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100" tabRatio="609" activeTab="5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<sst xmlns="http://schemas.openxmlformats.org/spreadsheetml/2006/main" count="589" uniqueCount="78">
  <si>
    <t>State\UT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</si>
  <si>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</si>
  <si>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</si>
  <si>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</si>
  <si>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</si>
  <si>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</si>
  <si>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</si>
  <si>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</si>
  <si>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</si>
  <si>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</si>
  <si>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</si>
  <si>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</si>
  <si>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</si>
  <si>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</si>
  <si>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</si>
  <si>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</si>
  <si>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</si>
  <si>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</si>
  <si>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</si>
  <si>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</si>
  <si>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</si>
  <si>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</si>
  <si>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</si>
  <si>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</si>
  <si>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Tamil Nadu</t>
  </si>
  <si>
    <t>Tripura</t>
  </si>
  <si>
    <t>Uttar Pradesh</t>
  </si>
  <si>
    <t>West Bengal</t>
  </si>
  <si>
    <t>Chandigarh</t>
  </si>
  <si>
    <t>Delhi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</si>
  <si>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</si>
  <si>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</si>
  <si>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</si>
  <si>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</si>
  <si>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</si>
  <si>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</si>
  <si>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</si>
  <si>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</si>
  <si>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</si>
  <si>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</si>
  <si>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</si>
  <si>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</si>
  <si>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</si>
  <si>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</si>
  <si>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</si>
  <si>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Source:  For Sl. No. 1-33 -- Directorate of Economics &amp; Statistics of respective State Governments, and for All-India -- Central Statistics Office</t>
  </si>
  <si>
    <t>2015-16</t>
  </si>
  <si>
    <t>All-India GDP</t>
  </si>
  <si>
    <t>All-India Per Capita NNI(2011-12 base)</t>
  </si>
  <si>
    <t>All-India Per Capita NNI</t>
  </si>
  <si>
    <t xml:space="preserve">Andhra Pradesh </t>
  </si>
  <si>
    <t>Andhra Pradesh</t>
  </si>
  <si>
    <t>(10)</t>
  </si>
  <si>
    <t>S. No.</t>
  </si>
  <si>
    <t>(11)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</si>
  <si>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</si>
  <si>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</si>
  <si>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</si>
  <si>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</si>
  <si>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</si>
  <si>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NSDP AT CONSTANT PRICES (`)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</si>
  <si>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</si>
  <si>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</si>
  <si>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</si>
  <si>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</si>
  <si>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PER CAPITA NSDP AT CURRENT PRICES (`)</t>
  </si>
  <si>
    <t>NA</t>
  </si>
  <si>
    <t>All-India NDP</t>
  </si>
  <si>
    <t>2016-17</t>
  </si>
  <si>
    <t>(8')</t>
  </si>
  <si>
    <t>(12')</t>
  </si>
  <si>
    <t xml:space="preserve">  </t>
  </si>
  <si>
    <t>Sikkim*</t>
  </si>
  <si>
    <t>*Provisional</t>
  </si>
  <si>
    <r>
      <t xml:space="preserve">Note :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The estimates of West Bengal for  new series with base year  2011-12 compiled by the DES, West Bengal are under examination</t>
    </r>
  </si>
  <si>
    <t>West Bengal1</t>
  </si>
  <si>
    <t>Rajasthan*</t>
  </si>
  <si>
    <t>As on 23.08.2017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</si>
</sst>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78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0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 quotePrefix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1" fontId="10" fillId="0" borderId="24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0" fontId="10" fillId="0" borderId="25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1" fontId="10" fillId="0" borderId="11" xfId="0" applyNumberFormat="1" applyFont="1" applyBorder="1" applyAlignment="1" quotePrefix="1">
      <alignment horizontal="right"/>
    </xf>
    <xf numFmtId="1" fontId="10" fillId="0" borderId="26" xfId="0" applyNumberFormat="1" applyFont="1" applyBorder="1" applyAlignment="1">
      <alignment horizontal="right"/>
    </xf>
    <xf numFmtId="1" fontId="10" fillId="0" borderId="27" xfId="0" applyNumberFormat="1" applyFont="1" applyBorder="1" applyAlignment="1">
      <alignment horizontal="right"/>
    </xf>
    <xf numFmtId="1" fontId="10" fillId="0" borderId="27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 horizontal="right"/>
    </xf>
    <xf numFmtId="1" fontId="10" fillId="0" borderId="19" xfId="0" applyNumberFormat="1" applyFont="1" applyBorder="1" applyAlignment="1">
      <alignment horizontal="right"/>
    </xf>
    <xf numFmtId="1" fontId="10" fillId="0" borderId="28" xfId="0" applyNumberFormat="1" applyFont="1" applyBorder="1" applyAlignment="1">
      <alignment horizontal="right"/>
    </xf>
    <xf numFmtId="0" fontId="10" fillId="0" borderId="18" xfId="0" applyFont="1" applyBorder="1" applyAlignment="1" quotePrefix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 quotePrefix="1">
      <alignment horizontal="right"/>
    </xf>
    <xf numFmtId="1" fontId="10" fillId="0" borderId="25" xfId="0" applyNumberFormat="1" applyFont="1" applyBorder="1" applyAlignment="1" quotePrefix="1">
      <alignment horizontal="right"/>
    </xf>
    <xf numFmtId="1" fontId="10" fillId="0" borderId="18" xfId="0" applyNumberFormat="1" applyFont="1" applyBorder="1" applyAlignment="1">
      <alignment horizontal="right"/>
    </xf>
    <xf numFmtId="1" fontId="10" fillId="0" borderId="25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4" xfId="0" applyFont="1" applyBorder="1" applyAlignment="1">
      <alignment horizontal="right"/>
    </xf>
    <xf numFmtId="0" fontId="10" fillId="0" borderId="27" xfId="0" applyFont="1" applyBorder="1" applyAlignment="1" quotePrefix="1">
      <alignment horizontal="right"/>
    </xf>
    <xf numFmtId="0" fontId="23" fillId="0" borderId="35" xfId="0" applyFont="1" applyBorder="1" applyAlignment="1">
      <alignment horizontal="center"/>
    </xf>
    <xf numFmtId="1" fontId="10" fillId="0" borderId="20" xfId="0" applyNumberFormat="1" applyFont="1" applyBorder="1" applyAlignment="1">
      <alignment horizontal="right"/>
    </xf>
    <xf numFmtId="1" fontId="10" fillId="0" borderId="36" xfId="0" applyNumberFormat="1" applyFont="1" applyBorder="1" applyAlignment="1">
      <alignment horizontal="right"/>
    </xf>
    <xf numFmtId="1" fontId="10" fillId="0" borderId="37" xfId="0" applyNumberFormat="1" applyFont="1" applyBorder="1" applyAlignment="1">
      <alignment horizontal="right"/>
    </xf>
    <xf numFmtId="1" fontId="10" fillId="0" borderId="38" xfId="0" applyNumberFormat="1" applyFont="1" applyBorder="1" applyAlignment="1">
      <alignment horizontal="right"/>
    </xf>
    <xf numFmtId="1" fontId="10" fillId="0" borderId="39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right"/>
    </xf>
    <xf numFmtId="0" fontId="10" fillId="0" borderId="35" xfId="0" applyFont="1" applyBorder="1" applyAlignment="1" quotePrefix="1">
      <alignment horizontal="right"/>
    </xf>
    <xf numFmtId="1" fontId="10" fillId="0" borderId="35" xfId="0" applyNumberFormat="1" applyFont="1" applyBorder="1" applyAlignment="1" quotePrefix="1">
      <alignment horizontal="right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78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" fontId="10" fillId="0" borderId="31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0" fontId="10" fillId="0" borderId="41" xfId="0" applyFont="1" applyBorder="1" applyAlignment="1" quotePrefix="1">
      <alignment horizontal="right"/>
    </xf>
    <xf numFmtId="0" fontId="10" fillId="0" borderId="42" xfId="0" applyFont="1" applyBorder="1" applyAlignment="1" quotePrefix="1">
      <alignment horizontal="right"/>
    </xf>
    <xf numFmtId="0" fontId="10" fillId="0" borderId="43" xfId="0" applyFont="1" applyBorder="1" applyAlignment="1" quotePrefix="1">
      <alignment horizontal="right"/>
    </xf>
    <xf numFmtId="0" fontId="10" fillId="0" borderId="44" xfId="0" applyFont="1" applyBorder="1" applyAlignment="1">
      <alignment horizontal="right"/>
    </xf>
    <xf numFmtId="2" fontId="10" fillId="0" borderId="46" xfId="0" applyNumberFormat="1" applyFont="1" applyBorder="1" applyAlignment="1">
      <alignment horizontal="right"/>
    </xf>
    <xf numFmtId="1" fontId="10" fillId="0" borderId="46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1" fontId="10" fillId="0" borderId="47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 horizontal="right"/>
    </xf>
    <xf numFmtId="2" fontId="10" fillId="0" borderId="36" xfId="0" applyNumberFormat="1" applyFont="1" applyBorder="1" applyAlignment="1">
      <alignment horizontal="right"/>
    </xf>
    <xf numFmtId="2" fontId="10" fillId="0" borderId="37" xfId="0" applyNumberFormat="1" applyFont="1" applyBorder="1" applyAlignment="1">
      <alignment horizontal="right"/>
    </xf>
    <xf numFmtId="2" fontId="10" fillId="0" borderId="38" xfId="0" applyNumberFormat="1" applyFont="1" applyBorder="1" applyAlignment="1">
      <alignment horizontal="right"/>
    </xf>
    <xf numFmtId="1" fontId="10" fillId="0" borderId="32" xfId="0" applyNumberFormat="1" applyFont="1" applyBorder="1" applyAlignment="1">
      <alignment horizontal="right"/>
    </xf>
    <xf numFmtId="1" fontId="10" fillId="0" borderId="48" xfId="0" applyNumberFormat="1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1" fontId="10" fillId="0" borderId="49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10" fillId="0" borderId="27" xfId="0" applyFont="1" applyBorder="1" applyAlignment="1">
      <alignment/>
    </xf>
    <xf numFmtId="178" fontId="6" fillId="0" borderId="44" xfId="0" applyNumberFormat="1" applyFont="1" applyBorder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5" xfId="0" applyFont="1" applyBorder="1" applyAlignment="1">
      <alignment horizontal="right"/>
    </xf>
    <xf numFmtId="0" fontId="23" fillId="0" borderId="10" xfId="0" applyFont="1" applyBorder="1" applyAlignment="1" quotePrefix="1">
      <alignment horizontal="center"/>
    </xf>
    <xf numFmtId="0" fontId="23" fillId="0" borderId="35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85" zoomScaleNormal="85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6" width="16.7109375" style="0" customWidth="1"/>
    <col min="7" max="8" width="21.7109375" style="0" customWidth="1"/>
    <col min="9" max="11" width="16.7109375" style="0" customWidth="1"/>
    <col min="12" max="14" width="13.421875" style="0" customWidth="1"/>
  </cols>
  <sheetData>
    <row r="1" spans="1:12" s="1" customFormat="1" ht="15" customHeight="1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" customFormat="1" ht="15.75">
      <c r="A2" s="15"/>
      <c r="C2" s="17"/>
      <c r="D2" s="17"/>
      <c r="E2" s="17"/>
      <c r="F2" s="17"/>
      <c r="G2" s="17"/>
      <c r="H2" s="17"/>
      <c r="I2" s="4"/>
      <c r="J2" s="2"/>
      <c r="L2" s="82" t="s">
        <v>77</v>
      </c>
    </row>
    <row r="3" spans="1:8" s="1" customFormat="1" ht="16.5" thickBot="1">
      <c r="A3" s="15"/>
      <c r="B3" s="42"/>
      <c r="E3" s="16"/>
      <c r="F3" s="16"/>
      <c r="G3" s="41"/>
      <c r="H3" s="41"/>
    </row>
    <row r="4" spans="1:13" s="1" customFormat="1" ht="16.5" thickBot="1">
      <c r="A4" s="15"/>
      <c r="B4" s="15"/>
      <c r="C4" s="152" t="s">
        <v>59</v>
      </c>
      <c r="D4" s="153"/>
      <c r="E4" s="153"/>
      <c r="F4" s="153"/>
      <c r="G4" s="154"/>
      <c r="H4" s="114"/>
      <c r="I4" s="155" t="s">
        <v>30</v>
      </c>
      <c r="J4" s="156"/>
      <c r="K4" s="156"/>
      <c r="L4" s="156"/>
      <c r="M4" s="157"/>
    </row>
    <row r="5" spans="1:13" s="1" customFormat="1" ht="15" customHeight="1" thickBot="1">
      <c r="A5" s="68" t="s">
        <v>53</v>
      </c>
      <c r="B5" s="94" t="s">
        <v>0</v>
      </c>
      <c r="C5" s="99" t="s">
        <v>32</v>
      </c>
      <c r="D5" s="65" t="s">
        <v>41</v>
      </c>
      <c r="E5" s="65" t="s">
        <v>42</v>
      </c>
      <c r="F5" s="65" t="s">
        <v>44</v>
      </c>
      <c r="G5" s="66" t="s">
        <v>46</v>
      </c>
      <c r="H5" s="118" t="s">
        <v>68</v>
      </c>
      <c r="I5" s="120" t="s">
        <v>41</v>
      </c>
      <c r="J5" s="121" t="s">
        <v>42</v>
      </c>
      <c r="K5" s="121" t="s">
        <v>44</v>
      </c>
      <c r="L5" s="122" t="s">
        <v>46</v>
      </c>
      <c r="M5" s="123" t="s">
        <v>68</v>
      </c>
    </row>
    <row r="6" spans="1:13" s="1" customFormat="1" ht="15" customHeight="1" thickBot="1">
      <c r="A6" s="55" t="s">
        <v>1</v>
      </c>
      <c r="B6" s="95" t="s">
        <v>2</v>
      </c>
      <c r="C6" s="93" t="s">
        <v>3</v>
      </c>
      <c r="D6" s="67" t="s">
        <v>4</v>
      </c>
      <c r="E6" s="67" t="s">
        <v>5</v>
      </c>
      <c r="F6" s="67" t="s">
        <v>6</v>
      </c>
      <c r="G6" s="81" t="s">
        <v>7</v>
      </c>
      <c r="H6" s="116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45" t="s">
        <v>70</v>
      </c>
    </row>
    <row r="7" spans="1:13" s="1" customFormat="1" ht="14.25">
      <c r="A7" s="69">
        <v>1</v>
      </c>
      <c r="B7" s="96" t="s">
        <v>50</v>
      </c>
      <c r="C7" s="91">
        <v>379402.03</v>
      </c>
      <c r="D7" s="91">
        <v>411403.71</v>
      </c>
      <c r="E7" s="91">
        <v>464271.54</v>
      </c>
      <c r="F7" s="91">
        <v>526468.42</v>
      </c>
      <c r="G7" s="91">
        <v>609933.62</v>
      </c>
      <c r="H7" s="129">
        <v>699307.1917054313</v>
      </c>
      <c r="I7" s="87">
        <f>IF(D7&gt;0,D7/C7*100-100,"NA")</f>
        <v>8.434767731738276</v>
      </c>
      <c r="J7" s="88">
        <f>IF(E7&gt;0,E7/D7*100-100,"NA")</f>
        <v>12.85059631572112</v>
      </c>
      <c r="K7" s="88">
        <f>IF(F7&gt;0,F7/E7*100-100,"NA")</f>
        <v>13.396660066649815</v>
      </c>
      <c r="L7" s="88">
        <f>IF(G7&gt;0,G7/F7*100-100,"NA")</f>
        <v>15.853790432482143</v>
      </c>
      <c r="M7" s="89">
        <f>IF(H7&gt;0,H7/G7*100-100,"NA")</f>
        <v>14.6529997322383</v>
      </c>
    </row>
    <row r="8" spans="1:13" s="1" customFormat="1" ht="14.25">
      <c r="A8" s="70">
        <v>2</v>
      </c>
      <c r="B8" s="97" t="s">
        <v>35</v>
      </c>
      <c r="C8" s="109">
        <v>11062.7</v>
      </c>
      <c r="D8" s="109">
        <v>12546.65</v>
      </c>
      <c r="E8" s="109">
        <v>14581.08</v>
      </c>
      <c r="F8" s="109">
        <v>17931.14</v>
      </c>
      <c r="G8" s="109">
        <v>20294.32</v>
      </c>
      <c r="H8" s="143" t="s">
        <v>66</v>
      </c>
      <c r="I8" s="137">
        <f aca="true" t="shared" si="0" ref="I8:I40">IF(D8&gt;0,D8/C8*100-100,"NA")</f>
        <v>13.413994775235679</v>
      </c>
      <c r="J8" s="135">
        <f aca="true" t="shared" si="1" ref="J8:J40">IF(E8&gt;0,E8/D8*100-100,"NA")</f>
        <v>16.214925896554064</v>
      </c>
      <c r="K8" s="135">
        <f aca="true" t="shared" si="2" ref="K8:L40">IF(F8&gt;0,F8/E8*100-100,"NA")</f>
        <v>22.975390025978854</v>
      </c>
      <c r="L8" s="135">
        <f aca="true" t="shared" si="3" ref="L8:M40">IF(G8&gt;0,G8/F8*100-100,"NA")</f>
        <v>13.17919552242634</v>
      </c>
      <c r="M8" s="138" t="s">
        <v>66</v>
      </c>
    </row>
    <row r="9" spans="1:13" s="1" customFormat="1" ht="14.25">
      <c r="A9" s="70">
        <v>3</v>
      </c>
      <c r="B9" s="97" t="s">
        <v>10</v>
      </c>
      <c r="C9" s="109">
        <v>143174.91</v>
      </c>
      <c r="D9" s="109">
        <v>156864.24</v>
      </c>
      <c r="E9" s="109">
        <v>177745.22</v>
      </c>
      <c r="F9" s="109">
        <v>195723.14641510363</v>
      </c>
      <c r="G9" s="109">
        <v>226275.85</v>
      </c>
      <c r="H9" s="143" t="s">
        <v>66</v>
      </c>
      <c r="I9" s="137">
        <f t="shared" si="0"/>
        <v>9.561263212947011</v>
      </c>
      <c r="J9" s="135">
        <f t="shared" si="1"/>
        <v>13.311497891425091</v>
      </c>
      <c r="K9" s="135">
        <f t="shared" si="2"/>
        <v>10.11443594100794</v>
      </c>
      <c r="L9" s="135">
        <f t="shared" si="3"/>
        <v>15.61016371568951</v>
      </c>
      <c r="M9" s="138" t="s">
        <v>66</v>
      </c>
    </row>
    <row r="10" spans="1:13" s="1" customFormat="1" ht="14.25">
      <c r="A10" s="70">
        <v>4</v>
      </c>
      <c r="B10" s="97" t="s">
        <v>11</v>
      </c>
      <c r="C10" s="109">
        <v>247143.96064296618</v>
      </c>
      <c r="D10" s="109">
        <v>282367.9309410417</v>
      </c>
      <c r="E10" s="109">
        <v>317101.3413195521</v>
      </c>
      <c r="F10" s="109">
        <v>342950.940686132</v>
      </c>
      <c r="G10" s="109">
        <v>381500.7412709815</v>
      </c>
      <c r="H10" s="143">
        <v>438030.44461111014</v>
      </c>
      <c r="I10" s="137">
        <f t="shared" si="0"/>
        <v>14.252409893584826</v>
      </c>
      <c r="J10" s="135">
        <f t="shared" si="1"/>
        <v>12.300763143588966</v>
      </c>
      <c r="K10" s="135">
        <f t="shared" si="2"/>
        <v>8.15184169799224</v>
      </c>
      <c r="L10" s="135">
        <f t="shared" si="3"/>
        <v>11.240616663049252</v>
      </c>
      <c r="M10" s="139">
        <f t="shared" si="3"/>
        <v>14.817717824557349</v>
      </c>
    </row>
    <row r="11" spans="1:13" s="1" customFormat="1" ht="14.25">
      <c r="A11" s="70">
        <v>5</v>
      </c>
      <c r="B11" s="97" t="s">
        <v>34</v>
      </c>
      <c r="C11" s="109">
        <v>158073.83094574942</v>
      </c>
      <c r="D11" s="109">
        <v>177511.31712815902</v>
      </c>
      <c r="E11" s="109">
        <v>206690.15600000002</v>
      </c>
      <c r="F11" s="109">
        <v>234981.80190397688</v>
      </c>
      <c r="G11" s="109">
        <v>260775.65215823782</v>
      </c>
      <c r="H11" s="143">
        <v>290139.6999595128</v>
      </c>
      <c r="I11" s="137">
        <f t="shared" si="0"/>
        <v>12.29646049957536</v>
      </c>
      <c r="J11" s="135">
        <f t="shared" si="1"/>
        <v>16.437734418236886</v>
      </c>
      <c r="K11" s="135">
        <f t="shared" si="2"/>
        <v>13.687950336626997</v>
      </c>
      <c r="L11" s="135">
        <f t="shared" si="3"/>
        <v>10.97695653248985</v>
      </c>
      <c r="M11" s="139">
        <f t="shared" si="3"/>
        <v>11.260272022426761</v>
      </c>
    </row>
    <row r="12" spans="1:13" s="1" customFormat="1" ht="14.25">
      <c r="A12" s="70">
        <v>6</v>
      </c>
      <c r="B12" s="97" t="s">
        <v>13</v>
      </c>
      <c r="C12" s="109">
        <v>42366.65807303397</v>
      </c>
      <c r="D12" s="109">
        <v>38120.01707715096</v>
      </c>
      <c r="E12" s="109">
        <v>35921.10427981561</v>
      </c>
      <c r="F12" s="109">
        <v>47814.18019281367</v>
      </c>
      <c r="G12" s="109">
        <v>54275.36494066044</v>
      </c>
      <c r="H12" s="143" t="s">
        <v>66</v>
      </c>
      <c r="I12" s="137">
        <f t="shared" si="0"/>
        <v>-10.023544903075475</v>
      </c>
      <c r="J12" s="135">
        <f t="shared" si="1"/>
        <v>-5.768394051044041</v>
      </c>
      <c r="K12" s="135">
        <f t="shared" si="2"/>
        <v>33.1088816767832</v>
      </c>
      <c r="L12" s="135">
        <f t="shared" si="3"/>
        <v>13.513114146873662</v>
      </c>
      <c r="M12" s="138" t="s">
        <v>66</v>
      </c>
    </row>
    <row r="13" spans="1:13" s="1" customFormat="1" ht="14.25">
      <c r="A13" s="70">
        <v>7</v>
      </c>
      <c r="B13" s="97" t="s">
        <v>14</v>
      </c>
      <c r="C13" s="109">
        <v>615606.0741365079</v>
      </c>
      <c r="D13" s="109">
        <v>724495.3612328758</v>
      </c>
      <c r="E13" s="109">
        <v>807623.1939663677</v>
      </c>
      <c r="F13" s="109">
        <v>921773.1468741298</v>
      </c>
      <c r="G13" s="109">
        <v>1033791.0755403709</v>
      </c>
      <c r="H13" s="143" t="s">
        <v>66</v>
      </c>
      <c r="I13" s="137">
        <f t="shared" si="0"/>
        <v>17.688143712536245</v>
      </c>
      <c r="J13" s="135">
        <f t="shared" si="1"/>
        <v>11.473894407278621</v>
      </c>
      <c r="K13" s="135">
        <f t="shared" si="2"/>
        <v>14.134060755134243</v>
      </c>
      <c r="L13" s="135">
        <f t="shared" si="3"/>
        <v>12.152440006102424</v>
      </c>
      <c r="M13" s="138" t="s">
        <v>66</v>
      </c>
    </row>
    <row r="14" spans="1:13" s="1" customFormat="1" ht="14.25">
      <c r="A14" s="70">
        <v>8</v>
      </c>
      <c r="B14" s="97" t="s">
        <v>15</v>
      </c>
      <c r="C14" s="109">
        <v>297538.5206823987</v>
      </c>
      <c r="D14" s="109">
        <v>347032.0126692626</v>
      </c>
      <c r="E14" s="109">
        <v>400662.1223583985</v>
      </c>
      <c r="F14" s="109">
        <v>437462.0695868187</v>
      </c>
      <c r="G14" s="109">
        <v>485183.98530570825</v>
      </c>
      <c r="H14" s="143">
        <v>547396.063995473</v>
      </c>
      <c r="I14" s="137">
        <f t="shared" si="0"/>
        <v>16.634314062378053</v>
      </c>
      <c r="J14" s="135">
        <f t="shared" si="1"/>
        <v>15.453937311612776</v>
      </c>
      <c r="K14" s="135">
        <f t="shared" si="2"/>
        <v>9.184783181351492</v>
      </c>
      <c r="L14" s="135">
        <f t="shared" si="3"/>
        <v>10.908812223186047</v>
      </c>
      <c r="M14" s="139">
        <f t="shared" si="3"/>
        <v>12.82236853934198</v>
      </c>
    </row>
    <row r="15" spans="1:13" s="1" customFormat="1" ht="14.25">
      <c r="A15" s="70">
        <v>9</v>
      </c>
      <c r="B15" s="97" t="s">
        <v>36</v>
      </c>
      <c r="C15" s="109">
        <v>72719.83732127529</v>
      </c>
      <c r="D15" s="109">
        <v>82819.77858488203</v>
      </c>
      <c r="E15" s="109">
        <v>94764.16475047125</v>
      </c>
      <c r="F15" s="109">
        <v>103741.5834041043</v>
      </c>
      <c r="G15" s="109">
        <v>112851.98644233766</v>
      </c>
      <c r="H15" s="143">
        <v>125226.98314126901</v>
      </c>
      <c r="I15" s="137">
        <f t="shared" si="0"/>
        <v>13.888839188384509</v>
      </c>
      <c r="J15" s="135">
        <f t="shared" si="1"/>
        <v>14.422142113489713</v>
      </c>
      <c r="K15" s="135">
        <f t="shared" si="2"/>
        <v>9.473431942625126</v>
      </c>
      <c r="L15" s="135">
        <f t="shared" si="3"/>
        <v>8.781823777207663</v>
      </c>
      <c r="M15" s="139">
        <f t="shared" si="3"/>
        <v>10.965687967977786</v>
      </c>
    </row>
    <row r="16" spans="1:13" s="1" customFormat="1" ht="14.25">
      <c r="A16" s="70">
        <v>10</v>
      </c>
      <c r="B16" s="97" t="s">
        <v>37</v>
      </c>
      <c r="C16" s="109">
        <v>78255.54808235224</v>
      </c>
      <c r="D16" s="109">
        <v>87144.48815705758</v>
      </c>
      <c r="E16" s="109">
        <v>95618.73829412252</v>
      </c>
      <c r="F16" s="109">
        <v>98332.51475962336</v>
      </c>
      <c r="G16" s="109">
        <v>119092.8188152944</v>
      </c>
      <c r="H16" s="143" t="s">
        <v>66</v>
      </c>
      <c r="I16" s="137">
        <f t="shared" si="0"/>
        <v>11.358862460909563</v>
      </c>
      <c r="J16" s="135">
        <f t="shared" si="1"/>
        <v>9.724367330945924</v>
      </c>
      <c r="K16" s="135">
        <f t="shared" si="2"/>
        <v>2.8381220186709584</v>
      </c>
      <c r="L16" s="135">
        <f t="shared" si="3"/>
        <v>21.112349365233058</v>
      </c>
      <c r="M16" s="138" t="s">
        <v>66</v>
      </c>
    </row>
    <row r="17" spans="1:13" s="1" customFormat="1" ht="14.25">
      <c r="A17" s="70">
        <v>11</v>
      </c>
      <c r="B17" s="97" t="s">
        <v>12</v>
      </c>
      <c r="C17" s="109">
        <v>150917.59</v>
      </c>
      <c r="D17" s="109">
        <v>174723.69</v>
      </c>
      <c r="E17" s="109">
        <v>188566.71</v>
      </c>
      <c r="F17" s="109">
        <v>218525.17</v>
      </c>
      <c r="G17" s="109">
        <v>231294.1</v>
      </c>
      <c r="H17" s="143">
        <v>253536.11</v>
      </c>
      <c r="I17" s="137">
        <f t="shared" si="0"/>
        <v>15.774238112336675</v>
      </c>
      <c r="J17" s="135">
        <f t="shared" si="1"/>
        <v>7.922806575341895</v>
      </c>
      <c r="K17" s="135">
        <f t="shared" si="2"/>
        <v>15.887459668782483</v>
      </c>
      <c r="L17" s="135">
        <f t="shared" si="3"/>
        <v>5.8432307820650635</v>
      </c>
      <c r="M17" s="139">
        <f t="shared" si="3"/>
        <v>9.61633262586463</v>
      </c>
    </row>
    <row r="18" spans="1:13" s="1" customFormat="1" ht="14.25">
      <c r="A18" s="70">
        <v>12</v>
      </c>
      <c r="B18" s="97" t="s">
        <v>16</v>
      </c>
      <c r="C18" s="109">
        <v>606009.8097050015</v>
      </c>
      <c r="D18" s="109">
        <v>695413.0453039801</v>
      </c>
      <c r="E18" s="109">
        <v>816666.152764331</v>
      </c>
      <c r="F18" s="109">
        <v>912646.5367924066</v>
      </c>
      <c r="G18" s="109">
        <v>1016909.9351458151</v>
      </c>
      <c r="H18" s="143">
        <v>1132690.2371646748</v>
      </c>
      <c r="I18" s="137">
        <f t="shared" si="0"/>
        <v>14.75277036233112</v>
      </c>
      <c r="J18" s="135">
        <f t="shared" si="1"/>
        <v>17.436127820603147</v>
      </c>
      <c r="K18" s="135">
        <f t="shared" si="2"/>
        <v>11.752707480675156</v>
      </c>
      <c r="L18" s="135">
        <f t="shared" si="3"/>
        <v>11.4242912398324</v>
      </c>
      <c r="M18" s="139">
        <f t="shared" si="3"/>
        <v>11.385502099776204</v>
      </c>
    </row>
    <row r="19" spans="1:13" s="1" customFormat="1" ht="14.25">
      <c r="A19" s="70">
        <v>13</v>
      </c>
      <c r="B19" s="97" t="s">
        <v>17</v>
      </c>
      <c r="C19" s="109">
        <v>364047.87857622263</v>
      </c>
      <c r="D19" s="109">
        <v>412313.003565981</v>
      </c>
      <c r="E19" s="109">
        <v>465041.2082727668</v>
      </c>
      <c r="F19" s="109">
        <v>512564.0460768819</v>
      </c>
      <c r="G19" s="109">
        <v>556615.7556029964</v>
      </c>
      <c r="H19" s="143" t="s">
        <v>66</v>
      </c>
      <c r="I19" s="137">
        <f t="shared" si="0"/>
        <v>13.257905849780371</v>
      </c>
      <c r="J19" s="135">
        <f t="shared" si="1"/>
        <v>12.78839237442287</v>
      </c>
      <c r="K19" s="135">
        <f t="shared" si="2"/>
        <v>10.219059506709542</v>
      </c>
      <c r="L19" s="135">
        <f t="shared" si="3"/>
        <v>8.59438149501166</v>
      </c>
      <c r="M19" s="138" t="s">
        <v>66</v>
      </c>
    </row>
    <row r="20" spans="1:13" s="1" customFormat="1" ht="14.25">
      <c r="A20" s="70">
        <v>14</v>
      </c>
      <c r="B20" s="97" t="s">
        <v>38</v>
      </c>
      <c r="C20" s="109">
        <v>315560.91</v>
      </c>
      <c r="D20" s="109">
        <v>380923.99</v>
      </c>
      <c r="E20" s="109">
        <v>437737.13</v>
      </c>
      <c r="F20" s="109">
        <v>481981.69</v>
      </c>
      <c r="G20" s="109">
        <v>543975.23</v>
      </c>
      <c r="H20" s="143">
        <v>640483.64</v>
      </c>
      <c r="I20" s="137">
        <f t="shared" si="0"/>
        <v>20.71330064297254</v>
      </c>
      <c r="J20" s="135">
        <f t="shared" si="1"/>
        <v>14.914560776285057</v>
      </c>
      <c r="K20" s="135">
        <f t="shared" si="2"/>
        <v>10.107563870581401</v>
      </c>
      <c r="L20" s="135">
        <f t="shared" si="3"/>
        <v>12.862218894663812</v>
      </c>
      <c r="M20" s="139">
        <f t="shared" si="3"/>
        <v>17.741324361405205</v>
      </c>
    </row>
    <row r="21" spans="1:13" s="1" customFormat="1" ht="14.25">
      <c r="A21" s="70">
        <v>15</v>
      </c>
      <c r="B21" s="97" t="s">
        <v>18</v>
      </c>
      <c r="C21" s="109">
        <v>1275947.8802477317</v>
      </c>
      <c r="D21" s="109">
        <v>1454611.5830099368</v>
      </c>
      <c r="E21" s="109">
        <v>1646042.6059742784</v>
      </c>
      <c r="F21" s="109">
        <v>1773743.5409072733</v>
      </c>
      <c r="G21" s="109">
        <v>2001222.6550781927</v>
      </c>
      <c r="H21" s="143" t="s">
        <v>66</v>
      </c>
      <c r="I21" s="137">
        <f t="shared" si="0"/>
        <v>14.002429529293693</v>
      </c>
      <c r="J21" s="135">
        <f t="shared" si="1"/>
        <v>13.160284518580909</v>
      </c>
      <c r="K21" s="135">
        <f t="shared" si="2"/>
        <v>7.758057687541424</v>
      </c>
      <c r="L21" s="135">
        <f t="shared" si="3"/>
        <v>12.824802961907537</v>
      </c>
      <c r="M21" s="138" t="s">
        <v>66</v>
      </c>
    </row>
    <row r="22" spans="1:13" s="1" customFormat="1" ht="14.25">
      <c r="A22" s="70">
        <v>16</v>
      </c>
      <c r="B22" s="97" t="s">
        <v>19</v>
      </c>
      <c r="C22" s="109">
        <v>12914.609100000001</v>
      </c>
      <c r="D22" s="109">
        <v>13747.793800000001</v>
      </c>
      <c r="E22" s="109">
        <v>16198.4303</v>
      </c>
      <c r="F22" s="109">
        <v>18129.05</v>
      </c>
      <c r="G22" s="109">
        <v>19233.14</v>
      </c>
      <c r="H22" s="143" t="s">
        <v>66</v>
      </c>
      <c r="I22" s="137">
        <f t="shared" si="0"/>
        <v>6.451489886751588</v>
      </c>
      <c r="J22" s="135">
        <f t="shared" si="1"/>
        <v>17.825671054216713</v>
      </c>
      <c r="K22" s="135">
        <f t="shared" si="2"/>
        <v>11.918560405201717</v>
      </c>
      <c r="L22" s="135">
        <f t="shared" si="3"/>
        <v>6.090170196452661</v>
      </c>
      <c r="M22" s="138" t="s">
        <v>66</v>
      </c>
    </row>
    <row r="23" spans="1:13" s="1" customFormat="1" ht="14.25">
      <c r="A23" s="70">
        <v>17</v>
      </c>
      <c r="B23" s="97" t="s">
        <v>20</v>
      </c>
      <c r="C23" s="109">
        <v>19917.74837899492</v>
      </c>
      <c r="D23" s="109">
        <v>21872.023727052358</v>
      </c>
      <c r="E23" s="109">
        <v>22938.236084605836</v>
      </c>
      <c r="F23" s="109">
        <v>23234.53469801982</v>
      </c>
      <c r="G23" s="109">
        <v>25766.515400230466</v>
      </c>
      <c r="H23" s="143" t="s">
        <v>66</v>
      </c>
      <c r="I23" s="137">
        <f t="shared" si="0"/>
        <v>9.811728268032567</v>
      </c>
      <c r="J23" s="135">
        <f t="shared" si="1"/>
        <v>4.874776887859426</v>
      </c>
      <c r="K23" s="135">
        <f t="shared" si="2"/>
        <v>1.2917236195542898</v>
      </c>
      <c r="L23" s="135">
        <f t="shared" si="3"/>
        <v>10.897488308325947</v>
      </c>
      <c r="M23" s="138" t="s">
        <v>66</v>
      </c>
    </row>
    <row r="24" spans="1:13" s="1" customFormat="1" ht="14.25">
      <c r="A24" s="70">
        <v>18</v>
      </c>
      <c r="B24" s="97" t="s">
        <v>21</v>
      </c>
      <c r="C24" s="109">
        <v>7258.69</v>
      </c>
      <c r="D24" s="109">
        <v>8361.93</v>
      </c>
      <c r="E24" s="109">
        <v>10293.367396</v>
      </c>
      <c r="F24" s="109">
        <v>13509.388020999999</v>
      </c>
      <c r="G24" s="109">
        <v>15339.254203999999</v>
      </c>
      <c r="H24" s="143" t="s">
        <v>66</v>
      </c>
      <c r="I24" s="137">
        <f t="shared" si="0"/>
        <v>15.19888574935699</v>
      </c>
      <c r="J24" s="135">
        <f t="shared" si="1"/>
        <v>23.097985704257255</v>
      </c>
      <c r="K24" s="135">
        <f t="shared" si="2"/>
        <v>31.243620297180343</v>
      </c>
      <c r="L24" s="135">
        <f t="shared" si="3"/>
        <v>13.545144903348103</v>
      </c>
      <c r="M24" s="138" t="s">
        <v>66</v>
      </c>
    </row>
    <row r="25" spans="1:13" s="1" customFormat="1" ht="14.25">
      <c r="A25" s="70">
        <v>19</v>
      </c>
      <c r="B25" s="97" t="s">
        <v>22</v>
      </c>
      <c r="C25" s="109">
        <v>12176.764360773537</v>
      </c>
      <c r="D25" s="109">
        <v>14121.269653379619</v>
      </c>
      <c r="E25" s="109">
        <v>16611.726403</v>
      </c>
      <c r="F25" s="109">
        <v>18400.670089080002</v>
      </c>
      <c r="G25" s="109">
        <v>19816.45400492</v>
      </c>
      <c r="H25" s="143" t="s">
        <v>66</v>
      </c>
      <c r="I25" s="137">
        <f t="shared" si="0"/>
        <v>15.968981865742165</v>
      </c>
      <c r="J25" s="135">
        <f t="shared" si="1"/>
        <v>17.63620985046728</v>
      </c>
      <c r="K25" s="135">
        <f t="shared" si="2"/>
        <v>10.76916175164628</v>
      </c>
      <c r="L25" s="135">
        <f t="shared" si="3"/>
        <v>7.694197597076652</v>
      </c>
      <c r="M25" s="138" t="s">
        <v>66</v>
      </c>
    </row>
    <row r="26" spans="1:13" s="1" customFormat="1" ht="14.25">
      <c r="A26" s="70">
        <v>20</v>
      </c>
      <c r="B26" s="97" t="s">
        <v>33</v>
      </c>
      <c r="C26" s="109">
        <v>227872.26654620352</v>
      </c>
      <c r="D26" s="109">
        <v>258275.09055620135</v>
      </c>
      <c r="E26" s="109">
        <v>291709.0924655944</v>
      </c>
      <c r="F26" s="109">
        <v>321970.9169978647</v>
      </c>
      <c r="G26" s="109">
        <v>341887.3309606933</v>
      </c>
      <c r="H26" s="143">
        <v>378991.25739245606</v>
      </c>
      <c r="I26" s="137">
        <f t="shared" si="0"/>
        <v>13.34204660830602</v>
      </c>
      <c r="J26" s="135">
        <f t="shared" si="1"/>
        <v>12.94511283972146</v>
      </c>
      <c r="K26" s="135">
        <f t="shared" si="2"/>
        <v>10.373973699787769</v>
      </c>
      <c r="L26" s="135">
        <f t="shared" si="3"/>
        <v>6.185780426547254</v>
      </c>
      <c r="M26" s="139">
        <f t="shared" si="3"/>
        <v>10.85267661937101</v>
      </c>
    </row>
    <row r="27" spans="1:13" s="1" customFormat="1" ht="14.25">
      <c r="A27" s="70">
        <v>21</v>
      </c>
      <c r="B27" s="97" t="s">
        <v>23</v>
      </c>
      <c r="C27" s="109">
        <v>266628.29127786466</v>
      </c>
      <c r="D27" s="109">
        <v>297733.81572102924</v>
      </c>
      <c r="E27" s="109">
        <v>332146.9371831329</v>
      </c>
      <c r="F27" s="109">
        <v>354908.41836999997</v>
      </c>
      <c r="G27" s="109">
        <v>391542.897994</v>
      </c>
      <c r="H27" s="143">
        <v>427870.242595</v>
      </c>
      <c r="I27" s="137">
        <f t="shared" si="0"/>
        <v>11.666250529561466</v>
      </c>
      <c r="J27" s="135">
        <f t="shared" si="1"/>
        <v>11.558351670187193</v>
      </c>
      <c r="K27" s="135">
        <f t="shared" si="2"/>
        <v>6.8528348868432545</v>
      </c>
      <c r="L27" s="135">
        <f t="shared" si="3"/>
        <v>10.322234618229814</v>
      </c>
      <c r="M27" s="139">
        <f t="shared" si="3"/>
        <v>9.27799860171558</v>
      </c>
    </row>
    <row r="28" spans="1:13" s="1" customFormat="1" ht="14.25">
      <c r="A28" s="70">
        <v>22</v>
      </c>
      <c r="B28" s="97" t="s">
        <v>76</v>
      </c>
      <c r="C28" s="109">
        <v>434366.05324406177</v>
      </c>
      <c r="D28" s="109">
        <v>493006.5183407377</v>
      </c>
      <c r="E28" s="109">
        <v>548390.6345624116</v>
      </c>
      <c r="F28" s="109">
        <v>606464.9460093697</v>
      </c>
      <c r="G28" s="109">
        <v>672707.235079794</v>
      </c>
      <c r="H28" s="143" t="s">
        <v>66</v>
      </c>
      <c r="I28" s="137">
        <f t="shared" si="0"/>
        <v>13.500241250143688</v>
      </c>
      <c r="J28" s="135">
        <f t="shared" si="1"/>
        <v>11.23395212056721</v>
      </c>
      <c r="K28" s="135">
        <f t="shared" si="2"/>
        <v>10.58995318060063</v>
      </c>
      <c r="L28" s="135">
        <f t="shared" si="2"/>
        <v>10.922690504423784</v>
      </c>
      <c r="M28" s="138" t="s">
        <v>66</v>
      </c>
    </row>
    <row r="29" spans="1:13" s="1" customFormat="1" ht="14.25">
      <c r="A29" s="70">
        <v>23</v>
      </c>
      <c r="B29" s="97" t="s">
        <v>72</v>
      </c>
      <c r="C29" s="109">
        <v>11165.096836957988</v>
      </c>
      <c r="D29" s="109">
        <v>12338.420375050755</v>
      </c>
      <c r="E29" s="109">
        <v>13861.902317311406</v>
      </c>
      <c r="F29" s="109">
        <v>15406.721352201046</v>
      </c>
      <c r="G29" s="109">
        <v>16953.830703017316</v>
      </c>
      <c r="H29" s="143">
        <v>18851.825989513647</v>
      </c>
      <c r="I29" s="137">
        <f t="shared" si="0"/>
        <v>10.508852321001868</v>
      </c>
      <c r="J29" s="135">
        <f t="shared" si="1"/>
        <v>12.347463418747267</v>
      </c>
      <c r="K29" s="135">
        <f t="shared" si="2"/>
        <v>11.144350894468474</v>
      </c>
      <c r="L29" s="135">
        <f t="shared" si="3"/>
        <v>10.04178186551836</v>
      </c>
      <c r="M29" s="139">
        <f t="shared" si="3"/>
        <v>11.19508221913847</v>
      </c>
    </row>
    <row r="30" spans="1:13" s="1" customFormat="1" ht="14.25">
      <c r="A30" s="70">
        <v>24</v>
      </c>
      <c r="B30" s="97" t="s">
        <v>24</v>
      </c>
      <c r="C30" s="109">
        <v>751485.7583219999</v>
      </c>
      <c r="D30" s="109">
        <v>855475.7730390854</v>
      </c>
      <c r="E30" s="109">
        <v>969216.2122199999</v>
      </c>
      <c r="F30" s="109">
        <v>1072774.934984</v>
      </c>
      <c r="G30" s="109">
        <v>1161962.996598</v>
      </c>
      <c r="H30" s="143">
        <v>1298511.060129141</v>
      </c>
      <c r="I30" s="137">
        <f t="shared" si="0"/>
        <v>13.837922218151661</v>
      </c>
      <c r="J30" s="135">
        <f t="shared" si="1"/>
        <v>13.29557689013805</v>
      </c>
      <c r="K30" s="135">
        <f t="shared" si="2"/>
        <v>10.684790602790045</v>
      </c>
      <c r="L30" s="135">
        <f t="shared" si="3"/>
        <v>8.313771948384513</v>
      </c>
      <c r="M30" s="139">
        <f t="shared" si="3"/>
        <v>11.751498449686167</v>
      </c>
    </row>
    <row r="31" spans="1:13" s="1" customFormat="1" ht="14.25">
      <c r="A31" s="70">
        <v>25</v>
      </c>
      <c r="B31" s="97" t="s">
        <v>43</v>
      </c>
      <c r="C31" s="109">
        <v>359434.11</v>
      </c>
      <c r="D31" s="109">
        <v>401593.61</v>
      </c>
      <c r="E31" s="109">
        <v>451580.4</v>
      </c>
      <c r="F31" s="109">
        <v>505664.16</v>
      </c>
      <c r="G31" s="109">
        <v>567588.28</v>
      </c>
      <c r="H31" s="143">
        <v>646264.74</v>
      </c>
      <c r="I31" s="137">
        <f t="shared" si="0"/>
        <v>11.729409877098206</v>
      </c>
      <c r="J31" s="135">
        <f t="shared" si="1"/>
        <v>12.44710791090526</v>
      </c>
      <c r="K31" s="135">
        <f t="shared" si="2"/>
        <v>11.97655168381975</v>
      </c>
      <c r="L31" s="135">
        <f t="shared" si="3"/>
        <v>12.246096302336326</v>
      </c>
      <c r="M31" s="139">
        <f t="shared" si="3"/>
        <v>13.861537098687094</v>
      </c>
    </row>
    <row r="32" spans="1:13" s="1" customFormat="1" ht="14.25">
      <c r="A32" s="70">
        <v>26</v>
      </c>
      <c r="B32" s="97" t="s">
        <v>25</v>
      </c>
      <c r="C32" s="109">
        <v>19208.41</v>
      </c>
      <c r="D32" s="109">
        <v>21663.2</v>
      </c>
      <c r="E32" s="109">
        <v>25592.83</v>
      </c>
      <c r="F32" s="109">
        <v>29666.61608</v>
      </c>
      <c r="G32" s="109" t="s">
        <v>66</v>
      </c>
      <c r="H32" s="143" t="s">
        <v>66</v>
      </c>
      <c r="I32" s="137">
        <f t="shared" si="0"/>
        <v>12.779766779238884</v>
      </c>
      <c r="J32" s="135">
        <f t="shared" si="1"/>
        <v>18.13965619114444</v>
      </c>
      <c r="K32" s="135">
        <f t="shared" si="2"/>
        <v>15.917685070388842</v>
      </c>
      <c r="L32" s="136" t="s">
        <v>66</v>
      </c>
      <c r="M32" s="138" t="s">
        <v>66</v>
      </c>
    </row>
    <row r="33" spans="1:13" s="1" customFormat="1" ht="14.25">
      <c r="A33" s="70">
        <v>27</v>
      </c>
      <c r="B33" s="97" t="s">
        <v>26</v>
      </c>
      <c r="C33" s="109">
        <v>724050.41</v>
      </c>
      <c r="D33" s="109">
        <v>822392.9187</v>
      </c>
      <c r="E33" s="109">
        <v>940356.43</v>
      </c>
      <c r="F33" s="109">
        <v>1011789.69</v>
      </c>
      <c r="G33" s="109">
        <v>1120835.84</v>
      </c>
      <c r="H33" s="143">
        <v>1275141.37</v>
      </c>
      <c r="I33" s="137">
        <f t="shared" si="0"/>
        <v>13.582273739752452</v>
      </c>
      <c r="J33" s="135">
        <f t="shared" si="1"/>
        <v>14.343935680583343</v>
      </c>
      <c r="K33" s="135">
        <f t="shared" si="2"/>
        <v>7.596402568332522</v>
      </c>
      <c r="L33" s="135">
        <f t="shared" si="3"/>
        <v>10.777551014578933</v>
      </c>
      <c r="M33" s="139">
        <f t="shared" si="3"/>
        <v>13.767005344868338</v>
      </c>
    </row>
    <row r="34" spans="1:13" s="1" customFormat="1" ht="14.25">
      <c r="A34" s="70">
        <v>28</v>
      </c>
      <c r="B34" s="97" t="s">
        <v>31</v>
      </c>
      <c r="C34" s="109">
        <v>115327.58436482346</v>
      </c>
      <c r="D34" s="109">
        <v>131612.8588470831</v>
      </c>
      <c r="E34" s="109">
        <v>149074.36136405478</v>
      </c>
      <c r="F34" s="109">
        <v>161438.87458442737</v>
      </c>
      <c r="G34" s="109">
        <v>176170.8636171779</v>
      </c>
      <c r="H34" s="143">
        <v>195192.20801657494</v>
      </c>
      <c r="I34" s="137">
        <f t="shared" si="0"/>
        <v>14.120884064252422</v>
      </c>
      <c r="J34" s="135">
        <f t="shared" si="1"/>
        <v>13.267322562501022</v>
      </c>
      <c r="K34" s="135">
        <f t="shared" si="2"/>
        <v>8.29419164183247</v>
      </c>
      <c r="L34" s="135">
        <f t="shared" si="3"/>
        <v>9.125428476055305</v>
      </c>
      <c r="M34" s="139">
        <f t="shared" si="3"/>
        <v>10.797100047559923</v>
      </c>
    </row>
    <row r="35" spans="1:13" s="1" customFormat="1" ht="14.25">
      <c r="A35" s="70">
        <v>29</v>
      </c>
      <c r="B35" s="97" t="s">
        <v>75</v>
      </c>
      <c r="C35" s="109"/>
      <c r="D35" s="109"/>
      <c r="E35" s="109"/>
      <c r="F35" s="109"/>
      <c r="G35" s="109"/>
      <c r="H35" s="143"/>
      <c r="I35" s="109"/>
      <c r="J35" s="136"/>
      <c r="K35" s="136"/>
      <c r="L35" s="135"/>
      <c r="M35" s="139"/>
    </row>
    <row r="36" spans="1:13" s="1" customFormat="1" ht="14.25">
      <c r="A36" s="70">
        <v>30</v>
      </c>
      <c r="B36" s="97" t="s">
        <v>39</v>
      </c>
      <c r="C36" s="109">
        <v>3978.669145175696</v>
      </c>
      <c r="D36" s="109">
        <v>4421.38578998434</v>
      </c>
      <c r="E36" s="109">
        <v>5023.094859420428</v>
      </c>
      <c r="F36" s="109">
        <v>5478.063998867482</v>
      </c>
      <c r="G36" s="109">
        <v>5932.067368467732</v>
      </c>
      <c r="H36" s="143" t="s">
        <v>66</v>
      </c>
      <c r="I36" s="137">
        <f t="shared" si="0"/>
        <v>11.127254583243158</v>
      </c>
      <c r="J36" s="135">
        <f t="shared" si="1"/>
        <v>13.60906055289557</v>
      </c>
      <c r="K36" s="135">
        <f t="shared" si="2"/>
        <v>9.057546237531128</v>
      </c>
      <c r="L36" s="135">
        <f t="shared" si="3"/>
        <v>8.287660927183566</v>
      </c>
      <c r="M36" s="138" t="s">
        <v>66</v>
      </c>
    </row>
    <row r="37" spans="1:13" s="1" customFormat="1" ht="14.25">
      <c r="A37" s="70">
        <v>31</v>
      </c>
      <c r="B37" s="97" t="s">
        <v>28</v>
      </c>
      <c r="C37" s="109">
        <v>18768.143120025044</v>
      </c>
      <c r="D37" s="109">
        <v>21909.447432885874</v>
      </c>
      <c r="E37" s="109">
        <v>25154.5480762787</v>
      </c>
      <c r="F37" s="109">
        <v>26540.769351804716</v>
      </c>
      <c r="G37" s="109">
        <v>29048.71546801847</v>
      </c>
      <c r="H37" s="143" t="s">
        <v>66</v>
      </c>
      <c r="I37" s="137">
        <f t="shared" si="0"/>
        <v>16.73742731378232</v>
      </c>
      <c r="J37" s="135">
        <f t="shared" si="1"/>
        <v>14.811421663341278</v>
      </c>
      <c r="K37" s="135">
        <f t="shared" si="2"/>
        <v>5.510817651433996</v>
      </c>
      <c r="L37" s="135">
        <f t="shared" si="3"/>
        <v>9.449410011331167</v>
      </c>
      <c r="M37" s="138" t="s">
        <v>66</v>
      </c>
    </row>
    <row r="38" spans="1:13" s="1" customFormat="1" ht="14.25">
      <c r="A38" s="70">
        <v>32</v>
      </c>
      <c r="B38" s="97" t="s">
        <v>29</v>
      </c>
      <c r="C38" s="109">
        <v>343766.64062770933</v>
      </c>
      <c r="D38" s="109">
        <v>391238.4255828573</v>
      </c>
      <c r="E38" s="109">
        <v>443782.7924458195</v>
      </c>
      <c r="F38" s="109">
        <v>492424.216109616</v>
      </c>
      <c r="G38" s="109">
        <v>551963.4059627339</v>
      </c>
      <c r="H38" s="143">
        <v>622384.6428901542</v>
      </c>
      <c r="I38" s="137">
        <f t="shared" si="0"/>
        <v>13.809305309108993</v>
      </c>
      <c r="J38" s="135">
        <f t="shared" si="1"/>
        <v>13.430267434667968</v>
      </c>
      <c r="K38" s="135">
        <f t="shared" si="2"/>
        <v>10.960637611863916</v>
      </c>
      <c r="L38" s="135">
        <f t="shared" si="3"/>
        <v>12.09103612399602</v>
      </c>
      <c r="M38" s="139">
        <f t="shared" si="3"/>
        <v>12.758316251888417</v>
      </c>
    </row>
    <row r="39" spans="1:13" s="1" customFormat="1" ht="15" thickBot="1">
      <c r="A39" s="75">
        <v>33</v>
      </c>
      <c r="B39" s="98" t="s">
        <v>40</v>
      </c>
      <c r="C39" s="109">
        <v>16818.01</v>
      </c>
      <c r="D39" s="109">
        <v>18875.45</v>
      </c>
      <c r="E39" s="109">
        <v>21870.12</v>
      </c>
      <c r="F39" s="109">
        <v>22573.962860999996</v>
      </c>
      <c r="G39" s="109">
        <v>24700.689252</v>
      </c>
      <c r="H39" s="143">
        <v>27586.092397999997</v>
      </c>
      <c r="I39" s="137">
        <f t="shared" si="0"/>
        <v>12.233552007639446</v>
      </c>
      <c r="J39" s="135">
        <f t="shared" si="1"/>
        <v>15.865423076006138</v>
      </c>
      <c r="K39" s="135">
        <f t="shared" si="2"/>
        <v>3.218285318050377</v>
      </c>
      <c r="L39" s="135">
        <f t="shared" si="3"/>
        <v>9.42114773597973</v>
      </c>
      <c r="M39" s="139">
        <f t="shared" si="3"/>
        <v>11.681468142701192</v>
      </c>
    </row>
    <row r="40" spans="1:13" s="1" customFormat="1" ht="15.75" thickBot="1">
      <c r="A40" s="55"/>
      <c r="B40" s="108" t="s">
        <v>47</v>
      </c>
      <c r="C40" s="110">
        <v>8736329</v>
      </c>
      <c r="D40" s="111">
        <v>9944013</v>
      </c>
      <c r="E40" s="111">
        <v>11233522</v>
      </c>
      <c r="F40" s="111">
        <v>12445128</v>
      </c>
      <c r="G40" s="112">
        <v>13682035</v>
      </c>
      <c r="H40" s="144">
        <v>15183709</v>
      </c>
      <c r="I40" s="140">
        <f t="shared" si="0"/>
        <v>13.823701007597137</v>
      </c>
      <c r="J40" s="141">
        <f t="shared" si="1"/>
        <v>12.96769221842328</v>
      </c>
      <c r="K40" s="141">
        <f t="shared" si="2"/>
        <v>10.785628941662281</v>
      </c>
      <c r="L40" s="141">
        <f t="shared" si="3"/>
        <v>9.938885321227701</v>
      </c>
      <c r="M40" s="142">
        <f t="shared" si="3"/>
        <v>10.975516434507</v>
      </c>
    </row>
    <row r="41" spans="2:12" s="51" customFormat="1" ht="15"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  <c r="L41" s="58"/>
    </row>
    <row r="42" spans="2:14" s="51" customFormat="1" ht="31.5" customHeight="1"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  <c r="L42" s="60"/>
      <c r="M42" s="60"/>
      <c r="N42" s="61"/>
    </row>
    <row r="43" spans="2:14" s="51" customFormat="1" ht="15">
      <c r="B43" s="60" t="s">
        <v>73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</row>
    <row r="44" s="52" customFormat="1" ht="12.75"/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="52" customFormat="1" ht="12.75"/>
    <row r="54" s="52" customFormat="1" ht="12.75"/>
    <row r="55" s="52" customFormat="1" ht="12.75"/>
    <row r="56" s="52" customFormat="1" ht="12.75"/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</sheetData>
  <sheetProtection/>
  <mergeCells count="4">
    <mergeCell ref="B42:K42"/>
    <mergeCell ref="A1:L1"/>
    <mergeCell ref="C4:G4"/>
    <mergeCell ref="I4:M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SheetLayoutView="96" zoomScalePageLayoutView="0" workbookViewId="0" topLeftCell="B1">
      <selection activeCell="A1" sqref="A1:M44"/>
    </sheetView>
  </sheetViews>
  <sheetFormatPr defaultColWidth="9.140625" defaultRowHeight="12.75"/>
  <cols>
    <col min="1" max="1" width="7.00390625" style="47" customWidth="1"/>
    <col min="2" max="2" width="23.00390625" style="12" customWidth="1"/>
    <col min="3" max="8" width="15.8515625" style="12" customWidth="1"/>
    <col min="9" max="10" width="12.7109375" style="12" customWidth="1"/>
    <col min="11" max="11" width="12.421875" style="12" customWidth="1"/>
    <col min="12" max="14" width="13.421875" style="12" customWidth="1"/>
    <col min="15" max="16384" width="9.140625" style="12" customWidth="1"/>
  </cols>
  <sheetData>
    <row r="1" spans="1:12" ht="15.75">
      <c r="A1" s="151" t="s">
        <v>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>
      <c r="A2" s="46"/>
      <c r="C2" s="17"/>
      <c r="D2" s="17"/>
      <c r="E2" s="17"/>
      <c r="F2" s="17"/>
      <c r="G2" s="17"/>
      <c r="H2" s="17"/>
      <c r="I2" s="13"/>
      <c r="J2" s="11"/>
      <c r="K2" s="14"/>
      <c r="L2" s="82" t="str">
        <f>'SDP-Curr.'!L2</f>
        <v>As on 23.08.2017</v>
      </c>
    </row>
    <row r="3" spans="1:11" ht="16.5" thickBot="1">
      <c r="A3" s="46"/>
      <c r="B3" s="15"/>
      <c r="C3" s="10"/>
      <c r="D3" s="41"/>
      <c r="E3" s="16"/>
      <c r="F3" s="16"/>
      <c r="G3" s="16"/>
      <c r="H3" s="16"/>
      <c r="I3" s="54"/>
      <c r="J3" s="13"/>
      <c r="K3" s="13"/>
    </row>
    <row r="4" spans="1:13" ht="16.5" thickBot="1">
      <c r="A4" s="15"/>
      <c r="B4" s="15"/>
      <c r="C4" s="152" t="s">
        <v>64</v>
      </c>
      <c r="D4" s="153"/>
      <c r="E4" s="153"/>
      <c r="F4" s="153"/>
      <c r="G4" s="154"/>
      <c r="H4" s="114"/>
      <c r="I4" s="155" t="s">
        <v>30</v>
      </c>
      <c r="J4" s="156"/>
      <c r="K4" s="156"/>
      <c r="L4" s="156"/>
      <c r="M4" s="157"/>
    </row>
    <row r="5" spans="1:13" ht="15" thickBot="1">
      <c r="A5" s="68" t="s">
        <v>53</v>
      </c>
      <c r="B5" s="71" t="s">
        <v>0</v>
      </c>
      <c r="C5" s="65" t="s">
        <v>32</v>
      </c>
      <c r="D5" s="65" t="s">
        <v>41</v>
      </c>
      <c r="E5" s="65" t="s">
        <v>42</v>
      </c>
      <c r="F5" s="65" t="s">
        <v>44</v>
      </c>
      <c r="G5" s="65" t="s">
        <v>46</v>
      </c>
      <c r="H5" s="119" t="s">
        <v>68</v>
      </c>
      <c r="I5" s="120" t="s">
        <v>41</v>
      </c>
      <c r="J5" s="121" t="s">
        <v>42</v>
      </c>
      <c r="K5" s="121" t="s">
        <v>44</v>
      </c>
      <c r="L5" s="122" t="s">
        <v>46</v>
      </c>
      <c r="M5" s="128" t="s">
        <v>68</v>
      </c>
    </row>
    <row r="6" spans="1:13" ht="15" thickBot="1">
      <c r="A6" s="55" t="s">
        <v>1</v>
      </c>
      <c r="B6" s="72" t="s">
        <v>2</v>
      </c>
      <c r="C6" s="67" t="s">
        <v>3</v>
      </c>
      <c r="D6" s="67" t="s">
        <v>4</v>
      </c>
      <c r="E6" s="67" t="s">
        <v>5</v>
      </c>
      <c r="F6" s="67" t="s">
        <v>6</v>
      </c>
      <c r="G6" s="67" t="s">
        <v>7</v>
      </c>
      <c r="H6" s="107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34" t="s">
        <v>70</v>
      </c>
    </row>
    <row r="7" spans="1:13" ht="14.25">
      <c r="A7" s="69">
        <v>1</v>
      </c>
      <c r="B7" s="73" t="s">
        <v>50</v>
      </c>
      <c r="C7" s="79">
        <v>379401.58</v>
      </c>
      <c r="D7" s="79">
        <v>380629.01073573204</v>
      </c>
      <c r="E7" s="79">
        <v>407114.7424434053</v>
      </c>
      <c r="F7" s="79">
        <v>441741.1806467844</v>
      </c>
      <c r="G7" s="79">
        <v>490134.0904628401</v>
      </c>
      <c r="H7" s="84">
        <v>547021.45</v>
      </c>
      <c r="I7" s="87">
        <f>IF(D7&gt;0,D7/C7*100-100,"NA")</f>
        <v>0.3235175603992104</v>
      </c>
      <c r="J7" s="88">
        <f aca="true" t="shared" si="0" ref="J7:M23">IF(E7&gt;0,E7/D7*100-100,"NA")</f>
        <v>6.958411198473286</v>
      </c>
      <c r="K7" s="88">
        <f t="shared" si="0"/>
        <v>8.50532653167005</v>
      </c>
      <c r="L7" s="88">
        <f t="shared" si="0"/>
        <v>10.955037007235816</v>
      </c>
      <c r="M7" s="89">
        <f t="shared" si="0"/>
        <v>11.606489049443653</v>
      </c>
    </row>
    <row r="8" spans="1:13" ht="14.25">
      <c r="A8" s="70">
        <v>2</v>
      </c>
      <c r="B8" s="74" t="s">
        <v>35</v>
      </c>
      <c r="C8" s="79">
        <v>11062.71</v>
      </c>
      <c r="D8" s="79">
        <v>11299.14</v>
      </c>
      <c r="E8" s="79">
        <v>12338.25</v>
      </c>
      <c r="F8" s="79">
        <v>14375.95</v>
      </c>
      <c r="G8" s="79">
        <v>16744.33</v>
      </c>
      <c r="H8" s="84" t="s">
        <v>66</v>
      </c>
      <c r="I8" s="137">
        <f aca="true" t="shared" si="1" ref="I8:M40">IF(D8&gt;0,D8/C8*100-100,"NA")</f>
        <v>2.137179768790844</v>
      </c>
      <c r="J8" s="135">
        <f t="shared" si="0"/>
        <v>9.196363617054047</v>
      </c>
      <c r="K8" s="135">
        <f t="shared" si="0"/>
        <v>16.51530808664114</v>
      </c>
      <c r="L8" s="135">
        <f t="shared" si="0"/>
        <v>16.474598200466744</v>
      </c>
      <c r="M8" s="138" t="s">
        <v>66</v>
      </c>
    </row>
    <row r="9" spans="1:13" ht="14.25">
      <c r="A9" s="70">
        <v>3</v>
      </c>
      <c r="B9" s="74" t="s">
        <v>10</v>
      </c>
      <c r="C9" s="79">
        <v>143174.91</v>
      </c>
      <c r="D9" s="79">
        <v>147342.38</v>
      </c>
      <c r="E9" s="79">
        <v>154525.4</v>
      </c>
      <c r="F9" s="79">
        <v>165212.3026939982</v>
      </c>
      <c r="G9" s="79">
        <v>178929.64347565218</v>
      </c>
      <c r="H9" s="84" t="s">
        <v>66</v>
      </c>
      <c r="I9" s="137">
        <f t="shared" si="1"/>
        <v>2.9107544052236562</v>
      </c>
      <c r="J9" s="135">
        <f t="shared" si="0"/>
        <v>4.875053599650016</v>
      </c>
      <c r="K9" s="135">
        <f t="shared" si="0"/>
        <v>6.915952130845952</v>
      </c>
      <c r="L9" s="135">
        <f t="shared" si="0"/>
        <v>8.302856723122403</v>
      </c>
      <c r="M9" s="138" t="s">
        <v>66</v>
      </c>
    </row>
    <row r="10" spans="1:13" ht="14.25">
      <c r="A10" s="70">
        <v>4</v>
      </c>
      <c r="B10" s="74" t="s">
        <v>11</v>
      </c>
      <c r="C10" s="79">
        <v>247143.9614058995</v>
      </c>
      <c r="D10" s="79">
        <v>256850.961244604</v>
      </c>
      <c r="E10" s="79">
        <v>269649.8420090617</v>
      </c>
      <c r="F10" s="79">
        <v>279482.43690575124</v>
      </c>
      <c r="G10" s="79">
        <v>300566.0856688172</v>
      </c>
      <c r="H10" s="84">
        <v>331571.7858157351</v>
      </c>
      <c r="I10" s="137">
        <f t="shared" si="1"/>
        <v>3.9276702467199414</v>
      </c>
      <c r="J10" s="135">
        <f t="shared" si="0"/>
        <v>4.982998974362076</v>
      </c>
      <c r="K10" s="135">
        <f t="shared" si="0"/>
        <v>3.646430802047007</v>
      </c>
      <c r="L10" s="135">
        <f t="shared" si="0"/>
        <v>7.5438188519072895</v>
      </c>
      <c r="M10" s="139">
        <f t="shared" si="0"/>
        <v>10.315768020841148</v>
      </c>
    </row>
    <row r="11" spans="1:13" ht="14.25">
      <c r="A11" s="70">
        <v>5</v>
      </c>
      <c r="B11" s="74" t="s">
        <v>34</v>
      </c>
      <c r="C11" s="79">
        <v>158073.83</v>
      </c>
      <c r="D11" s="79">
        <v>165936.50401207517</v>
      </c>
      <c r="E11" s="79">
        <v>182228.983</v>
      </c>
      <c r="F11" s="79">
        <v>196023.01</v>
      </c>
      <c r="G11" s="79">
        <v>209011.7154092669</v>
      </c>
      <c r="H11" s="84">
        <v>223931.99876517267</v>
      </c>
      <c r="I11" s="137">
        <f t="shared" si="1"/>
        <v>4.974051689691564</v>
      </c>
      <c r="J11" s="135">
        <f t="shared" si="0"/>
        <v>9.818502013721613</v>
      </c>
      <c r="K11" s="135">
        <f t="shared" si="0"/>
        <v>7.569612019400893</v>
      </c>
      <c r="L11" s="135">
        <f t="shared" si="0"/>
        <v>6.6261126228328635</v>
      </c>
      <c r="M11" s="139">
        <f t="shared" si="0"/>
        <v>7.138491412641756</v>
      </c>
    </row>
    <row r="12" spans="1:13" ht="14.25">
      <c r="A12" s="70">
        <v>6</v>
      </c>
      <c r="B12" s="74" t="s">
        <v>13</v>
      </c>
      <c r="C12" s="79">
        <v>42366.656485520936</v>
      </c>
      <c r="D12" s="79">
        <v>35850.22047784334</v>
      </c>
      <c r="E12" s="79">
        <v>31568.462293091685</v>
      </c>
      <c r="F12" s="79">
        <v>40116.49145780097</v>
      </c>
      <c r="G12" s="79">
        <v>44717.27958900188</v>
      </c>
      <c r="H12" s="84" t="s">
        <v>66</v>
      </c>
      <c r="I12" s="137">
        <f t="shared" si="1"/>
        <v>-15.381048560923446</v>
      </c>
      <c r="J12" s="135">
        <f t="shared" si="0"/>
        <v>-11.94346402248189</v>
      </c>
      <c r="K12" s="135">
        <f t="shared" si="0"/>
        <v>27.077749575974437</v>
      </c>
      <c r="L12" s="135">
        <f t="shared" si="0"/>
        <v>11.468570565400853</v>
      </c>
      <c r="M12" s="138" t="s">
        <v>66</v>
      </c>
    </row>
    <row r="13" spans="1:13" ht="14.25">
      <c r="A13" s="70">
        <v>7</v>
      </c>
      <c r="B13" s="74" t="s">
        <v>14</v>
      </c>
      <c r="C13" s="79">
        <v>615606.0699313157</v>
      </c>
      <c r="D13" s="79">
        <v>682650.2122266744</v>
      </c>
      <c r="E13" s="79">
        <v>734283.8663430278</v>
      </c>
      <c r="F13" s="79">
        <v>811427.6440088967</v>
      </c>
      <c r="G13" s="79">
        <v>901375.2791857899</v>
      </c>
      <c r="H13" s="84" t="s">
        <v>66</v>
      </c>
      <c r="I13" s="137">
        <f t="shared" si="1"/>
        <v>10.890753936659351</v>
      </c>
      <c r="J13" s="135">
        <f t="shared" si="0"/>
        <v>7.563705861591146</v>
      </c>
      <c r="K13" s="135">
        <f t="shared" si="0"/>
        <v>10.505988378863606</v>
      </c>
      <c r="L13" s="135">
        <f t="shared" si="0"/>
        <v>11.08510855416543</v>
      </c>
      <c r="M13" s="138" t="s">
        <v>66</v>
      </c>
    </row>
    <row r="14" spans="1:13" ht="14.25">
      <c r="A14" s="70">
        <v>8</v>
      </c>
      <c r="B14" s="74" t="s">
        <v>15</v>
      </c>
      <c r="C14" s="79">
        <v>297538.5206823987</v>
      </c>
      <c r="D14" s="79">
        <v>320569.51971336734</v>
      </c>
      <c r="E14" s="79">
        <v>346799.3240660326</v>
      </c>
      <c r="F14" s="79">
        <v>366635.8672468457</v>
      </c>
      <c r="G14" s="79">
        <v>399645.9371265421</v>
      </c>
      <c r="H14" s="84">
        <v>434607.92723301915</v>
      </c>
      <c r="I14" s="137">
        <f t="shared" si="1"/>
        <v>7.740510028129293</v>
      </c>
      <c r="J14" s="135">
        <f t="shared" si="0"/>
        <v>8.182251505420183</v>
      </c>
      <c r="K14" s="135">
        <f t="shared" si="0"/>
        <v>5.719890958333025</v>
      </c>
      <c r="L14" s="135">
        <f t="shared" si="0"/>
        <v>9.003502610799302</v>
      </c>
      <c r="M14" s="139">
        <f t="shared" si="0"/>
        <v>8.74824109506882</v>
      </c>
    </row>
    <row r="15" spans="1:13" ht="14.25">
      <c r="A15" s="70">
        <v>9</v>
      </c>
      <c r="B15" s="74" t="s">
        <v>36</v>
      </c>
      <c r="C15" s="79">
        <v>72719.84510459255</v>
      </c>
      <c r="D15" s="79">
        <v>77384.2743643236</v>
      </c>
      <c r="E15" s="79">
        <v>82846.69176935358</v>
      </c>
      <c r="F15" s="79">
        <v>89068.03535731218</v>
      </c>
      <c r="G15" s="79">
        <v>97206.66030739283</v>
      </c>
      <c r="H15" s="84">
        <v>103913.94414320723</v>
      </c>
      <c r="I15" s="137">
        <f t="shared" si="1"/>
        <v>6.414245317797679</v>
      </c>
      <c r="J15" s="135">
        <f t="shared" si="0"/>
        <v>7.058820994189375</v>
      </c>
      <c r="K15" s="135">
        <f t="shared" si="0"/>
        <v>7.509465320931483</v>
      </c>
      <c r="L15" s="135">
        <f t="shared" si="0"/>
        <v>9.13753729655214</v>
      </c>
      <c r="M15" s="139">
        <f t="shared" si="0"/>
        <v>6.900024972161603</v>
      </c>
    </row>
    <row r="16" spans="1:13" ht="14.25">
      <c r="A16" s="70">
        <v>10</v>
      </c>
      <c r="B16" s="74" t="s">
        <v>37</v>
      </c>
      <c r="C16" s="79">
        <v>78255.54808235224</v>
      </c>
      <c r="D16" s="79">
        <v>80774.93503997057</v>
      </c>
      <c r="E16" s="79">
        <v>85087.22640131402</v>
      </c>
      <c r="F16" s="79">
        <v>84823.60525989514</v>
      </c>
      <c r="G16" s="79">
        <v>97289.27060231354</v>
      </c>
      <c r="H16" s="84" t="s">
        <v>66</v>
      </c>
      <c r="I16" s="137">
        <f t="shared" si="1"/>
        <v>3.2194355791452125</v>
      </c>
      <c r="J16" s="135">
        <f t="shared" si="0"/>
        <v>5.338650361290377</v>
      </c>
      <c r="K16" s="135">
        <f t="shared" si="0"/>
        <v>-0.3098245795150518</v>
      </c>
      <c r="L16" s="135">
        <f t="shared" si="0"/>
        <v>14.69598622249579</v>
      </c>
      <c r="M16" s="138" t="s">
        <v>66</v>
      </c>
    </row>
    <row r="17" spans="1:13" ht="14.25">
      <c r="A17" s="70">
        <v>11</v>
      </c>
      <c r="B17" s="74" t="s">
        <v>12</v>
      </c>
      <c r="C17" s="79">
        <v>150917.59</v>
      </c>
      <c r="D17" s="79">
        <v>163250.27</v>
      </c>
      <c r="E17" s="79">
        <v>165816.26</v>
      </c>
      <c r="F17" s="79">
        <v>186534.39</v>
      </c>
      <c r="G17" s="79">
        <v>197535.6</v>
      </c>
      <c r="H17" s="84">
        <v>212720.58</v>
      </c>
      <c r="I17" s="137">
        <f t="shared" si="1"/>
        <v>8.171797601591706</v>
      </c>
      <c r="J17" s="135">
        <f t="shared" si="0"/>
        <v>1.5718136331413177</v>
      </c>
      <c r="K17" s="135">
        <f t="shared" si="0"/>
        <v>12.494631105538147</v>
      </c>
      <c r="L17" s="135">
        <f t="shared" si="0"/>
        <v>5.897684603895286</v>
      </c>
      <c r="M17" s="139">
        <f t="shared" si="0"/>
        <v>7.687211824096508</v>
      </c>
    </row>
    <row r="18" spans="1:13" ht="14.25">
      <c r="A18" s="70">
        <v>12</v>
      </c>
      <c r="B18" s="74" t="s">
        <v>16</v>
      </c>
      <c r="C18" s="79">
        <v>606009.810541825</v>
      </c>
      <c r="D18" s="79">
        <v>643292.2129455133</v>
      </c>
      <c r="E18" s="79">
        <v>704848.6863213917</v>
      </c>
      <c r="F18" s="79">
        <v>751907.7032223281</v>
      </c>
      <c r="G18" s="79">
        <v>814802.6366754896</v>
      </c>
      <c r="H18" s="84">
        <v>873853.8748266554</v>
      </c>
      <c r="I18" s="137">
        <f t="shared" si="1"/>
        <v>6.1521120211494065</v>
      </c>
      <c r="J18" s="135">
        <f t="shared" si="0"/>
        <v>9.568975364091997</v>
      </c>
      <c r="K18" s="135">
        <f t="shared" si="0"/>
        <v>6.6764708247578</v>
      </c>
      <c r="L18" s="135">
        <f t="shared" si="0"/>
        <v>8.364714603085318</v>
      </c>
      <c r="M18" s="139">
        <f t="shared" si="0"/>
        <v>7.247305726955332</v>
      </c>
    </row>
    <row r="19" spans="1:13" ht="14.25">
      <c r="A19" s="70">
        <v>13</v>
      </c>
      <c r="B19" s="74" t="s">
        <v>17</v>
      </c>
      <c r="C19" s="79">
        <v>364047.889385241</v>
      </c>
      <c r="D19" s="79">
        <v>387693.45827097044</v>
      </c>
      <c r="E19" s="79">
        <v>402781.3308011146</v>
      </c>
      <c r="F19" s="79">
        <v>419955.5533725537</v>
      </c>
      <c r="G19" s="79">
        <v>447692.2143384197</v>
      </c>
      <c r="H19" s="84" t="s">
        <v>66</v>
      </c>
      <c r="I19" s="137">
        <f t="shared" si="1"/>
        <v>6.495180874598432</v>
      </c>
      <c r="J19" s="135">
        <f t="shared" si="0"/>
        <v>3.8917016029707696</v>
      </c>
      <c r="K19" s="135">
        <f t="shared" si="0"/>
        <v>4.263907301085766</v>
      </c>
      <c r="L19" s="135">
        <f t="shared" si="0"/>
        <v>6.604665837401157</v>
      </c>
      <c r="M19" s="138" t="s">
        <v>66</v>
      </c>
    </row>
    <row r="20" spans="1:13" ht="14.25">
      <c r="A20" s="70">
        <v>14</v>
      </c>
      <c r="B20" s="74" t="s">
        <v>38</v>
      </c>
      <c r="C20" s="79">
        <v>315560.91</v>
      </c>
      <c r="D20" s="79">
        <v>351461.47</v>
      </c>
      <c r="E20" s="79">
        <v>364196.76</v>
      </c>
      <c r="F20" s="79">
        <v>383993.57</v>
      </c>
      <c r="G20" s="79">
        <v>414607</v>
      </c>
      <c r="H20" s="84">
        <v>465211.7</v>
      </c>
      <c r="I20" s="137">
        <f t="shared" si="1"/>
        <v>11.376744984034943</v>
      </c>
      <c r="J20" s="135">
        <f t="shared" si="0"/>
        <v>3.623523796221548</v>
      </c>
      <c r="K20" s="135">
        <f t="shared" si="0"/>
        <v>5.435745776541225</v>
      </c>
      <c r="L20" s="135">
        <f t="shared" si="0"/>
        <v>7.972380891690449</v>
      </c>
      <c r="M20" s="139">
        <f t="shared" si="0"/>
        <v>12.205462039955918</v>
      </c>
    </row>
    <row r="21" spans="1:13" ht="14.25">
      <c r="A21" s="70">
        <v>15</v>
      </c>
      <c r="B21" s="74" t="s">
        <v>18</v>
      </c>
      <c r="C21" s="79">
        <v>1275947.8802477317</v>
      </c>
      <c r="D21" s="79">
        <v>1352470.7092315333</v>
      </c>
      <c r="E21" s="79">
        <v>1451207.5850210441</v>
      </c>
      <c r="F21" s="79">
        <v>1530211.0046699631</v>
      </c>
      <c r="G21" s="79">
        <v>1659776.0498369515</v>
      </c>
      <c r="H21" s="84" t="s">
        <v>66</v>
      </c>
      <c r="I21" s="137">
        <f t="shared" si="1"/>
        <v>5.99733187917866</v>
      </c>
      <c r="J21" s="135">
        <f t="shared" si="0"/>
        <v>7.300481638202186</v>
      </c>
      <c r="K21" s="135">
        <f t="shared" si="0"/>
        <v>5.443977861221924</v>
      </c>
      <c r="L21" s="135">
        <f t="shared" si="0"/>
        <v>8.467135889859392</v>
      </c>
      <c r="M21" s="138" t="s">
        <v>66</v>
      </c>
    </row>
    <row r="22" spans="1:13" ht="14.25">
      <c r="A22" s="70">
        <v>16</v>
      </c>
      <c r="B22" s="74" t="s">
        <v>19</v>
      </c>
      <c r="C22" s="79">
        <v>12914.605800000001</v>
      </c>
      <c r="D22" s="79">
        <v>12984.9626</v>
      </c>
      <c r="E22" s="79">
        <v>14116.201099999998</v>
      </c>
      <c r="F22" s="79">
        <v>15099.94</v>
      </c>
      <c r="G22" s="79">
        <v>15856.3922</v>
      </c>
      <c r="H22" s="84" t="s">
        <v>66</v>
      </c>
      <c r="I22" s="137">
        <f t="shared" si="1"/>
        <v>0.5447847273820656</v>
      </c>
      <c r="J22" s="135">
        <f t="shared" si="0"/>
        <v>8.711911884905987</v>
      </c>
      <c r="K22" s="135">
        <f t="shared" si="0"/>
        <v>6.968864307267509</v>
      </c>
      <c r="L22" s="135">
        <f t="shared" si="0"/>
        <v>5.009637124385918</v>
      </c>
      <c r="M22" s="138" t="s">
        <v>66</v>
      </c>
    </row>
    <row r="23" spans="1:13" ht="14.25">
      <c r="A23" s="70">
        <v>17</v>
      </c>
      <c r="B23" s="74" t="s">
        <v>20</v>
      </c>
      <c r="C23" s="79">
        <v>19917.743723559008</v>
      </c>
      <c r="D23" s="79">
        <v>20353.565370676293</v>
      </c>
      <c r="E23" s="79">
        <v>20725.706245119665</v>
      </c>
      <c r="F23" s="79">
        <v>20158</v>
      </c>
      <c r="G23" s="79">
        <v>21903</v>
      </c>
      <c r="H23" s="84" t="s">
        <v>66</v>
      </c>
      <c r="I23" s="137">
        <f t="shared" si="1"/>
        <v>2.1881075144158473</v>
      </c>
      <c r="J23" s="135">
        <f t="shared" si="0"/>
        <v>1.8283817486813376</v>
      </c>
      <c r="K23" s="135">
        <f t="shared" si="1"/>
        <v>-2.7391406517369887</v>
      </c>
      <c r="L23" s="135">
        <f t="shared" si="1"/>
        <v>8.656612759202304</v>
      </c>
      <c r="M23" s="138" t="s">
        <v>66</v>
      </c>
    </row>
    <row r="24" spans="1:13" ht="14.25">
      <c r="A24" s="70">
        <v>18</v>
      </c>
      <c r="B24" s="74" t="s">
        <v>21</v>
      </c>
      <c r="C24" s="79">
        <v>7258.69</v>
      </c>
      <c r="D24" s="79">
        <v>7777.97</v>
      </c>
      <c r="E24" s="79">
        <v>9038.414997358814</v>
      </c>
      <c r="F24" s="79">
        <v>11261.048862085536</v>
      </c>
      <c r="G24" s="79">
        <v>12487.734001903855</v>
      </c>
      <c r="H24" s="84" t="s">
        <v>66</v>
      </c>
      <c r="I24" s="137">
        <f t="shared" si="1"/>
        <v>7.1539079365560525</v>
      </c>
      <c r="J24" s="135">
        <f t="shared" si="1"/>
        <v>16.205320891682717</v>
      </c>
      <c r="K24" s="135">
        <f t="shared" si="1"/>
        <v>24.590969383196224</v>
      </c>
      <c r="L24" s="135">
        <f t="shared" si="1"/>
        <v>10.89316949816643</v>
      </c>
      <c r="M24" s="138" t="s">
        <v>66</v>
      </c>
    </row>
    <row r="25" spans="1:13" ht="14.25">
      <c r="A25" s="70">
        <v>19</v>
      </c>
      <c r="B25" s="74" t="s">
        <v>22</v>
      </c>
      <c r="C25" s="79">
        <v>12176.74186868489</v>
      </c>
      <c r="D25" s="79">
        <v>12867.896286694788</v>
      </c>
      <c r="E25" s="79">
        <v>13792.585259965263</v>
      </c>
      <c r="F25" s="79">
        <v>14398.769135854593</v>
      </c>
      <c r="G25" s="79">
        <v>14851.10972758711</v>
      </c>
      <c r="H25" s="84" t="s">
        <v>66</v>
      </c>
      <c r="I25" s="137">
        <f t="shared" si="1"/>
        <v>5.676020937812183</v>
      </c>
      <c r="J25" s="135">
        <f t="shared" si="1"/>
        <v>7.186015123750948</v>
      </c>
      <c r="K25" s="135">
        <f t="shared" si="1"/>
        <v>4.394998214358381</v>
      </c>
      <c r="L25" s="135">
        <f t="shared" si="1"/>
        <v>3.141522636168517</v>
      </c>
      <c r="M25" s="138" t="s">
        <v>66</v>
      </c>
    </row>
    <row r="26" spans="1:13" ht="14.25">
      <c r="A26" s="70">
        <v>20</v>
      </c>
      <c r="B26" s="74" t="s">
        <v>33</v>
      </c>
      <c r="C26" s="79">
        <v>227872.26654620352</v>
      </c>
      <c r="D26" s="79">
        <v>238369.62311606112</v>
      </c>
      <c r="E26" s="79">
        <v>259179.24833150997</v>
      </c>
      <c r="F26" s="79">
        <v>274720.82062234</v>
      </c>
      <c r="G26" s="79">
        <v>291226.8692192232</v>
      </c>
      <c r="H26" s="84">
        <v>314363.7827454926</v>
      </c>
      <c r="I26" s="137">
        <f t="shared" si="1"/>
        <v>4.606684582096406</v>
      </c>
      <c r="J26" s="135">
        <f t="shared" si="1"/>
        <v>8.729982010046953</v>
      </c>
      <c r="K26" s="135">
        <f t="shared" si="1"/>
        <v>5.996457043100605</v>
      </c>
      <c r="L26" s="135">
        <f t="shared" si="1"/>
        <v>6.008299101426374</v>
      </c>
      <c r="M26" s="139">
        <f t="shared" si="1"/>
        <v>7.944635599146196</v>
      </c>
    </row>
    <row r="27" spans="1:13" ht="14.25">
      <c r="A27" s="70">
        <v>21</v>
      </c>
      <c r="B27" s="74" t="s">
        <v>23</v>
      </c>
      <c r="C27" s="79">
        <v>266628.29127786466</v>
      </c>
      <c r="D27" s="79">
        <v>280822.8515269879</v>
      </c>
      <c r="E27" s="79">
        <v>299449.72885300004</v>
      </c>
      <c r="F27" s="79">
        <v>312025.206566388</v>
      </c>
      <c r="G27" s="79">
        <v>328973.1517752462</v>
      </c>
      <c r="H27" s="84">
        <v>348486.6337259274</v>
      </c>
      <c r="I27" s="137">
        <f t="shared" si="1"/>
        <v>5.3237262186594165</v>
      </c>
      <c r="J27" s="135">
        <f t="shared" si="1"/>
        <v>6.632963530114296</v>
      </c>
      <c r="K27" s="135">
        <f t="shared" si="1"/>
        <v>4.199528836294689</v>
      </c>
      <c r="L27" s="135">
        <f t="shared" si="1"/>
        <v>5.431594900731923</v>
      </c>
      <c r="M27" s="139">
        <f t="shared" si="1"/>
        <v>5.931633583281808</v>
      </c>
    </row>
    <row r="28" spans="1:13" ht="14.25">
      <c r="A28" s="70">
        <v>22</v>
      </c>
      <c r="B28" s="74" t="s">
        <v>76</v>
      </c>
      <c r="C28" s="79">
        <v>434366.04983206175</v>
      </c>
      <c r="D28" s="79">
        <v>455155.46804246685</v>
      </c>
      <c r="E28" s="79">
        <v>480981.65971974446</v>
      </c>
      <c r="F28" s="79">
        <v>511986.5239021022</v>
      </c>
      <c r="G28" s="79">
        <v>545990.6317471915</v>
      </c>
      <c r="H28" s="84" t="s">
        <v>66</v>
      </c>
      <c r="I28" s="137">
        <f t="shared" si="1"/>
        <v>4.786151730422489</v>
      </c>
      <c r="J28" s="135">
        <f t="shared" si="1"/>
        <v>5.67414729484652</v>
      </c>
      <c r="K28" s="135">
        <f t="shared" si="1"/>
        <v>6.446163498297096</v>
      </c>
      <c r="L28" s="135">
        <f t="shared" si="1"/>
        <v>6.641602123807331</v>
      </c>
      <c r="M28" s="138" t="s">
        <v>66</v>
      </c>
    </row>
    <row r="29" spans="1:13" ht="14.25">
      <c r="A29" s="70">
        <v>23</v>
      </c>
      <c r="B29" s="74" t="s">
        <v>72</v>
      </c>
      <c r="C29" s="79">
        <v>11165.096836957988</v>
      </c>
      <c r="D29" s="79">
        <v>11421.205359422387</v>
      </c>
      <c r="E29" s="79">
        <v>12114.047955056152</v>
      </c>
      <c r="F29" s="79">
        <v>13070.970912659413</v>
      </c>
      <c r="G29" s="79">
        <v>14086.841538881275</v>
      </c>
      <c r="H29" s="84">
        <v>15095.243049353043</v>
      </c>
      <c r="I29" s="137">
        <f t="shared" si="1"/>
        <v>2.293831627296285</v>
      </c>
      <c r="J29" s="135">
        <f t="shared" si="1"/>
        <v>6.066282619304957</v>
      </c>
      <c r="K29" s="135">
        <f t="shared" si="1"/>
        <v>7.899283221871855</v>
      </c>
      <c r="L29" s="135">
        <f t="shared" si="1"/>
        <v>7.771959963876725</v>
      </c>
      <c r="M29" s="139">
        <f t="shared" si="1"/>
        <v>7.158464214199228</v>
      </c>
    </row>
    <row r="30" spans="1:13" ht="14.25">
      <c r="A30" s="70">
        <v>24</v>
      </c>
      <c r="B30" s="74" t="s">
        <v>24</v>
      </c>
      <c r="C30" s="79">
        <v>751485.760422</v>
      </c>
      <c r="D30" s="79">
        <v>792163.7882059528</v>
      </c>
      <c r="E30" s="79">
        <v>852213.3395005505</v>
      </c>
      <c r="F30" s="79">
        <v>893895.687580057</v>
      </c>
      <c r="G30" s="79">
        <v>948673.8458383115</v>
      </c>
      <c r="H30" s="84">
        <v>1019078.0034220475</v>
      </c>
      <c r="I30" s="137">
        <f t="shared" si="1"/>
        <v>5.413013782338339</v>
      </c>
      <c r="J30" s="135">
        <f t="shared" si="1"/>
        <v>7.580446391092238</v>
      </c>
      <c r="K30" s="135">
        <f t="shared" si="1"/>
        <v>4.891069659146012</v>
      </c>
      <c r="L30" s="135">
        <f t="shared" si="1"/>
        <v>6.128025788618501</v>
      </c>
      <c r="M30" s="139">
        <f t="shared" si="1"/>
        <v>7.421323766074963</v>
      </c>
    </row>
    <row r="31" spans="1:13" ht="14.25">
      <c r="A31" s="70">
        <v>25</v>
      </c>
      <c r="B31" s="74" t="s">
        <v>43</v>
      </c>
      <c r="C31" s="79">
        <v>359434.11</v>
      </c>
      <c r="D31" s="79">
        <v>369262.35</v>
      </c>
      <c r="E31" s="79">
        <v>388693.91</v>
      </c>
      <c r="F31" s="79">
        <v>415210.14</v>
      </c>
      <c r="G31" s="79">
        <v>452063.29</v>
      </c>
      <c r="H31" s="84">
        <v>497957.44</v>
      </c>
      <c r="I31" s="137">
        <f t="shared" si="1"/>
        <v>2.734364860363428</v>
      </c>
      <c r="J31" s="135">
        <f t="shared" si="1"/>
        <v>5.26226407864219</v>
      </c>
      <c r="K31" s="135">
        <f t="shared" si="1"/>
        <v>6.821879457797536</v>
      </c>
      <c r="L31" s="135">
        <f t="shared" si="1"/>
        <v>8.875782754245833</v>
      </c>
      <c r="M31" s="139">
        <f t="shared" si="1"/>
        <v>10.152151483036803</v>
      </c>
    </row>
    <row r="32" spans="1:13" ht="14.25">
      <c r="A32" s="70">
        <v>26</v>
      </c>
      <c r="B32" s="74" t="s">
        <v>25</v>
      </c>
      <c r="C32" s="79">
        <v>19208.41</v>
      </c>
      <c r="D32" s="79">
        <v>20872.97</v>
      </c>
      <c r="E32" s="79">
        <v>22819.11</v>
      </c>
      <c r="F32" s="79">
        <v>25086.316799999997</v>
      </c>
      <c r="G32" s="79" t="s">
        <v>66</v>
      </c>
      <c r="H32" s="84" t="s">
        <v>66</v>
      </c>
      <c r="I32" s="137">
        <f t="shared" si="1"/>
        <v>8.665787537854513</v>
      </c>
      <c r="J32" s="135">
        <f t="shared" si="1"/>
        <v>9.323733038470323</v>
      </c>
      <c r="K32" s="135">
        <f t="shared" si="1"/>
        <v>9.93556190403568</v>
      </c>
      <c r="L32" s="136" t="s">
        <v>66</v>
      </c>
      <c r="M32" s="138" t="s">
        <v>66</v>
      </c>
    </row>
    <row r="33" spans="1:13" ht="14.25">
      <c r="A33" s="70">
        <v>27</v>
      </c>
      <c r="B33" s="74" t="s">
        <v>26</v>
      </c>
      <c r="C33" s="79">
        <v>724050.39</v>
      </c>
      <c r="D33" s="79">
        <v>758204.97</v>
      </c>
      <c r="E33" s="79">
        <v>802069.69</v>
      </c>
      <c r="F33" s="79">
        <v>834432.36</v>
      </c>
      <c r="G33" s="79">
        <v>901256.8</v>
      </c>
      <c r="H33" s="84">
        <v>967516.61</v>
      </c>
      <c r="I33" s="137">
        <f t="shared" si="1"/>
        <v>4.717155114024592</v>
      </c>
      <c r="J33" s="135">
        <f t="shared" si="1"/>
        <v>5.7853379673836685</v>
      </c>
      <c r="K33" s="135">
        <f t="shared" si="1"/>
        <v>4.034895022650716</v>
      </c>
      <c r="L33" s="135">
        <f t="shared" si="1"/>
        <v>8.008371103920268</v>
      </c>
      <c r="M33" s="139">
        <f t="shared" si="1"/>
        <v>7.351934542962653</v>
      </c>
    </row>
    <row r="34" spans="1:13" ht="14.25">
      <c r="A34" s="70">
        <v>28</v>
      </c>
      <c r="B34" s="74" t="s">
        <v>31</v>
      </c>
      <c r="C34" s="79">
        <v>115327.5886770717</v>
      </c>
      <c r="D34" s="79">
        <v>123710.05554057489</v>
      </c>
      <c r="E34" s="79">
        <v>134182.3625196602</v>
      </c>
      <c r="F34" s="79">
        <v>141277.63539087746</v>
      </c>
      <c r="G34" s="79">
        <v>152175.05472197558</v>
      </c>
      <c r="H34" s="84">
        <v>162824.08534138114</v>
      </c>
      <c r="I34" s="137">
        <f t="shared" si="1"/>
        <v>7.26839688547976</v>
      </c>
      <c r="J34" s="135">
        <f t="shared" si="1"/>
        <v>8.465202713978698</v>
      </c>
      <c r="K34" s="135">
        <f t="shared" si="1"/>
        <v>5.287783534276102</v>
      </c>
      <c r="L34" s="135">
        <f t="shared" si="1"/>
        <v>7.713478004461109</v>
      </c>
      <c r="M34" s="139">
        <f t="shared" si="1"/>
        <v>6.997881905717975</v>
      </c>
    </row>
    <row r="35" spans="1:13" ht="14.25">
      <c r="A35" s="70">
        <v>29</v>
      </c>
      <c r="B35" s="74" t="s">
        <v>75</v>
      </c>
      <c r="C35" s="90"/>
      <c r="D35" s="90"/>
      <c r="E35" s="90"/>
      <c r="F35" s="90"/>
      <c r="G35" s="90"/>
      <c r="H35" s="130"/>
      <c r="I35" s="137"/>
      <c r="J35" s="135"/>
      <c r="K35" s="135"/>
      <c r="L35" s="135"/>
      <c r="M35" s="139"/>
    </row>
    <row r="36" spans="1:13" ht="14.25">
      <c r="A36" s="70">
        <v>30</v>
      </c>
      <c r="B36" s="74" t="s">
        <v>39</v>
      </c>
      <c r="C36" s="79">
        <v>3978.669145175696</v>
      </c>
      <c r="D36" s="79">
        <v>4156.713267542331</v>
      </c>
      <c r="E36" s="79">
        <v>4488.6146971276285</v>
      </c>
      <c r="F36" s="79">
        <v>4741.856344268173</v>
      </c>
      <c r="G36" s="79">
        <v>5133.18957134222</v>
      </c>
      <c r="H36" s="84" t="s">
        <v>66</v>
      </c>
      <c r="I36" s="137">
        <f t="shared" si="1"/>
        <v>4.47496677582555</v>
      </c>
      <c r="J36" s="135">
        <f t="shared" si="1"/>
        <v>7.984708307328958</v>
      </c>
      <c r="K36" s="135">
        <f t="shared" si="1"/>
        <v>5.641866460549622</v>
      </c>
      <c r="L36" s="135">
        <f t="shared" si="1"/>
        <v>8.25274320144851</v>
      </c>
      <c r="M36" s="138" t="s">
        <v>66</v>
      </c>
    </row>
    <row r="37" spans="1:13" ht="14.25">
      <c r="A37" s="70">
        <v>31</v>
      </c>
      <c r="B37" s="74" t="s">
        <v>28</v>
      </c>
      <c r="C37" s="79">
        <v>18768.155944025042</v>
      </c>
      <c r="D37" s="79">
        <v>20562.77851689899</v>
      </c>
      <c r="E37" s="79">
        <v>22391.923875787823</v>
      </c>
      <c r="F37" s="79">
        <v>22950.7813395546</v>
      </c>
      <c r="G37" s="79">
        <v>24745.446360658425</v>
      </c>
      <c r="H37" s="84" t="s">
        <v>66</v>
      </c>
      <c r="I37" s="137">
        <f t="shared" si="1"/>
        <v>9.562061282026363</v>
      </c>
      <c r="J37" s="135">
        <f t="shared" si="1"/>
        <v>8.89541925175918</v>
      </c>
      <c r="K37" s="135">
        <f t="shared" si="1"/>
        <v>2.495799230413894</v>
      </c>
      <c r="L37" s="135">
        <f t="shared" si="1"/>
        <v>7.819624938044285</v>
      </c>
      <c r="M37" s="138" t="s">
        <v>66</v>
      </c>
    </row>
    <row r="38" spans="1:13" ht="14.25">
      <c r="A38" s="70">
        <v>32</v>
      </c>
      <c r="B38" s="74" t="s">
        <v>29</v>
      </c>
      <c r="C38" s="79">
        <v>343766.64062770933</v>
      </c>
      <c r="D38" s="79">
        <v>366538.0938792263</v>
      </c>
      <c r="E38" s="79">
        <v>391717.8674826739</v>
      </c>
      <c r="F38" s="79">
        <v>422919.91951698886</v>
      </c>
      <c r="G38" s="79">
        <v>460216.6325520846</v>
      </c>
      <c r="H38" s="84">
        <v>498216.883549758</v>
      </c>
      <c r="I38" s="137">
        <f t="shared" si="1"/>
        <v>6.624102097264824</v>
      </c>
      <c r="J38" s="135">
        <f t="shared" si="1"/>
        <v>6.86961983595198</v>
      </c>
      <c r="K38" s="135">
        <f t="shared" si="1"/>
        <v>7.96544008442379</v>
      </c>
      <c r="L38" s="135">
        <f t="shared" si="1"/>
        <v>8.81885939013982</v>
      </c>
      <c r="M38" s="139">
        <f t="shared" si="1"/>
        <v>8.257035558872985</v>
      </c>
    </row>
    <row r="39" spans="1:13" ht="15" thickBot="1">
      <c r="A39" s="75">
        <v>33</v>
      </c>
      <c r="B39" s="76" t="s">
        <v>40</v>
      </c>
      <c r="C39" s="79">
        <v>16818.01</v>
      </c>
      <c r="D39" s="79">
        <v>17310.43</v>
      </c>
      <c r="E39" s="79">
        <v>19170.25</v>
      </c>
      <c r="F39" s="79">
        <v>18206.65247139588</v>
      </c>
      <c r="G39" s="79">
        <v>20089.13417116705</v>
      </c>
      <c r="H39" s="84">
        <v>21703.69400915332</v>
      </c>
      <c r="I39" s="137">
        <f t="shared" si="1"/>
        <v>2.9279326150953864</v>
      </c>
      <c r="J39" s="135">
        <f t="shared" si="1"/>
        <v>10.74392721613502</v>
      </c>
      <c r="K39" s="135">
        <f t="shared" si="1"/>
        <v>-5.026525624882936</v>
      </c>
      <c r="L39" s="135">
        <f t="shared" si="1"/>
        <v>10.339526734685037</v>
      </c>
      <c r="M39" s="139">
        <f t="shared" si="1"/>
        <v>8.036980709221254</v>
      </c>
    </row>
    <row r="40" spans="1:13" s="1" customFormat="1" ht="15.75" thickBot="1">
      <c r="A40" s="55"/>
      <c r="B40" s="77" t="s">
        <v>47</v>
      </c>
      <c r="C40" s="80">
        <v>8736329</v>
      </c>
      <c r="D40" s="80">
        <v>9213017</v>
      </c>
      <c r="E40" s="80">
        <v>9801370</v>
      </c>
      <c r="F40" s="80">
        <v>10536984</v>
      </c>
      <c r="G40" s="85">
        <v>11381002</v>
      </c>
      <c r="H40" s="85">
        <v>12189854</v>
      </c>
      <c r="I40" s="140">
        <f t="shared" si="1"/>
        <v>5.456387917625349</v>
      </c>
      <c r="J40" s="141">
        <f t="shared" si="1"/>
        <v>6.386105658982274</v>
      </c>
      <c r="K40" s="141">
        <f t="shared" si="1"/>
        <v>7.5052161075441575</v>
      </c>
      <c r="L40" s="141">
        <f t="shared" si="1"/>
        <v>8.010052971514426</v>
      </c>
      <c r="M40" s="142">
        <f t="shared" si="1"/>
        <v>7.107036796935802</v>
      </c>
    </row>
    <row r="41" spans="1:11" s="51" customFormat="1" ht="15">
      <c r="A41" s="56"/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</row>
    <row r="42" spans="1:11" s="51" customFormat="1" ht="42" customHeight="1">
      <c r="A42" s="57"/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s="51" customFormat="1" ht="15">
      <c r="A43" s="59"/>
      <c r="B43" s="60" t="s">
        <v>73</v>
      </c>
      <c r="C43" s="58"/>
      <c r="D43" s="58"/>
      <c r="E43" s="58"/>
      <c r="F43" s="58"/>
      <c r="G43" s="58"/>
      <c r="H43" s="58"/>
      <c r="I43" s="58"/>
      <c r="J43" s="58"/>
      <c r="K43" s="58"/>
    </row>
  </sheetData>
  <sheetProtection/>
  <mergeCells count="4">
    <mergeCell ref="A1:L1"/>
    <mergeCell ref="C4:G4"/>
    <mergeCell ref="B42:K42"/>
    <mergeCell ref="I4:M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SheetLayoutView="100" zoomScalePageLayoutView="0" workbookViewId="0" topLeftCell="A22">
      <selection activeCell="A1" sqref="A1:M46"/>
    </sheetView>
  </sheetViews>
  <sheetFormatPr defaultColWidth="9.140625" defaultRowHeight="12.75"/>
  <cols>
    <col min="1" max="1" width="6.7109375" style="0" customWidth="1"/>
    <col min="2" max="2" width="30.8515625" style="0" customWidth="1"/>
    <col min="3" max="6" width="17.28125" style="0" customWidth="1"/>
    <col min="7" max="8" width="15.57421875" style="0" customWidth="1"/>
    <col min="9" max="10" width="12.421875" style="0" customWidth="1"/>
    <col min="12" max="14" width="13.421875" style="0" customWidth="1"/>
  </cols>
  <sheetData>
    <row r="1" spans="1:12" s="1" customFormat="1" ht="15.75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" customFormat="1" ht="15.75">
      <c r="A2" s="15"/>
      <c r="C2" s="17"/>
      <c r="D2" s="17"/>
      <c r="E2" s="17"/>
      <c r="F2" s="17"/>
      <c r="G2" s="17"/>
      <c r="H2" s="17"/>
      <c r="I2" s="4"/>
      <c r="J2" s="2"/>
      <c r="K2" s="3"/>
      <c r="L2" s="82" t="str">
        <f>'SDP-Curr.'!L2</f>
        <v>As on 23.08.2017</v>
      </c>
    </row>
    <row r="3" spans="1:11" s="1" customFormat="1" ht="16.5" thickBot="1">
      <c r="A3" s="15"/>
      <c r="B3" s="15"/>
      <c r="D3" s="41"/>
      <c r="E3" s="16"/>
      <c r="F3" s="16"/>
      <c r="G3" s="16"/>
      <c r="H3" s="16"/>
      <c r="I3" s="54"/>
      <c r="J3" s="4"/>
      <c r="K3" s="4"/>
    </row>
    <row r="4" spans="1:13" s="1" customFormat="1" ht="16.5" thickBot="1">
      <c r="A4" s="15"/>
      <c r="B4" s="15"/>
      <c r="C4" s="152" t="s">
        <v>63</v>
      </c>
      <c r="D4" s="153"/>
      <c r="E4" s="153"/>
      <c r="F4" s="153"/>
      <c r="G4" s="153"/>
      <c r="H4" s="114"/>
      <c r="I4" s="155" t="s">
        <v>30</v>
      </c>
      <c r="J4" s="156"/>
      <c r="K4" s="156"/>
      <c r="L4" s="156"/>
      <c r="M4" s="157"/>
    </row>
    <row r="5" spans="1:13" s="1" customFormat="1" ht="15" thickBot="1">
      <c r="A5" s="68" t="s">
        <v>53</v>
      </c>
      <c r="B5" s="71" t="s">
        <v>0</v>
      </c>
      <c r="C5" s="65" t="s">
        <v>32</v>
      </c>
      <c r="D5" s="65" t="s">
        <v>41</v>
      </c>
      <c r="E5" s="65" t="s">
        <v>42</v>
      </c>
      <c r="F5" s="65" t="s">
        <v>44</v>
      </c>
      <c r="G5" s="106" t="s">
        <v>46</v>
      </c>
      <c r="H5" s="118" t="s">
        <v>68</v>
      </c>
      <c r="I5" s="120" t="s">
        <v>41</v>
      </c>
      <c r="J5" s="121" t="s">
        <v>42</v>
      </c>
      <c r="K5" s="121" t="s">
        <v>44</v>
      </c>
      <c r="L5" s="122" t="s">
        <v>46</v>
      </c>
      <c r="M5" s="127" t="s">
        <v>68</v>
      </c>
    </row>
    <row r="6" spans="1:13" s="1" customFormat="1" ht="15" thickBot="1">
      <c r="A6" s="55" t="s">
        <v>1</v>
      </c>
      <c r="B6" s="72" t="s">
        <v>2</v>
      </c>
      <c r="C6" s="67" t="s">
        <v>3</v>
      </c>
      <c r="D6" s="67" t="s">
        <v>4</v>
      </c>
      <c r="E6" s="67" t="s">
        <v>5</v>
      </c>
      <c r="F6" s="67" t="s">
        <v>6</v>
      </c>
      <c r="G6" s="107" t="s">
        <v>7</v>
      </c>
      <c r="H6" s="116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45" t="s">
        <v>70</v>
      </c>
    </row>
    <row r="7" spans="1:13" s="1" customFormat="1" ht="14.25">
      <c r="A7" s="69">
        <v>1</v>
      </c>
      <c r="B7" s="73" t="s">
        <v>51</v>
      </c>
      <c r="C7" s="79">
        <v>339995.52419439546</v>
      </c>
      <c r="D7" s="79">
        <v>370196.056454919</v>
      </c>
      <c r="E7" s="79">
        <v>413163.641514285</v>
      </c>
      <c r="F7" s="79">
        <v>469909.1654748334</v>
      </c>
      <c r="G7" s="79">
        <v>545638.075463172</v>
      </c>
      <c r="H7" s="84">
        <v>620974.2584455556</v>
      </c>
      <c r="I7" s="87">
        <f>IF(D7&gt;0,D7/C7*100-100,"NA")</f>
        <v>8.882626420474907</v>
      </c>
      <c r="J7" s="88">
        <f aca="true" t="shared" si="0" ref="J7:M22">IF(E7&gt;0,E7/D7*100-100,"NA")</f>
        <v>11.606710636205392</v>
      </c>
      <c r="K7" s="88">
        <f t="shared" si="0"/>
        <v>13.734394380050134</v>
      </c>
      <c r="L7" s="88">
        <f t="shared" si="0"/>
        <v>16.11564863005303</v>
      </c>
      <c r="M7" s="89">
        <f t="shared" si="0"/>
        <v>13.806987886326198</v>
      </c>
    </row>
    <row r="8" spans="1:13" s="1" customFormat="1" ht="14.25">
      <c r="A8" s="70">
        <v>2</v>
      </c>
      <c r="B8" s="74" t="s">
        <v>35</v>
      </c>
      <c r="C8" s="79">
        <v>10229.47</v>
      </c>
      <c r="D8" s="79">
        <v>11617.26</v>
      </c>
      <c r="E8" s="79">
        <v>13376.58</v>
      </c>
      <c r="F8" s="79">
        <v>16474.91</v>
      </c>
      <c r="G8" s="79">
        <v>18565.85</v>
      </c>
      <c r="H8" s="84" t="s">
        <v>66</v>
      </c>
      <c r="I8" s="137">
        <f aca="true" t="shared" si="1" ref="I8:M40">IF(D8&gt;0,D8/C8*100-100,"NA")</f>
        <v>13.566587516264292</v>
      </c>
      <c r="J8" s="135">
        <f t="shared" si="0"/>
        <v>15.144018469071014</v>
      </c>
      <c r="K8" s="135">
        <f t="shared" si="0"/>
        <v>23.16234792450686</v>
      </c>
      <c r="L8" s="135">
        <f t="shared" si="0"/>
        <v>12.69166265551678</v>
      </c>
      <c r="M8" s="138" t="s">
        <v>66</v>
      </c>
    </row>
    <row r="9" spans="1:13" s="1" customFormat="1" ht="14.25">
      <c r="A9" s="70">
        <v>3</v>
      </c>
      <c r="B9" s="74" t="s">
        <v>10</v>
      </c>
      <c r="C9" s="79">
        <v>129354.12</v>
      </c>
      <c r="D9" s="79">
        <v>142039.46</v>
      </c>
      <c r="E9" s="79">
        <v>160441.53</v>
      </c>
      <c r="F9" s="79">
        <v>172848.88888515826</v>
      </c>
      <c r="G9" s="79">
        <v>200347.3141660744</v>
      </c>
      <c r="H9" s="84" t="s">
        <v>66</v>
      </c>
      <c r="I9" s="137">
        <f t="shared" si="1"/>
        <v>9.806676432107466</v>
      </c>
      <c r="J9" s="135">
        <f t="shared" si="0"/>
        <v>12.95560402721891</v>
      </c>
      <c r="K9" s="135">
        <f t="shared" si="0"/>
        <v>7.7332588919828</v>
      </c>
      <c r="L9" s="135">
        <f t="shared" si="0"/>
        <v>15.9089395704396</v>
      </c>
      <c r="M9" s="138" t="s">
        <v>66</v>
      </c>
    </row>
    <row r="10" spans="1:13" s="1" customFormat="1" ht="14.25">
      <c r="A10" s="70">
        <v>4</v>
      </c>
      <c r="B10" s="74" t="s">
        <v>11</v>
      </c>
      <c r="C10" s="79">
        <v>228497.44376739857</v>
      </c>
      <c r="D10" s="79">
        <v>261326.8232028601</v>
      </c>
      <c r="E10" s="79">
        <v>292142.7313195521</v>
      </c>
      <c r="F10" s="79">
        <v>315732.35068613203</v>
      </c>
      <c r="G10" s="79">
        <v>351871.0712709815</v>
      </c>
      <c r="H10" s="84">
        <v>404438.2165575278</v>
      </c>
      <c r="I10" s="137">
        <f t="shared" si="1"/>
        <v>14.367504027257553</v>
      </c>
      <c r="J10" s="135">
        <f t="shared" si="0"/>
        <v>11.792095330669738</v>
      </c>
      <c r="K10" s="135">
        <f t="shared" si="0"/>
        <v>8.07468981344502</v>
      </c>
      <c r="L10" s="135">
        <f t="shared" si="0"/>
        <v>11.445998646104783</v>
      </c>
      <c r="M10" s="139">
        <f t="shared" si="0"/>
        <v>14.939319989185321</v>
      </c>
    </row>
    <row r="11" spans="1:13" s="1" customFormat="1" ht="14.25">
      <c r="A11" s="70">
        <v>5</v>
      </c>
      <c r="B11" s="74" t="s">
        <v>34</v>
      </c>
      <c r="C11" s="79">
        <v>142273.42406278048</v>
      </c>
      <c r="D11" s="79">
        <v>159431.41373714313</v>
      </c>
      <c r="E11" s="79">
        <v>185939.19600000003</v>
      </c>
      <c r="F11" s="79">
        <v>211016.3239601309</v>
      </c>
      <c r="G11" s="79">
        <v>233023.2426482496</v>
      </c>
      <c r="H11" s="84">
        <v>256346.03737188302</v>
      </c>
      <c r="I11" s="137">
        <f t="shared" si="1"/>
        <v>12.059869780593317</v>
      </c>
      <c r="J11" s="135">
        <f t="shared" si="0"/>
        <v>16.62644872895669</v>
      </c>
      <c r="K11" s="135">
        <f t="shared" si="0"/>
        <v>13.486735717697115</v>
      </c>
      <c r="L11" s="135">
        <f t="shared" si="0"/>
        <v>10.429012445632722</v>
      </c>
      <c r="M11" s="139">
        <f t="shared" si="0"/>
        <v>10.008784728328308</v>
      </c>
    </row>
    <row r="12" spans="1:13" s="1" customFormat="1" ht="14.25">
      <c r="A12" s="70">
        <v>6</v>
      </c>
      <c r="B12" s="74" t="s">
        <v>13</v>
      </c>
      <c r="C12" s="79">
        <v>38008.54807303398</v>
      </c>
      <c r="D12" s="79">
        <v>34567.26707715096</v>
      </c>
      <c r="E12" s="79">
        <v>32042.78427981561</v>
      </c>
      <c r="F12" s="79">
        <v>43233.09019281366</v>
      </c>
      <c r="G12" s="79">
        <v>49222.41494066044</v>
      </c>
      <c r="H12" s="84" t="s">
        <v>66</v>
      </c>
      <c r="I12" s="137">
        <f t="shared" si="1"/>
        <v>-9.053965937532126</v>
      </c>
      <c r="J12" s="135">
        <f t="shared" si="0"/>
        <v>-7.303102069657214</v>
      </c>
      <c r="K12" s="135">
        <f t="shared" si="0"/>
        <v>34.9230136035558</v>
      </c>
      <c r="L12" s="135">
        <f t="shared" si="0"/>
        <v>13.853566148372039</v>
      </c>
      <c r="M12" s="138" t="s">
        <v>66</v>
      </c>
    </row>
    <row r="13" spans="1:13" s="1" customFormat="1" ht="14.25">
      <c r="A13" s="70">
        <v>7</v>
      </c>
      <c r="B13" s="74" t="s">
        <v>14</v>
      </c>
      <c r="C13" s="79">
        <v>532809.4629340888</v>
      </c>
      <c r="D13" s="79">
        <v>634571.5543117719</v>
      </c>
      <c r="E13" s="79">
        <v>707455.9573498331</v>
      </c>
      <c r="F13" s="79">
        <v>804764.4198841408</v>
      </c>
      <c r="G13" s="79">
        <v>908442.168454754</v>
      </c>
      <c r="H13" s="84" t="s">
        <v>66</v>
      </c>
      <c r="I13" s="137">
        <f t="shared" si="1"/>
        <v>19.099152409436755</v>
      </c>
      <c r="J13" s="135">
        <f t="shared" si="0"/>
        <v>11.485608288431465</v>
      </c>
      <c r="K13" s="135">
        <f t="shared" si="0"/>
        <v>13.75470253990514</v>
      </c>
      <c r="L13" s="135">
        <f t="shared" si="0"/>
        <v>12.882993582834999</v>
      </c>
      <c r="M13" s="138" t="s">
        <v>66</v>
      </c>
    </row>
    <row r="14" spans="1:13" s="1" customFormat="1" ht="14.25">
      <c r="A14" s="70">
        <v>8</v>
      </c>
      <c r="B14" s="74" t="s">
        <v>15</v>
      </c>
      <c r="C14" s="79">
        <v>271152.48068239866</v>
      </c>
      <c r="D14" s="79">
        <v>314353.0226692626</v>
      </c>
      <c r="E14" s="79">
        <v>363590.4153061278</v>
      </c>
      <c r="F14" s="79">
        <v>395890.1365968226</v>
      </c>
      <c r="G14" s="79">
        <v>438140.0632791863</v>
      </c>
      <c r="H14" s="84">
        <v>494090.1024413007</v>
      </c>
      <c r="I14" s="137">
        <f t="shared" si="1"/>
        <v>15.932195006345822</v>
      </c>
      <c r="J14" s="135">
        <f t="shared" si="0"/>
        <v>15.66308865706975</v>
      </c>
      <c r="K14" s="135">
        <f t="shared" si="0"/>
        <v>8.883545861213022</v>
      </c>
      <c r="L14" s="135">
        <f t="shared" si="0"/>
        <v>10.672134205099269</v>
      </c>
      <c r="M14" s="139">
        <f t="shared" si="0"/>
        <v>12.769897996399976</v>
      </c>
    </row>
    <row r="15" spans="1:13" s="1" customFormat="1" ht="14.25">
      <c r="A15" s="70">
        <v>9</v>
      </c>
      <c r="B15" s="74" t="s">
        <v>36</v>
      </c>
      <c r="C15" s="79">
        <v>60536.26351247253</v>
      </c>
      <c r="D15" s="79">
        <v>69432.27093414887</v>
      </c>
      <c r="E15" s="79">
        <v>80128.74394638272</v>
      </c>
      <c r="F15" s="79">
        <v>87510.18222437304</v>
      </c>
      <c r="G15" s="79">
        <v>96038.19372869747</v>
      </c>
      <c r="H15" s="84">
        <v>105449.99507386652</v>
      </c>
      <c r="I15" s="137">
        <f t="shared" si="1"/>
        <v>14.69533615969452</v>
      </c>
      <c r="J15" s="135">
        <f t="shared" si="0"/>
        <v>15.405621720739376</v>
      </c>
      <c r="K15" s="135">
        <f t="shared" si="0"/>
        <v>9.211973025472034</v>
      </c>
      <c r="L15" s="135">
        <f t="shared" si="0"/>
        <v>9.74516483402914</v>
      </c>
      <c r="M15" s="139">
        <f t="shared" si="0"/>
        <v>9.8000607672369</v>
      </c>
    </row>
    <row r="16" spans="1:13" s="1" customFormat="1" ht="14.25">
      <c r="A16" s="70">
        <v>10</v>
      </c>
      <c r="B16" s="74" t="s">
        <v>37</v>
      </c>
      <c r="C16" s="79">
        <v>67274.08792763717</v>
      </c>
      <c r="D16" s="79">
        <v>73002.83331557745</v>
      </c>
      <c r="E16" s="79">
        <v>79691.53344923083</v>
      </c>
      <c r="F16" s="79">
        <v>81002.70991473166</v>
      </c>
      <c r="G16" s="79">
        <v>100341.47881529441</v>
      </c>
      <c r="H16" s="84" t="s">
        <v>66</v>
      </c>
      <c r="I16" s="137">
        <f t="shared" si="1"/>
        <v>8.515530368991932</v>
      </c>
      <c r="J16" s="135">
        <f t="shared" si="0"/>
        <v>9.162247312702789</v>
      </c>
      <c r="K16" s="135">
        <f t="shared" si="0"/>
        <v>1.6453146385194657</v>
      </c>
      <c r="L16" s="135">
        <f t="shared" si="0"/>
        <v>23.87422460423842</v>
      </c>
      <c r="M16" s="138" t="s">
        <v>66</v>
      </c>
    </row>
    <row r="17" spans="1:13" s="1" customFormat="1" ht="14.25">
      <c r="A17" s="70">
        <v>11</v>
      </c>
      <c r="B17" s="74" t="s">
        <v>12</v>
      </c>
      <c r="C17" s="79">
        <v>137383.47</v>
      </c>
      <c r="D17" s="79">
        <v>160304.08</v>
      </c>
      <c r="E17" s="79">
        <v>172030.41</v>
      </c>
      <c r="F17" s="79">
        <v>200357.48</v>
      </c>
      <c r="G17" s="79">
        <v>211904.79</v>
      </c>
      <c r="H17" s="84">
        <v>234146.8</v>
      </c>
      <c r="I17" s="137">
        <f t="shared" si="1"/>
        <v>16.68367380733649</v>
      </c>
      <c r="J17" s="135">
        <f t="shared" si="0"/>
        <v>7.315053989892235</v>
      </c>
      <c r="K17" s="135">
        <f t="shared" si="0"/>
        <v>16.466315461318743</v>
      </c>
      <c r="L17" s="135">
        <f t="shared" si="0"/>
        <v>5.763353581807877</v>
      </c>
      <c r="M17" s="139">
        <f t="shared" si="0"/>
        <v>10.49622804656751</v>
      </c>
    </row>
    <row r="18" spans="1:13" s="1" customFormat="1" ht="14.25">
      <c r="A18" s="70">
        <v>12</v>
      </c>
      <c r="B18" s="74" t="s">
        <v>16</v>
      </c>
      <c r="C18" s="79">
        <v>554952.2015205502</v>
      </c>
      <c r="D18" s="79">
        <v>635923.8341926008</v>
      </c>
      <c r="E18" s="79">
        <v>746569.0405183833</v>
      </c>
      <c r="F18" s="79">
        <v>824505.9967924065</v>
      </c>
      <c r="G18" s="79">
        <v>917472.4351458151</v>
      </c>
      <c r="H18" s="84">
        <v>1022007.6812171573</v>
      </c>
      <c r="I18" s="137">
        <f t="shared" si="1"/>
        <v>14.590739968269546</v>
      </c>
      <c r="J18" s="135">
        <f t="shared" si="0"/>
        <v>17.399128696955174</v>
      </c>
      <c r="K18" s="135">
        <f t="shared" si="0"/>
        <v>10.439350153055841</v>
      </c>
      <c r="L18" s="135">
        <f t="shared" si="0"/>
        <v>11.275410817517155</v>
      </c>
      <c r="M18" s="139">
        <f t="shared" si="0"/>
        <v>11.393829620039568</v>
      </c>
    </row>
    <row r="19" spans="1:13" s="1" customFormat="1" ht="14.25">
      <c r="A19" s="70">
        <v>13</v>
      </c>
      <c r="B19" s="74" t="s">
        <v>17</v>
      </c>
      <c r="C19" s="79">
        <v>328021.1229257861</v>
      </c>
      <c r="D19" s="79">
        <v>371384.12367130787</v>
      </c>
      <c r="E19" s="79">
        <v>417264.9677870087</v>
      </c>
      <c r="F19" s="79">
        <v>460614.318054808</v>
      </c>
      <c r="G19" s="79">
        <v>502688.9863879923</v>
      </c>
      <c r="H19" s="84" t="s">
        <v>66</v>
      </c>
      <c r="I19" s="137">
        <f t="shared" si="1"/>
        <v>13.219575726936483</v>
      </c>
      <c r="J19" s="135">
        <f t="shared" si="0"/>
        <v>12.354013322418567</v>
      </c>
      <c r="K19" s="135">
        <f t="shared" si="0"/>
        <v>10.388926369185853</v>
      </c>
      <c r="L19" s="135">
        <f t="shared" si="0"/>
        <v>9.13446818389562</v>
      </c>
      <c r="M19" s="138" t="s">
        <v>66</v>
      </c>
    </row>
    <row r="20" spans="1:13" s="1" customFormat="1" ht="14.25">
      <c r="A20" s="70">
        <v>14</v>
      </c>
      <c r="B20" s="74" t="s">
        <v>38</v>
      </c>
      <c r="C20" s="79">
        <v>282370.36</v>
      </c>
      <c r="D20" s="79">
        <v>333936.43</v>
      </c>
      <c r="E20" s="79">
        <v>391368.97</v>
      </c>
      <c r="F20" s="79">
        <v>429896.27</v>
      </c>
      <c r="G20" s="79">
        <v>483968.53</v>
      </c>
      <c r="H20" s="84">
        <v>571933.52</v>
      </c>
      <c r="I20" s="137">
        <f t="shared" si="1"/>
        <v>18.261856520634808</v>
      </c>
      <c r="J20" s="135">
        <f t="shared" si="0"/>
        <v>17.198644664195513</v>
      </c>
      <c r="K20" s="135">
        <f t="shared" si="0"/>
        <v>9.844239823100963</v>
      </c>
      <c r="L20" s="135">
        <f t="shared" si="0"/>
        <v>12.57797840395311</v>
      </c>
      <c r="M20" s="139">
        <f t="shared" si="0"/>
        <v>18.175766511099383</v>
      </c>
    </row>
    <row r="21" spans="1:13" s="1" customFormat="1" ht="14.25">
      <c r="A21" s="70">
        <v>15</v>
      </c>
      <c r="B21" s="74" t="s">
        <v>18</v>
      </c>
      <c r="C21" s="79">
        <v>1122173.1402477317</v>
      </c>
      <c r="D21" s="79">
        <v>1277162.733009937</v>
      </c>
      <c r="E21" s="79">
        <v>1445116.0459742784</v>
      </c>
      <c r="F21" s="79">
        <v>1551628.3109072733</v>
      </c>
      <c r="G21" s="79">
        <v>1748771.1643198102</v>
      </c>
      <c r="H21" s="84" t="s">
        <v>66</v>
      </c>
      <c r="I21" s="137">
        <f t="shared" si="1"/>
        <v>13.811557878491882</v>
      </c>
      <c r="J21" s="135">
        <f t="shared" si="0"/>
        <v>13.150502173557754</v>
      </c>
      <c r="K21" s="135">
        <f t="shared" si="0"/>
        <v>7.370499084119288</v>
      </c>
      <c r="L21" s="135">
        <f t="shared" si="0"/>
        <v>12.705546297828434</v>
      </c>
      <c r="M21" s="138" t="s">
        <v>66</v>
      </c>
    </row>
    <row r="22" spans="1:13" s="1" customFormat="1" ht="14.25">
      <c r="A22" s="70">
        <v>16</v>
      </c>
      <c r="B22" s="74" t="s">
        <v>19</v>
      </c>
      <c r="C22" s="79">
        <v>11501.0791</v>
      </c>
      <c r="D22" s="79">
        <v>12192.643800000002</v>
      </c>
      <c r="E22" s="79">
        <v>14456.0203</v>
      </c>
      <c r="F22" s="79">
        <v>16420.31</v>
      </c>
      <c r="G22" s="79">
        <v>17542.06</v>
      </c>
      <c r="H22" s="84" t="s">
        <v>66</v>
      </c>
      <c r="I22" s="137">
        <f t="shared" si="1"/>
        <v>6.013041854481301</v>
      </c>
      <c r="J22" s="135">
        <f t="shared" si="0"/>
        <v>18.56345955091379</v>
      </c>
      <c r="K22" s="135">
        <f t="shared" si="0"/>
        <v>13.588039164554871</v>
      </c>
      <c r="L22" s="135">
        <f t="shared" si="0"/>
        <v>6.831478821045394</v>
      </c>
      <c r="M22" s="138" t="s">
        <v>66</v>
      </c>
    </row>
    <row r="23" spans="1:13" s="1" customFormat="1" ht="14.25">
      <c r="A23" s="70">
        <v>17</v>
      </c>
      <c r="B23" s="74" t="s">
        <v>20</v>
      </c>
      <c r="C23" s="79">
        <v>18028.028378994917</v>
      </c>
      <c r="D23" s="79">
        <v>19652.533727052356</v>
      </c>
      <c r="E23" s="79">
        <v>20414.534611957624</v>
      </c>
      <c r="F23" s="79">
        <v>20696.929531847258</v>
      </c>
      <c r="G23" s="79">
        <v>23123.540741741614</v>
      </c>
      <c r="H23" s="84" t="s">
        <v>66</v>
      </c>
      <c r="I23" s="137">
        <f t="shared" si="1"/>
        <v>9.010998395976614</v>
      </c>
      <c r="J23" s="135">
        <f t="shared" si="1"/>
        <v>3.8773671399751777</v>
      </c>
      <c r="K23" s="135">
        <f t="shared" si="1"/>
        <v>1.38330324573856</v>
      </c>
      <c r="L23" s="135">
        <f t="shared" si="1"/>
        <v>11.724498584006994</v>
      </c>
      <c r="M23" s="138" t="s">
        <v>66</v>
      </c>
    </row>
    <row r="24" spans="1:13" s="1" customFormat="1" ht="14.25">
      <c r="A24" s="70">
        <v>18</v>
      </c>
      <c r="B24" s="74" t="s">
        <v>21</v>
      </c>
      <c r="C24" s="79">
        <v>6404.130004875555</v>
      </c>
      <c r="D24" s="79">
        <v>7375.4902647551735</v>
      </c>
      <c r="E24" s="79">
        <v>8988.887396</v>
      </c>
      <c r="F24" s="79">
        <v>12067.038021</v>
      </c>
      <c r="G24" s="79">
        <v>13651.254203999999</v>
      </c>
      <c r="H24" s="84" t="s">
        <v>66</v>
      </c>
      <c r="I24" s="137">
        <f t="shared" si="1"/>
        <v>15.167716132247605</v>
      </c>
      <c r="J24" s="135">
        <f t="shared" si="1"/>
        <v>21.875117088211397</v>
      </c>
      <c r="K24" s="135">
        <f t="shared" si="1"/>
        <v>34.24395577999741</v>
      </c>
      <c r="L24" s="135">
        <f t="shared" si="1"/>
        <v>13.128459363789375</v>
      </c>
      <c r="M24" s="138" t="s">
        <v>66</v>
      </c>
    </row>
    <row r="25" spans="1:13" s="1" customFormat="1" ht="14.25">
      <c r="A25" s="70">
        <v>19</v>
      </c>
      <c r="B25" s="74" t="s">
        <v>22</v>
      </c>
      <c r="C25" s="79">
        <v>10554.305694993674</v>
      </c>
      <c r="D25" s="79">
        <v>12318.403520337079</v>
      </c>
      <c r="E25" s="79">
        <v>14545.206403</v>
      </c>
      <c r="F25" s="79">
        <v>16104.42008908</v>
      </c>
      <c r="G25" s="79">
        <v>17368.154004919998</v>
      </c>
      <c r="H25" s="84" t="s">
        <v>66</v>
      </c>
      <c r="I25" s="137">
        <f t="shared" si="1"/>
        <v>16.71448483987143</v>
      </c>
      <c r="J25" s="135">
        <f t="shared" si="1"/>
        <v>18.077041225241402</v>
      </c>
      <c r="K25" s="135">
        <f t="shared" si="1"/>
        <v>10.719776968984135</v>
      </c>
      <c r="L25" s="135">
        <f t="shared" si="1"/>
        <v>7.847124633173877</v>
      </c>
      <c r="M25" s="138" t="s">
        <v>66</v>
      </c>
    </row>
    <row r="26" spans="1:13" s="1" customFormat="1" ht="14.25">
      <c r="A26" s="70">
        <v>20</v>
      </c>
      <c r="B26" s="74" t="s">
        <v>33</v>
      </c>
      <c r="C26" s="79">
        <v>201111.14098986692</v>
      </c>
      <c r="D26" s="79">
        <v>229887.9660301397</v>
      </c>
      <c r="E26" s="79">
        <v>256211.09210258536</v>
      </c>
      <c r="F26" s="79">
        <v>282321.62492984696</v>
      </c>
      <c r="G26" s="79">
        <v>300235.7668745771</v>
      </c>
      <c r="H26" s="84">
        <v>334066.8594993819</v>
      </c>
      <c r="I26" s="137">
        <f t="shared" si="1"/>
        <v>14.30891640245963</v>
      </c>
      <c r="J26" s="135">
        <f t="shared" si="1"/>
        <v>11.450414968217387</v>
      </c>
      <c r="K26" s="135">
        <f t="shared" si="1"/>
        <v>10.19102358644453</v>
      </c>
      <c r="L26" s="135">
        <f t="shared" si="1"/>
        <v>6.345295706335492</v>
      </c>
      <c r="M26" s="139">
        <f t="shared" si="1"/>
        <v>11.268175333333176</v>
      </c>
    </row>
    <row r="27" spans="1:13" s="1" customFormat="1" ht="14.25">
      <c r="A27" s="70">
        <v>21</v>
      </c>
      <c r="B27" s="74" t="s">
        <v>23</v>
      </c>
      <c r="C27" s="79">
        <v>239226.9450182388</v>
      </c>
      <c r="D27" s="79">
        <v>267116.492370926</v>
      </c>
      <c r="E27" s="79">
        <v>297908.01718313294</v>
      </c>
      <c r="F27" s="79">
        <v>316533.52837</v>
      </c>
      <c r="G27" s="79">
        <v>351198.35855228273</v>
      </c>
      <c r="H27" s="84">
        <v>384318.6321587329</v>
      </c>
      <c r="I27" s="137">
        <f t="shared" si="1"/>
        <v>11.658196508993129</v>
      </c>
      <c r="J27" s="135">
        <f t="shared" si="1"/>
        <v>11.527376890472524</v>
      </c>
      <c r="K27" s="135">
        <f t="shared" si="1"/>
        <v>6.252101357654112</v>
      </c>
      <c r="L27" s="135">
        <f t="shared" si="1"/>
        <v>10.951392846372528</v>
      </c>
      <c r="M27" s="139">
        <f t="shared" si="1"/>
        <v>9.430645901358787</v>
      </c>
    </row>
    <row r="28" spans="1:13" s="1" customFormat="1" ht="14.25">
      <c r="A28" s="70">
        <v>22</v>
      </c>
      <c r="B28" s="74" t="s">
        <v>76</v>
      </c>
      <c r="C28" s="79">
        <v>396710.44983206165</v>
      </c>
      <c r="D28" s="79">
        <v>447202.9783407376</v>
      </c>
      <c r="E28" s="79">
        <v>490951.05729841156</v>
      </c>
      <c r="F28" s="79">
        <v>542657.3369343695</v>
      </c>
      <c r="G28" s="79">
        <v>602648.3169790502</v>
      </c>
      <c r="H28" s="84" t="s">
        <v>66</v>
      </c>
      <c r="I28" s="137">
        <f t="shared" si="1"/>
        <v>12.727804001646746</v>
      </c>
      <c r="J28" s="135">
        <f t="shared" si="1"/>
        <v>9.782600089112336</v>
      </c>
      <c r="K28" s="135">
        <f t="shared" si="1"/>
        <v>10.53186032849905</v>
      </c>
      <c r="L28" s="135">
        <f t="shared" si="1"/>
        <v>11.05503896502853</v>
      </c>
      <c r="M28" s="138" t="s">
        <v>66</v>
      </c>
    </row>
    <row r="29" spans="1:13" s="1" customFormat="1" ht="14.25">
      <c r="A29" s="70">
        <v>23</v>
      </c>
      <c r="B29" s="74" t="s">
        <v>72</v>
      </c>
      <c r="C29" s="79">
        <v>9742.176836957988</v>
      </c>
      <c r="D29" s="79">
        <v>10816.748730336176</v>
      </c>
      <c r="E29" s="79">
        <v>12202.929133157968</v>
      </c>
      <c r="F29" s="79">
        <v>13555.537159463674</v>
      </c>
      <c r="G29" s="79">
        <v>14973.054177779704</v>
      </c>
      <c r="H29" s="84">
        <v>16639.676468068505</v>
      </c>
      <c r="I29" s="137">
        <f t="shared" si="1"/>
        <v>11.030100473045053</v>
      </c>
      <c r="J29" s="135">
        <f t="shared" si="1"/>
        <v>12.815129919161123</v>
      </c>
      <c r="K29" s="135">
        <f t="shared" si="1"/>
        <v>11.084289776217588</v>
      </c>
      <c r="L29" s="135">
        <f t="shared" si="1"/>
        <v>10.45710694929123</v>
      </c>
      <c r="M29" s="139">
        <f t="shared" si="1"/>
        <v>11.130810524696415</v>
      </c>
    </row>
    <row r="30" spans="1:13" s="1" customFormat="1" ht="14.25">
      <c r="A30" s="70">
        <v>24</v>
      </c>
      <c r="B30" s="74" t="s">
        <v>24</v>
      </c>
      <c r="C30" s="79">
        <v>674478.3483219999</v>
      </c>
      <c r="D30" s="79">
        <v>768945.5330390855</v>
      </c>
      <c r="E30" s="79">
        <v>859555.7622199999</v>
      </c>
      <c r="F30" s="79">
        <v>957447.1949839998</v>
      </c>
      <c r="G30" s="79">
        <v>1037488.036598</v>
      </c>
      <c r="H30" s="84">
        <v>1164310.60069537</v>
      </c>
      <c r="I30" s="137">
        <f t="shared" si="1"/>
        <v>14.005962526759475</v>
      </c>
      <c r="J30" s="135">
        <f t="shared" si="1"/>
        <v>11.78369927227456</v>
      </c>
      <c r="K30" s="135">
        <f t="shared" si="1"/>
        <v>11.38860758854932</v>
      </c>
      <c r="L30" s="135">
        <f t="shared" si="1"/>
        <v>8.359817860799907</v>
      </c>
      <c r="M30" s="139">
        <f t="shared" si="1"/>
        <v>12.224002554596254</v>
      </c>
    </row>
    <row r="31" spans="1:13" s="1" customFormat="1" ht="14.25">
      <c r="A31" s="70">
        <v>25</v>
      </c>
      <c r="B31" s="74" t="s">
        <v>43</v>
      </c>
      <c r="C31" s="79">
        <v>325139.34</v>
      </c>
      <c r="D31" s="79">
        <v>364029.79</v>
      </c>
      <c r="E31" s="79">
        <v>408281.7</v>
      </c>
      <c r="F31" s="79">
        <v>456110.03</v>
      </c>
      <c r="G31" s="79">
        <v>512282.07</v>
      </c>
      <c r="H31" s="84">
        <v>583621.2859570738</v>
      </c>
      <c r="I31" s="137">
        <f t="shared" si="1"/>
        <v>11.961164096599305</v>
      </c>
      <c r="J31" s="135">
        <f t="shared" si="1"/>
        <v>12.156123266724975</v>
      </c>
      <c r="K31" s="135">
        <f t="shared" si="1"/>
        <v>11.71454170000763</v>
      </c>
      <c r="L31" s="135">
        <f t="shared" si="1"/>
        <v>12.315458180123755</v>
      </c>
      <c r="M31" s="139">
        <f t="shared" si="1"/>
        <v>13.925768660432297</v>
      </c>
    </row>
    <row r="32" spans="1:13" s="1" customFormat="1" ht="14.25">
      <c r="A32" s="70">
        <v>26</v>
      </c>
      <c r="B32" s="74" t="s">
        <v>25</v>
      </c>
      <c r="C32" s="79">
        <v>17419.05</v>
      </c>
      <c r="D32" s="79">
        <v>19631.14</v>
      </c>
      <c r="E32" s="79">
        <v>23328.98</v>
      </c>
      <c r="F32" s="79">
        <v>27484.054799999998</v>
      </c>
      <c r="G32" s="79" t="s">
        <v>66</v>
      </c>
      <c r="H32" s="84" t="s">
        <v>66</v>
      </c>
      <c r="I32" s="137">
        <f t="shared" si="1"/>
        <v>12.699257422190072</v>
      </c>
      <c r="J32" s="135">
        <f t="shared" si="1"/>
        <v>18.83660347794371</v>
      </c>
      <c r="K32" s="135">
        <f t="shared" si="1"/>
        <v>17.810786412436357</v>
      </c>
      <c r="L32" s="136" t="s">
        <v>66</v>
      </c>
      <c r="M32" s="138" t="s">
        <v>66</v>
      </c>
    </row>
    <row r="33" spans="1:13" s="1" customFormat="1" ht="14.25">
      <c r="A33" s="70">
        <v>27</v>
      </c>
      <c r="B33" s="74" t="s">
        <v>26</v>
      </c>
      <c r="C33" s="79">
        <v>645131.519904114</v>
      </c>
      <c r="D33" s="79">
        <v>732995.3287000001</v>
      </c>
      <c r="E33" s="79">
        <v>833825.08</v>
      </c>
      <c r="F33" s="79">
        <v>891798.06</v>
      </c>
      <c r="G33" s="79">
        <v>991836.44</v>
      </c>
      <c r="H33" s="84">
        <v>1129289.86</v>
      </c>
      <c r="I33" s="137">
        <f t="shared" si="1"/>
        <v>13.61951882446317</v>
      </c>
      <c r="J33" s="135">
        <f t="shared" si="1"/>
        <v>13.755851824980383</v>
      </c>
      <c r="K33" s="135">
        <f t="shared" si="1"/>
        <v>6.9526548661741145</v>
      </c>
      <c r="L33" s="135">
        <f t="shared" si="1"/>
        <v>11.21760457743089</v>
      </c>
      <c r="M33" s="139">
        <f t="shared" si="1"/>
        <v>13.85847650445271</v>
      </c>
    </row>
    <row r="34" spans="1:13" s="1" customFormat="1" ht="14.25">
      <c r="A34" s="70">
        <v>28</v>
      </c>
      <c r="B34" s="74" t="s">
        <v>31</v>
      </c>
      <c r="C34" s="79">
        <v>101959.61436482344</v>
      </c>
      <c r="D34" s="79">
        <v>117041.27884708307</v>
      </c>
      <c r="E34" s="79">
        <v>131814.0813640548</v>
      </c>
      <c r="F34" s="79">
        <v>143788.83492511944</v>
      </c>
      <c r="G34" s="79">
        <v>157455.97233508943</v>
      </c>
      <c r="H34" s="84">
        <v>174768.09448459174</v>
      </c>
      <c r="I34" s="137">
        <f t="shared" si="1"/>
        <v>14.791802201502719</v>
      </c>
      <c r="J34" s="135">
        <f t="shared" si="1"/>
        <v>12.621873805969514</v>
      </c>
      <c r="K34" s="135">
        <f t="shared" si="1"/>
        <v>9.084578397957202</v>
      </c>
      <c r="L34" s="135">
        <f t="shared" si="1"/>
        <v>9.505006016000749</v>
      </c>
      <c r="M34" s="139">
        <f t="shared" si="1"/>
        <v>10.99489710854509</v>
      </c>
    </row>
    <row r="35" spans="1:13" s="1" customFormat="1" ht="14.25">
      <c r="A35" s="70">
        <v>29</v>
      </c>
      <c r="B35" s="74" t="s">
        <v>75</v>
      </c>
      <c r="C35" s="84"/>
      <c r="D35" s="84"/>
      <c r="E35" s="84"/>
      <c r="F35" s="84"/>
      <c r="G35" s="84"/>
      <c r="H35" s="84"/>
      <c r="I35" s="109"/>
      <c r="J35" s="136"/>
      <c r="K35" s="136"/>
      <c r="L35" s="135"/>
      <c r="M35" s="139"/>
    </row>
    <row r="36" spans="1:13" s="1" customFormat="1" ht="14.25">
      <c r="A36" s="70">
        <v>30</v>
      </c>
      <c r="B36" s="74" t="s">
        <v>39</v>
      </c>
      <c r="C36" s="79">
        <v>3403.859145175696</v>
      </c>
      <c r="D36" s="79">
        <v>3793.25578998434</v>
      </c>
      <c r="E36" s="79">
        <v>4288.444859420429</v>
      </c>
      <c r="F36" s="79">
        <v>4915.643998867482</v>
      </c>
      <c r="G36" s="79">
        <v>5248.013610035706</v>
      </c>
      <c r="H36" s="84" t="s">
        <v>66</v>
      </c>
      <c r="I36" s="137">
        <f t="shared" si="1"/>
        <v>11.43985776733851</v>
      </c>
      <c r="J36" s="135">
        <f t="shared" si="1"/>
        <v>13.054460254000759</v>
      </c>
      <c r="K36" s="135">
        <f t="shared" si="1"/>
        <v>14.625328295157729</v>
      </c>
      <c r="L36" s="135">
        <f t="shared" si="1"/>
        <v>6.761466274709861</v>
      </c>
      <c r="M36" s="138" t="s">
        <v>66</v>
      </c>
    </row>
    <row r="37" spans="1:13" s="1" customFormat="1" ht="14.25">
      <c r="A37" s="70">
        <v>31</v>
      </c>
      <c r="B37" s="74" t="s">
        <v>28</v>
      </c>
      <c r="C37" s="79">
        <v>16929.966903025044</v>
      </c>
      <c r="D37" s="79">
        <v>19768.217490885872</v>
      </c>
      <c r="E37" s="79">
        <v>22521.8880762787</v>
      </c>
      <c r="F37" s="79">
        <v>23498.009351804718</v>
      </c>
      <c r="G37" s="79">
        <v>25941.267023018467</v>
      </c>
      <c r="H37" s="84" t="s">
        <v>66</v>
      </c>
      <c r="I37" s="137">
        <f t="shared" si="1"/>
        <v>16.764655265532085</v>
      </c>
      <c r="J37" s="135">
        <f t="shared" si="1"/>
        <v>13.929786975797938</v>
      </c>
      <c r="K37" s="135">
        <f t="shared" si="1"/>
        <v>4.334100552404934</v>
      </c>
      <c r="L37" s="135">
        <f t="shared" si="1"/>
        <v>10.397721928841165</v>
      </c>
      <c r="M37" s="138" t="s">
        <v>66</v>
      </c>
    </row>
    <row r="38" spans="1:13" s="1" customFormat="1" ht="14.25">
      <c r="A38" s="70">
        <v>32</v>
      </c>
      <c r="B38" s="74" t="s">
        <v>29</v>
      </c>
      <c r="C38" s="79">
        <v>314619.16062770935</v>
      </c>
      <c r="D38" s="79">
        <v>357250.8955828573</v>
      </c>
      <c r="E38" s="79">
        <v>404663.9124458195</v>
      </c>
      <c r="F38" s="79">
        <v>447435.0861096161</v>
      </c>
      <c r="G38" s="79">
        <v>501104.0259627339</v>
      </c>
      <c r="H38" s="84">
        <v>565655.0128901541</v>
      </c>
      <c r="I38" s="137">
        <f t="shared" si="1"/>
        <v>13.550266573113873</v>
      </c>
      <c r="J38" s="135">
        <f t="shared" si="1"/>
        <v>13.271629952279753</v>
      </c>
      <c r="K38" s="135">
        <f t="shared" si="1"/>
        <v>10.569554721419166</v>
      </c>
      <c r="L38" s="135">
        <f t="shared" si="1"/>
        <v>11.994799138297708</v>
      </c>
      <c r="M38" s="139">
        <f t="shared" si="1"/>
        <v>12.881753804193295</v>
      </c>
    </row>
    <row r="39" spans="1:13" s="1" customFormat="1" ht="15" thickBot="1">
      <c r="A39" s="75">
        <v>33</v>
      </c>
      <c r="B39" s="76" t="s">
        <v>40</v>
      </c>
      <c r="C39" s="79">
        <v>15159.56</v>
      </c>
      <c r="D39" s="79">
        <v>16984.34</v>
      </c>
      <c r="E39" s="79">
        <v>19777.63</v>
      </c>
      <c r="F39" s="79">
        <v>20142.802860999996</v>
      </c>
      <c r="G39" s="79">
        <v>22212.409251999998</v>
      </c>
      <c r="H39" s="84">
        <v>25097.792397999998</v>
      </c>
      <c r="I39" s="137">
        <f t="shared" si="1"/>
        <v>12.03715675125136</v>
      </c>
      <c r="J39" s="135">
        <f t="shared" si="1"/>
        <v>16.446267561765723</v>
      </c>
      <c r="K39" s="135">
        <f t="shared" si="1"/>
        <v>1.846393430355377</v>
      </c>
      <c r="L39" s="135">
        <f t="shared" si="1"/>
        <v>10.274669346077573</v>
      </c>
      <c r="M39" s="139">
        <f t="shared" si="1"/>
        <v>12.989960311217487</v>
      </c>
    </row>
    <row r="40" spans="1:13" s="1" customFormat="1" ht="15.75" thickBot="1">
      <c r="A40" s="55"/>
      <c r="B40" s="77" t="s">
        <v>67</v>
      </c>
      <c r="C40" s="63">
        <v>7819154</v>
      </c>
      <c r="D40" s="63">
        <v>8883108</v>
      </c>
      <c r="E40" s="63">
        <v>10037547</v>
      </c>
      <c r="F40" s="63">
        <v>11101191</v>
      </c>
      <c r="G40" s="86">
        <v>12236662</v>
      </c>
      <c r="H40" s="86">
        <v>13597811</v>
      </c>
      <c r="I40" s="140">
        <f t="shared" si="1"/>
        <v>13.607021936132725</v>
      </c>
      <c r="J40" s="141">
        <f t="shared" si="1"/>
        <v>12.995890627469578</v>
      </c>
      <c r="K40" s="141">
        <f t="shared" si="1"/>
        <v>10.596652747927365</v>
      </c>
      <c r="L40" s="141">
        <f t="shared" si="1"/>
        <v>10.22837099190528</v>
      </c>
      <c r="M40" s="142">
        <f t="shared" si="1"/>
        <v>11.123531891295201</v>
      </c>
    </row>
    <row r="41" spans="1:12" ht="15">
      <c r="A41" s="12"/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  <c r="L41" s="12"/>
    </row>
    <row r="42" spans="1:12" ht="35.25" customHeight="1">
      <c r="A42" s="12"/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2"/>
    </row>
    <row r="43" spans="1:12" ht="15">
      <c r="A43" s="12"/>
      <c r="B43" s="60" t="s">
        <v>73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4">
    <mergeCell ref="A1:L1"/>
    <mergeCell ref="C4:G4"/>
    <mergeCell ref="B42:K42"/>
    <mergeCell ref="I4:M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SheetLayoutView="112" zoomScalePageLayoutView="0" workbookViewId="0" topLeftCell="A21">
      <selection activeCell="A1" sqref="A1:M43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8" width="15.00390625" style="0" customWidth="1"/>
    <col min="9" max="11" width="12.28125" style="0" customWidth="1"/>
    <col min="12" max="14" width="13.421875" style="0" customWidth="1"/>
  </cols>
  <sheetData>
    <row r="1" spans="1:14" ht="15.75">
      <c r="A1" s="151" t="s">
        <v>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4"/>
      <c r="N1" s="4"/>
    </row>
    <row r="2" spans="1:14" ht="15.75">
      <c r="A2" s="7"/>
      <c r="C2" s="9"/>
      <c r="D2" s="9"/>
      <c r="E2" s="9"/>
      <c r="F2" s="9"/>
      <c r="G2" s="9"/>
      <c r="H2" s="9"/>
      <c r="I2" s="4"/>
      <c r="J2" s="4"/>
      <c r="K2" s="4"/>
      <c r="L2" s="50" t="str">
        <f>'SDP-Curr.'!L2</f>
        <v>As on 23.08.2017</v>
      </c>
      <c r="M2" s="4"/>
      <c r="N2" s="4"/>
    </row>
    <row r="3" spans="1:14" ht="16.5" thickBot="1">
      <c r="A3" s="15"/>
      <c r="B3" s="15"/>
      <c r="C3" s="6"/>
      <c r="D3" s="41"/>
      <c r="E3" s="6"/>
      <c r="F3" s="6"/>
      <c r="G3" s="6"/>
      <c r="H3" s="6"/>
      <c r="I3" s="64"/>
      <c r="J3" s="15"/>
      <c r="K3" s="4"/>
      <c r="L3" s="4"/>
      <c r="M3" s="4"/>
      <c r="N3" s="4"/>
    </row>
    <row r="4" spans="1:14" ht="16.5" thickBot="1">
      <c r="A4" s="15"/>
      <c r="B4" s="15"/>
      <c r="C4" s="158" t="s">
        <v>62</v>
      </c>
      <c r="D4" s="159"/>
      <c r="E4" s="159"/>
      <c r="F4" s="159"/>
      <c r="G4" s="159"/>
      <c r="H4" s="115"/>
      <c r="I4" s="155" t="s">
        <v>30</v>
      </c>
      <c r="J4" s="156"/>
      <c r="K4" s="156"/>
      <c r="L4" s="156"/>
      <c r="M4" s="157"/>
      <c r="N4" s="4"/>
    </row>
    <row r="5" spans="1:14" ht="15.75" thickBot="1">
      <c r="A5" s="68" t="s">
        <v>53</v>
      </c>
      <c r="B5" s="71" t="s">
        <v>0</v>
      </c>
      <c r="C5" s="65" t="s">
        <v>32</v>
      </c>
      <c r="D5" s="65" t="s">
        <v>41</v>
      </c>
      <c r="E5" s="65" t="s">
        <v>42</v>
      </c>
      <c r="F5" s="65" t="s">
        <v>44</v>
      </c>
      <c r="G5" s="106" t="s">
        <v>46</v>
      </c>
      <c r="H5" s="118" t="s">
        <v>68</v>
      </c>
      <c r="I5" s="120" t="s">
        <v>41</v>
      </c>
      <c r="J5" s="121" t="s">
        <v>42</v>
      </c>
      <c r="K5" s="121" t="s">
        <v>44</v>
      </c>
      <c r="L5" s="122" t="s">
        <v>46</v>
      </c>
      <c r="M5" s="126" t="s">
        <v>68</v>
      </c>
      <c r="N5" s="4"/>
    </row>
    <row r="6" spans="1:14" ht="15" thickBot="1">
      <c r="A6" s="55" t="s">
        <v>1</v>
      </c>
      <c r="B6" s="72" t="s">
        <v>2</v>
      </c>
      <c r="C6" s="67" t="s">
        <v>3</v>
      </c>
      <c r="D6" s="67" t="s">
        <v>4</v>
      </c>
      <c r="E6" s="67" t="s">
        <v>5</v>
      </c>
      <c r="F6" s="67" t="s">
        <v>6</v>
      </c>
      <c r="G6" s="107" t="s">
        <v>7</v>
      </c>
      <c r="H6" s="116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45" t="s">
        <v>70</v>
      </c>
      <c r="N6" s="4"/>
    </row>
    <row r="7" spans="1:14" ht="14.25">
      <c r="A7" s="69">
        <v>1</v>
      </c>
      <c r="B7" s="73" t="s">
        <v>51</v>
      </c>
      <c r="C7" s="79">
        <v>339995.52419439546</v>
      </c>
      <c r="D7" s="79">
        <v>341335.223157467</v>
      </c>
      <c r="E7" s="79">
        <v>360239.22577487206</v>
      </c>
      <c r="F7" s="79">
        <v>391372.958207791</v>
      </c>
      <c r="G7" s="79">
        <v>434432.80175517575</v>
      </c>
      <c r="H7" s="84">
        <v>484929.9328258629</v>
      </c>
      <c r="I7" s="87">
        <f>IF(D7&gt;0,D7/C7*100-100,"NA")</f>
        <v>0.3940342939060315</v>
      </c>
      <c r="J7" s="88">
        <f aca="true" t="shared" si="0" ref="J7:M22">IF(E7&gt;0,E7/D7*100-100,"NA")</f>
        <v>5.53825135376789</v>
      </c>
      <c r="K7" s="88">
        <f t="shared" si="0"/>
        <v>8.642515918678882</v>
      </c>
      <c r="L7" s="88">
        <f t="shared" si="0"/>
        <v>11.002253130765126</v>
      </c>
      <c r="M7" s="89">
        <f t="shared" si="0"/>
        <v>11.623692057015703</v>
      </c>
      <c r="N7" s="4"/>
    </row>
    <row r="8" spans="1:14" ht="14.25">
      <c r="A8" s="70">
        <v>2</v>
      </c>
      <c r="B8" s="74" t="s">
        <v>35</v>
      </c>
      <c r="C8" s="79">
        <v>10229.48</v>
      </c>
      <c r="D8" s="79">
        <v>10398.67</v>
      </c>
      <c r="E8" s="79">
        <v>11225.27</v>
      </c>
      <c r="F8" s="79">
        <v>13080.56</v>
      </c>
      <c r="G8" s="79">
        <v>15218.61</v>
      </c>
      <c r="H8" s="84" t="s">
        <v>66</v>
      </c>
      <c r="I8" s="137">
        <f aca="true" t="shared" si="1" ref="I8:M40">IF(D8&gt;0,D8/C8*100-100,"NA")</f>
        <v>1.6539452640798942</v>
      </c>
      <c r="J8" s="135">
        <f t="shared" si="0"/>
        <v>7.949093489840536</v>
      </c>
      <c r="K8" s="135">
        <f t="shared" si="0"/>
        <v>16.52779844048294</v>
      </c>
      <c r="L8" s="135">
        <f t="shared" si="0"/>
        <v>16.34524821567274</v>
      </c>
      <c r="M8" s="138" t="s">
        <v>66</v>
      </c>
      <c r="N8" s="4"/>
    </row>
    <row r="9" spans="1:14" ht="14.25">
      <c r="A9" s="70">
        <v>3</v>
      </c>
      <c r="B9" s="74" t="s">
        <v>10</v>
      </c>
      <c r="C9" s="79">
        <v>129354.12</v>
      </c>
      <c r="D9" s="79">
        <v>132517.6</v>
      </c>
      <c r="E9" s="79">
        <v>138724.76</v>
      </c>
      <c r="F9" s="79">
        <v>146425.38698778197</v>
      </c>
      <c r="G9" s="79">
        <v>160425.57177565218</v>
      </c>
      <c r="H9" s="84" t="s">
        <v>66</v>
      </c>
      <c r="I9" s="137">
        <f t="shared" si="1"/>
        <v>2.4455966303972474</v>
      </c>
      <c r="J9" s="135">
        <f t="shared" si="0"/>
        <v>4.684026876429996</v>
      </c>
      <c r="K9" s="135">
        <f t="shared" si="0"/>
        <v>5.551011216585962</v>
      </c>
      <c r="L9" s="135">
        <f t="shared" si="0"/>
        <v>9.561309739982732</v>
      </c>
      <c r="M9" s="138" t="s">
        <v>66</v>
      </c>
      <c r="N9" s="4"/>
    </row>
    <row r="10" spans="1:14" ht="14.25">
      <c r="A10" s="70">
        <v>4</v>
      </c>
      <c r="B10" s="74" t="s">
        <v>11</v>
      </c>
      <c r="C10" s="79">
        <v>228497.44453033188</v>
      </c>
      <c r="D10" s="79">
        <v>236932.55124460402</v>
      </c>
      <c r="E10" s="79">
        <v>246914.74200906165</v>
      </c>
      <c r="F10" s="79">
        <v>255738.80690575123</v>
      </c>
      <c r="G10" s="79">
        <v>274881.8256688172</v>
      </c>
      <c r="H10" s="84">
        <v>303333.3048439724</v>
      </c>
      <c r="I10" s="137">
        <f t="shared" si="1"/>
        <v>3.691554070379283</v>
      </c>
      <c r="J10" s="135">
        <f t="shared" si="0"/>
        <v>4.213093858155531</v>
      </c>
      <c r="K10" s="135">
        <f t="shared" si="0"/>
        <v>3.573729468273612</v>
      </c>
      <c r="L10" s="135">
        <f t="shared" si="0"/>
        <v>7.485378928087698</v>
      </c>
      <c r="M10" s="139">
        <f t="shared" si="0"/>
        <v>10.350440268624396</v>
      </c>
      <c r="N10" s="4"/>
    </row>
    <row r="11" spans="1:14" ht="14.25">
      <c r="A11" s="70">
        <v>5</v>
      </c>
      <c r="B11" s="74" t="s">
        <v>34</v>
      </c>
      <c r="C11" s="79">
        <v>142273.41662863398</v>
      </c>
      <c r="D11" s="79">
        <v>148719.39635463076</v>
      </c>
      <c r="E11" s="79">
        <v>163187.34744207258</v>
      </c>
      <c r="F11" s="79">
        <v>175413.79950170926</v>
      </c>
      <c r="G11" s="79">
        <v>184692.56115070247</v>
      </c>
      <c r="H11" s="84">
        <v>198922.42156180623</v>
      </c>
      <c r="I11" s="137">
        <f t="shared" si="1"/>
        <v>4.530698621529751</v>
      </c>
      <c r="J11" s="135">
        <f t="shared" si="0"/>
        <v>9.728355172274945</v>
      </c>
      <c r="K11" s="135">
        <f t="shared" si="0"/>
        <v>7.49227942685738</v>
      </c>
      <c r="L11" s="135">
        <f t="shared" si="0"/>
        <v>5.289641792921088</v>
      </c>
      <c r="M11" s="139">
        <f t="shared" si="0"/>
        <v>7.704620219919249</v>
      </c>
      <c r="N11" s="4"/>
    </row>
    <row r="12" spans="1:14" ht="14.25">
      <c r="A12" s="70">
        <v>6</v>
      </c>
      <c r="B12" s="74" t="s">
        <v>13</v>
      </c>
      <c r="C12" s="79">
        <v>38008.54648552094</v>
      </c>
      <c r="D12" s="79">
        <v>32452.85047784334</v>
      </c>
      <c r="E12" s="79">
        <v>27971.102293091688</v>
      </c>
      <c r="F12" s="79">
        <v>36041.681457800965</v>
      </c>
      <c r="G12" s="79">
        <v>40232.99958900188</v>
      </c>
      <c r="H12" s="84" t="s">
        <v>66</v>
      </c>
      <c r="I12" s="137">
        <f t="shared" si="1"/>
        <v>-14.616965186485103</v>
      </c>
      <c r="J12" s="135">
        <f t="shared" si="0"/>
        <v>-13.810029377269942</v>
      </c>
      <c r="K12" s="135">
        <f t="shared" si="0"/>
        <v>28.853275355910966</v>
      </c>
      <c r="L12" s="135">
        <f t="shared" si="0"/>
        <v>11.629085996191051</v>
      </c>
      <c r="M12" s="138" t="s">
        <v>66</v>
      </c>
      <c r="N12" s="4"/>
    </row>
    <row r="13" spans="1:14" ht="14.25">
      <c r="A13" s="70">
        <v>7</v>
      </c>
      <c r="B13" s="74" t="s">
        <v>14</v>
      </c>
      <c r="C13" s="79">
        <v>532809.4587288966</v>
      </c>
      <c r="D13" s="79">
        <v>596658.8336743246</v>
      </c>
      <c r="E13" s="79">
        <v>641488.8106191362</v>
      </c>
      <c r="F13" s="79">
        <v>705628.8360072348</v>
      </c>
      <c r="G13" s="79">
        <v>786450.9655050428</v>
      </c>
      <c r="H13" s="84" t="s">
        <v>66</v>
      </c>
      <c r="I13" s="137">
        <f t="shared" si="1"/>
        <v>11.983528801787998</v>
      </c>
      <c r="J13" s="135">
        <f t="shared" si="0"/>
        <v>7.513502593892923</v>
      </c>
      <c r="K13" s="135">
        <f t="shared" si="0"/>
        <v>9.99861951234871</v>
      </c>
      <c r="L13" s="135">
        <f t="shared" si="0"/>
        <v>11.453915340979549</v>
      </c>
      <c r="M13" s="138" t="s">
        <v>66</v>
      </c>
      <c r="N13" s="4"/>
    </row>
    <row r="14" spans="1:14" ht="14.25">
      <c r="A14" s="70">
        <v>8</v>
      </c>
      <c r="B14" s="74" t="s">
        <v>15</v>
      </c>
      <c r="C14" s="79">
        <v>271152.48068239866</v>
      </c>
      <c r="D14" s="79">
        <v>289413.82512561616</v>
      </c>
      <c r="E14" s="79">
        <v>314223.91261318134</v>
      </c>
      <c r="F14" s="79">
        <v>331412.83246557816</v>
      </c>
      <c r="G14" s="79">
        <v>361231.36315130175</v>
      </c>
      <c r="H14" s="84">
        <v>392728.711057578</v>
      </c>
      <c r="I14" s="137">
        <f t="shared" si="1"/>
        <v>6.734714134740699</v>
      </c>
      <c r="J14" s="135">
        <f t="shared" si="0"/>
        <v>8.572530174326218</v>
      </c>
      <c r="K14" s="135">
        <f t="shared" si="0"/>
        <v>5.470277455795312</v>
      </c>
      <c r="L14" s="135">
        <f t="shared" si="0"/>
        <v>8.997397736196788</v>
      </c>
      <c r="M14" s="139">
        <f t="shared" si="0"/>
        <v>8.71943887471464</v>
      </c>
      <c r="N14" s="4"/>
    </row>
    <row r="15" spans="1:14" ht="14.25">
      <c r="A15" s="70">
        <v>9</v>
      </c>
      <c r="B15" s="74" t="s">
        <v>36</v>
      </c>
      <c r="C15" s="79">
        <v>60536.26808037761</v>
      </c>
      <c r="D15" s="79">
        <v>64518.52582338506</v>
      </c>
      <c r="E15" s="79">
        <v>69509.20161515527</v>
      </c>
      <c r="F15" s="79">
        <v>74485.73574903766</v>
      </c>
      <c r="G15" s="79">
        <v>81817.35551677417</v>
      </c>
      <c r="H15" s="84">
        <v>87958.38751149064</v>
      </c>
      <c r="I15" s="137">
        <f t="shared" si="1"/>
        <v>6.5783006935940875</v>
      </c>
      <c r="J15" s="135">
        <f t="shared" si="0"/>
        <v>7.735260110300459</v>
      </c>
      <c r="K15" s="135">
        <f t="shared" si="0"/>
        <v>7.159532865066524</v>
      </c>
      <c r="L15" s="135">
        <f t="shared" si="0"/>
        <v>9.8429849608235</v>
      </c>
      <c r="M15" s="139">
        <f t="shared" si="0"/>
        <v>7.505781574005326</v>
      </c>
      <c r="N15" s="4"/>
    </row>
    <row r="16" spans="1:14" ht="14.25">
      <c r="A16" s="70">
        <v>10</v>
      </c>
      <c r="B16" s="74" t="s">
        <v>37</v>
      </c>
      <c r="C16" s="79">
        <v>67274.08792763717</v>
      </c>
      <c r="D16" s="79">
        <v>67323.92503997058</v>
      </c>
      <c r="E16" s="79">
        <v>70507.55640131405</v>
      </c>
      <c r="F16" s="79">
        <v>69605.25525989514</v>
      </c>
      <c r="G16" s="79">
        <v>80876.32060231353</v>
      </c>
      <c r="H16" s="84" t="s">
        <v>66</v>
      </c>
      <c r="I16" s="137">
        <f t="shared" si="1"/>
        <v>0.07408069565657627</v>
      </c>
      <c r="J16" s="135">
        <f t="shared" si="0"/>
        <v>4.728826133433756</v>
      </c>
      <c r="K16" s="135">
        <f t="shared" si="0"/>
        <v>-1.2797226105570871</v>
      </c>
      <c r="L16" s="135">
        <f t="shared" si="0"/>
        <v>16.192836733855785</v>
      </c>
      <c r="M16" s="138" t="s">
        <v>66</v>
      </c>
      <c r="N16" s="4"/>
    </row>
    <row r="17" spans="1:14" ht="14.25">
      <c r="A17" s="70">
        <v>11</v>
      </c>
      <c r="B17" s="74" t="s">
        <v>12</v>
      </c>
      <c r="C17" s="79">
        <v>137383.47</v>
      </c>
      <c r="D17" s="79">
        <v>149526.29</v>
      </c>
      <c r="E17" s="79">
        <v>150609.33</v>
      </c>
      <c r="F17" s="79">
        <v>170568</v>
      </c>
      <c r="G17" s="79">
        <v>180592.99</v>
      </c>
      <c r="H17" s="84">
        <v>195777.97</v>
      </c>
      <c r="I17" s="137">
        <f t="shared" si="1"/>
        <v>8.838632478856454</v>
      </c>
      <c r="J17" s="135">
        <f t="shared" si="0"/>
        <v>0.7243140988785228</v>
      </c>
      <c r="K17" s="135">
        <f t="shared" si="0"/>
        <v>13.251947937089966</v>
      </c>
      <c r="L17" s="135">
        <f t="shared" si="0"/>
        <v>5.877415458937179</v>
      </c>
      <c r="M17" s="139">
        <f t="shared" si="0"/>
        <v>8.408399462238265</v>
      </c>
      <c r="N17" s="4"/>
    </row>
    <row r="18" spans="1:14" ht="14.25">
      <c r="A18" s="70">
        <v>12</v>
      </c>
      <c r="B18" s="74" t="s">
        <v>16</v>
      </c>
      <c r="C18" s="79">
        <v>554952.2023573738</v>
      </c>
      <c r="D18" s="79">
        <v>586810.8039022704</v>
      </c>
      <c r="E18" s="79">
        <v>640322.807892878</v>
      </c>
      <c r="F18" s="79">
        <v>674762.0932223281</v>
      </c>
      <c r="G18" s="79">
        <v>728720.6666754895</v>
      </c>
      <c r="H18" s="84">
        <v>781416.2016263572</v>
      </c>
      <c r="I18" s="137">
        <f t="shared" si="1"/>
        <v>5.740782973662405</v>
      </c>
      <c r="J18" s="135">
        <f t="shared" si="0"/>
        <v>9.11912385299567</v>
      </c>
      <c r="K18" s="135">
        <f t="shared" si="0"/>
        <v>5.378425523023324</v>
      </c>
      <c r="L18" s="135">
        <f t="shared" si="0"/>
        <v>7.996681199959241</v>
      </c>
      <c r="M18" s="139">
        <f t="shared" si="0"/>
        <v>7.231239260891414</v>
      </c>
      <c r="N18" s="4"/>
    </row>
    <row r="19" spans="1:14" ht="14.25">
      <c r="A19" s="70">
        <v>13</v>
      </c>
      <c r="B19" s="74" t="s">
        <v>17</v>
      </c>
      <c r="C19" s="79">
        <v>328021.1229257861</v>
      </c>
      <c r="D19" s="79">
        <v>348615.80553554633</v>
      </c>
      <c r="E19" s="79">
        <v>364706.77314614673</v>
      </c>
      <c r="F19" s="79">
        <v>382134.25545177073</v>
      </c>
      <c r="G19" s="79">
        <v>409019.259743496</v>
      </c>
      <c r="H19" s="84" t="s">
        <v>66</v>
      </c>
      <c r="I19" s="137">
        <f t="shared" si="1"/>
        <v>6.278462321592528</v>
      </c>
      <c r="J19" s="135">
        <f t="shared" si="0"/>
        <v>4.615673573916524</v>
      </c>
      <c r="K19" s="135">
        <f t="shared" si="0"/>
        <v>4.778491541378742</v>
      </c>
      <c r="L19" s="135">
        <f t="shared" si="0"/>
        <v>7.035486588330329</v>
      </c>
      <c r="M19" s="138" t="s">
        <v>66</v>
      </c>
      <c r="N19" s="4"/>
    </row>
    <row r="20" spans="1:14" ht="14.25">
      <c r="A20" s="70">
        <v>14</v>
      </c>
      <c r="B20" s="74" t="s">
        <v>38</v>
      </c>
      <c r="C20" s="79">
        <v>282370.36</v>
      </c>
      <c r="D20" s="79">
        <v>306632.19</v>
      </c>
      <c r="E20" s="79">
        <v>321660.42</v>
      </c>
      <c r="F20" s="79">
        <v>337522.19</v>
      </c>
      <c r="G20" s="79">
        <v>363224.19</v>
      </c>
      <c r="H20" s="84">
        <v>408492.82</v>
      </c>
      <c r="I20" s="137">
        <f t="shared" si="1"/>
        <v>8.592201391109185</v>
      </c>
      <c r="J20" s="135">
        <f t="shared" si="0"/>
        <v>4.90106077903954</v>
      </c>
      <c r="K20" s="135">
        <f t="shared" si="0"/>
        <v>4.931215969934996</v>
      </c>
      <c r="L20" s="135">
        <f t="shared" si="0"/>
        <v>7.614906741390854</v>
      </c>
      <c r="M20" s="139">
        <f t="shared" si="0"/>
        <v>12.462999779832941</v>
      </c>
      <c r="N20" s="4"/>
    </row>
    <row r="21" spans="1:14" ht="14.25">
      <c r="A21" s="70">
        <v>15</v>
      </c>
      <c r="B21" s="74" t="s">
        <v>18</v>
      </c>
      <c r="C21" s="79">
        <v>1122173.1402477317</v>
      </c>
      <c r="D21" s="79">
        <v>1184239.7092315333</v>
      </c>
      <c r="E21" s="79">
        <v>1267144.2150210442</v>
      </c>
      <c r="F21" s="79">
        <v>1332239.154669963</v>
      </c>
      <c r="G21" s="79">
        <v>1441674.702524548</v>
      </c>
      <c r="H21" s="84" t="s">
        <v>66</v>
      </c>
      <c r="I21" s="137">
        <f t="shared" si="1"/>
        <v>5.530926267768251</v>
      </c>
      <c r="J21" s="135">
        <f t="shared" si="0"/>
        <v>7.000652413801305</v>
      </c>
      <c r="K21" s="135">
        <f t="shared" si="0"/>
        <v>5.137137421081775</v>
      </c>
      <c r="L21" s="135">
        <f t="shared" si="0"/>
        <v>8.214407110838565</v>
      </c>
      <c r="M21" s="138" t="s">
        <v>66</v>
      </c>
      <c r="N21" s="4"/>
    </row>
    <row r="22" spans="1:14" ht="14.25">
      <c r="A22" s="70">
        <v>16</v>
      </c>
      <c r="B22" s="74" t="s">
        <v>19</v>
      </c>
      <c r="C22" s="79">
        <v>11501.0758</v>
      </c>
      <c r="D22" s="79">
        <v>11507.222600000001</v>
      </c>
      <c r="E22" s="79">
        <v>12520.5747</v>
      </c>
      <c r="F22" s="79">
        <v>13615.17</v>
      </c>
      <c r="G22" s="79">
        <v>14402.63</v>
      </c>
      <c r="H22" s="84" t="s">
        <v>66</v>
      </c>
      <c r="I22" s="137">
        <f t="shared" si="1"/>
        <v>0.05344543507834487</v>
      </c>
      <c r="J22" s="135">
        <f t="shared" si="0"/>
        <v>8.806226621530698</v>
      </c>
      <c r="K22" s="135">
        <f t="shared" si="0"/>
        <v>8.742372664411334</v>
      </c>
      <c r="L22" s="135">
        <f t="shared" si="0"/>
        <v>5.783695686502625</v>
      </c>
      <c r="M22" s="138" t="s">
        <v>66</v>
      </c>
      <c r="N22" s="4"/>
    </row>
    <row r="23" spans="1:14" ht="14.25">
      <c r="A23" s="70">
        <v>17</v>
      </c>
      <c r="B23" s="74" t="s">
        <v>20</v>
      </c>
      <c r="C23" s="79">
        <v>18028.02372355901</v>
      </c>
      <c r="D23" s="79">
        <v>18322.885370676293</v>
      </c>
      <c r="E23" s="79">
        <v>18396.550714950914</v>
      </c>
      <c r="F23" s="79">
        <v>17910.850823435605</v>
      </c>
      <c r="G23" s="79">
        <v>19609.184608518117</v>
      </c>
      <c r="H23" s="84" t="s">
        <v>66</v>
      </c>
      <c r="I23" s="137">
        <f t="shared" si="1"/>
        <v>1.6355738800806847</v>
      </c>
      <c r="J23" s="135">
        <f t="shared" si="1"/>
        <v>0.40204008694237814</v>
      </c>
      <c r="K23" s="135">
        <f t="shared" si="1"/>
        <v>-2.6401682524136447</v>
      </c>
      <c r="L23" s="135">
        <f t="shared" si="1"/>
        <v>9.482150244143142</v>
      </c>
      <c r="M23" s="138" t="s">
        <v>66</v>
      </c>
      <c r="N23" s="4"/>
    </row>
    <row r="24" spans="1:14" ht="14.25">
      <c r="A24" s="70">
        <v>18</v>
      </c>
      <c r="B24" s="74" t="s">
        <v>21</v>
      </c>
      <c r="C24" s="79">
        <v>6404.130004875555</v>
      </c>
      <c r="D24" s="79">
        <v>6836.411419338756</v>
      </c>
      <c r="E24" s="79">
        <v>7831.454997358815</v>
      </c>
      <c r="F24" s="79">
        <v>9960.028862085535</v>
      </c>
      <c r="G24" s="79">
        <v>10964.594001903855</v>
      </c>
      <c r="H24" s="84" t="s">
        <v>66</v>
      </c>
      <c r="I24" s="137">
        <f t="shared" si="1"/>
        <v>6.750041209877054</v>
      </c>
      <c r="J24" s="135">
        <f t="shared" si="1"/>
        <v>14.555056988017029</v>
      </c>
      <c r="K24" s="135">
        <f t="shared" si="1"/>
        <v>27.179800757899898</v>
      </c>
      <c r="L24" s="135">
        <f t="shared" si="1"/>
        <v>10.08596615259178</v>
      </c>
      <c r="M24" s="138" t="s">
        <v>66</v>
      </c>
      <c r="N24" s="4"/>
    </row>
    <row r="25" spans="1:14" ht="14.25">
      <c r="A25" s="70">
        <v>19</v>
      </c>
      <c r="B25" s="74" t="s">
        <v>22</v>
      </c>
      <c r="C25" s="79">
        <v>10554.27186868489</v>
      </c>
      <c r="D25" s="79">
        <v>11163.016286694789</v>
      </c>
      <c r="E25" s="79">
        <v>11923.175259965265</v>
      </c>
      <c r="F25" s="79">
        <v>12406.409135854594</v>
      </c>
      <c r="G25" s="79">
        <v>12745.069727587112</v>
      </c>
      <c r="H25" s="84" t="s">
        <v>66</v>
      </c>
      <c r="I25" s="137">
        <f t="shared" si="1"/>
        <v>5.767753811762972</v>
      </c>
      <c r="J25" s="135">
        <f t="shared" si="1"/>
        <v>6.8096198531619905</v>
      </c>
      <c r="K25" s="135">
        <f t="shared" si="1"/>
        <v>4.052895854948105</v>
      </c>
      <c r="L25" s="135">
        <f t="shared" si="1"/>
        <v>2.7297229038963877</v>
      </c>
      <c r="M25" s="138" t="s">
        <v>66</v>
      </c>
      <c r="N25" s="4"/>
    </row>
    <row r="26" spans="1:14" ht="14.25">
      <c r="A26" s="70">
        <v>20</v>
      </c>
      <c r="B26" s="74" t="s">
        <v>33</v>
      </c>
      <c r="C26" s="79">
        <v>201111.14098986692</v>
      </c>
      <c r="D26" s="79">
        <v>211307.2132437518</v>
      </c>
      <c r="E26" s="79">
        <v>226409.5898340209</v>
      </c>
      <c r="F26" s="79">
        <v>239050.85236942515</v>
      </c>
      <c r="G26" s="79">
        <v>253295.7198438039</v>
      </c>
      <c r="H26" s="84">
        <v>273914.0528628539</v>
      </c>
      <c r="I26" s="137">
        <f t="shared" si="1"/>
        <v>5.0698694282673245</v>
      </c>
      <c r="J26" s="135">
        <f t="shared" si="1"/>
        <v>7.1471183394236135</v>
      </c>
      <c r="K26" s="135">
        <f t="shared" si="1"/>
        <v>5.583360026698287</v>
      </c>
      <c r="L26" s="135">
        <f t="shared" si="1"/>
        <v>5.95892770646347</v>
      </c>
      <c r="M26" s="139">
        <f t="shared" si="1"/>
        <v>8.140024249823256</v>
      </c>
      <c r="N26" s="4"/>
    </row>
    <row r="27" spans="1:14" ht="14.25">
      <c r="A27" s="70">
        <v>21</v>
      </c>
      <c r="B27" s="74" t="s">
        <v>23</v>
      </c>
      <c r="C27" s="79">
        <v>239226.9450182388</v>
      </c>
      <c r="D27" s="79">
        <v>251812.59216032817</v>
      </c>
      <c r="E27" s="79">
        <v>267515.208853</v>
      </c>
      <c r="F27" s="79">
        <v>277726.986566388</v>
      </c>
      <c r="G27" s="79">
        <v>292629.43168899347</v>
      </c>
      <c r="H27" s="84">
        <v>309451.9197921274</v>
      </c>
      <c r="I27" s="137">
        <f t="shared" si="1"/>
        <v>5.260965540955183</v>
      </c>
      <c r="J27" s="135">
        <f t="shared" si="1"/>
        <v>6.235834577594929</v>
      </c>
      <c r="K27" s="135">
        <f t="shared" si="1"/>
        <v>3.817269962770368</v>
      </c>
      <c r="L27" s="135">
        <f t="shared" si="1"/>
        <v>5.365861383097254</v>
      </c>
      <c r="M27" s="139">
        <f t="shared" si="1"/>
        <v>5.748734160483508</v>
      </c>
      <c r="N27" s="4"/>
    </row>
    <row r="28" spans="1:14" ht="14.25">
      <c r="A28" s="70">
        <v>22</v>
      </c>
      <c r="B28" s="74" t="s">
        <v>76</v>
      </c>
      <c r="C28" s="79">
        <v>396710.44983206165</v>
      </c>
      <c r="D28" s="79">
        <v>410393.6180424669</v>
      </c>
      <c r="E28" s="79">
        <v>429043.6997197445</v>
      </c>
      <c r="F28" s="79">
        <v>455500.1539021021</v>
      </c>
      <c r="G28" s="79">
        <v>485646.43093481136</v>
      </c>
      <c r="H28" s="84" t="s">
        <v>66</v>
      </c>
      <c r="I28" s="137">
        <f t="shared" si="1"/>
        <v>3.4491574941365</v>
      </c>
      <c r="J28" s="135">
        <f t="shared" si="1"/>
        <v>4.5444375490624225</v>
      </c>
      <c r="K28" s="135">
        <f t="shared" si="1"/>
        <v>6.166377504118856</v>
      </c>
      <c r="L28" s="135">
        <f t="shared" si="1"/>
        <v>6.6182803176809415</v>
      </c>
      <c r="M28" s="138" t="s">
        <v>66</v>
      </c>
      <c r="N28" s="4"/>
    </row>
    <row r="29" spans="1:14" ht="14.25">
      <c r="A29" s="70">
        <v>23</v>
      </c>
      <c r="B29" s="74" t="s">
        <v>72</v>
      </c>
      <c r="C29" s="79">
        <v>9742.176836957988</v>
      </c>
      <c r="D29" s="79">
        <v>9970.327237577532</v>
      </c>
      <c r="E29" s="79">
        <v>10589.856023774999</v>
      </c>
      <c r="F29" s="79">
        <v>11436.70163246961</v>
      </c>
      <c r="G29" s="79">
        <v>12388.409048829577</v>
      </c>
      <c r="H29" s="84">
        <v>13270.752469492636</v>
      </c>
      <c r="I29" s="137">
        <f t="shared" si="1"/>
        <v>2.3418831790656043</v>
      </c>
      <c r="J29" s="135">
        <f t="shared" si="1"/>
        <v>6.213725702627897</v>
      </c>
      <c r="K29" s="135">
        <f t="shared" si="1"/>
        <v>7.996762248640408</v>
      </c>
      <c r="L29" s="135">
        <f t="shared" si="1"/>
        <v>8.32152002337807</v>
      </c>
      <c r="M29" s="139">
        <f t="shared" si="1"/>
        <v>7.122330374992103</v>
      </c>
      <c r="N29" s="4"/>
    </row>
    <row r="30" spans="1:14" ht="14.25">
      <c r="A30" s="70">
        <v>24</v>
      </c>
      <c r="B30" s="74" t="s">
        <v>24</v>
      </c>
      <c r="C30" s="79">
        <v>674478.350422</v>
      </c>
      <c r="D30" s="79">
        <v>709682.6082059527</v>
      </c>
      <c r="E30" s="79">
        <v>750653.9195005505</v>
      </c>
      <c r="F30" s="79">
        <v>791895.717580057</v>
      </c>
      <c r="G30" s="79">
        <v>838901.2958383114</v>
      </c>
      <c r="H30" s="84">
        <v>903373.3547703188</v>
      </c>
      <c r="I30" s="137">
        <f t="shared" si="1"/>
        <v>5.219479285276748</v>
      </c>
      <c r="J30" s="135">
        <f t="shared" si="1"/>
        <v>5.773188016847627</v>
      </c>
      <c r="K30" s="135">
        <f t="shared" si="1"/>
        <v>5.494116131032371</v>
      </c>
      <c r="L30" s="135">
        <f t="shared" si="1"/>
        <v>5.93582932887908</v>
      </c>
      <c r="M30" s="139">
        <f t="shared" si="1"/>
        <v>7.685297334960083</v>
      </c>
      <c r="N30" s="4"/>
    </row>
    <row r="31" spans="1:14" ht="14.25">
      <c r="A31" s="70">
        <v>25</v>
      </c>
      <c r="B31" s="74" t="s">
        <v>43</v>
      </c>
      <c r="C31" s="79">
        <v>325139.34</v>
      </c>
      <c r="D31" s="79">
        <v>333647.21</v>
      </c>
      <c r="E31" s="79">
        <v>348329.79</v>
      </c>
      <c r="F31" s="79">
        <v>371775.68</v>
      </c>
      <c r="G31" s="79">
        <v>403974.93</v>
      </c>
      <c r="H31" s="84">
        <v>445124.4856086187</v>
      </c>
      <c r="I31" s="137">
        <f t="shared" si="1"/>
        <v>2.616684280653331</v>
      </c>
      <c r="J31" s="135">
        <f t="shared" si="1"/>
        <v>4.40063023455221</v>
      </c>
      <c r="K31" s="135">
        <f t="shared" si="1"/>
        <v>6.73094598081893</v>
      </c>
      <c r="L31" s="135">
        <f t="shared" si="1"/>
        <v>8.660935002526244</v>
      </c>
      <c r="M31" s="139">
        <f t="shared" si="1"/>
        <v>10.186165663453096</v>
      </c>
      <c r="N31" s="4"/>
    </row>
    <row r="32" spans="1:14" ht="14.25">
      <c r="A32" s="70">
        <v>26</v>
      </c>
      <c r="B32" s="74" t="s">
        <v>25</v>
      </c>
      <c r="C32" s="79">
        <v>17419.05</v>
      </c>
      <c r="D32" s="79">
        <v>18857.21</v>
      </c>
      <c r="E32" s="79">
        <v>20623.06</v>
      </c>
      <c r="F32" s="79">
        <v>22583.55051</v>
      </c>
      <c r="G32" s="79" t="s">
        <v>66</v>
      </c>
      <c r="H32" s="84" t="s">
        <v>66</v>
      </c>
      <c r="I32" s="137">
        <f t="shared" si="1"/>
        <v>8.256248188046996</v>
      </c>
      <c r="J32" s="135">
        <f t="shared" si="1"/>
        <v>9.36432271794186</v>
      </c>
      <c r="K32" s="135">
        <f t="shared" si="1"/>
        <v>9.50630270192687</v>
      </c>
      <c r="L32" s="136" t="s">
        <v>66</v>
      </c>
      <c r="M32" s="138" t="s">
        <v>66</v>
      </c>
      <c r="N32" s="4"/>
    </row>
    <row r="33" spans="1:14" ht="14.25">
      <c r="A33" s="70">
        <v>27</v>
      </c>
      <c r="B33" s="74" t="s">
        <v>26</v>
      </c>
      <c r="C33" s="79">
        <v>645131.5</v>
      </c>
      <c r="D33" s="79">
        <v>673552.19</v>
      </c>
      <c r="E33" s="79">
        <v>707469.1</v>
      </c>
      <c r="F33" s="79">
        <v>729686.293</v>
      </c>
      <c r="G33" s="79">
        <v>790134.564</v>
      </c>
      <c r="H33" s="84">
        <v>848883.797</v>
      </c>
      <c r="I33" s="137">
        <f t="shared" si="1"/>
        <v>4.4054103698238265</v>
      </c>
      <c r="J33" s="135">
        <f t="shared" si="1"/>
        <v>5.035528130344289</v>
      </c>
      <c r="K33" s="135">
        <f t="shared" si="1"/>
        <v>3.1403764489502066</v>
      </c>
      <c r="L33" s="135">
        <f t="shared" si="1"/>
        <v>8.284145060677474</v>
      </c>
      <c r="M33" s="139">
        <f t="shared" si="1"/>
        <v>7.435345278731532</v>
      </c>
      <c r="N33" s="4"/>
    </row>
    <row r="34" spans="1:14" ht="14.25">
      <c r="A34" s="70">
        <v>28</v>
      </c>
      <c r="B34" s="74" t="s">
        <v>31</v>
      </c>
      <c r="C34" s="79">
        <v>101959.6186770717</v>
      </c>
      <c r="D34" s="79">
        <v>109528.49554057488</v>
      </c>
      <c r="E34" s="79">
        <v>117777.50251966022</v>
      </c>
      <c r="F34" s="79">
        <v>125701.6459275599</v>
      </c>
      <c r="G34" s="79">
        <v>135724.6516617933</v>
      </c>
      <c r="H34" s="84">
        <v>145137.99779317493</v>
      </c>
      <c r="I34" s="137">
        <f t="shared" si="1"/>
        <v>7.423406405113624</v>
      </c>
      <c r="J34" s="135">
        <f t="shared" si="1"/>
        <v>7.531379791507774</v>
      </c>
      <c r="K34" s="135">
        <f t="shared" si="1"/>
        <v>6.728062013861205</v>
      </c>
      <c r="L34" s="135">
        <f t="shared" si="1"/>
        <v>7.973647170864822</v>
      </c>
      <c r="M34" s="139">
        <f t="shared" si="1"/>
        <v>6.935620033741813</v>
      </c>
      <c r="N34" s="4"/>
    </row>
    <row r="35" spans="1:14" ht="14.25">
      <c r="A35" s="70">
        <v>29</v>
      </c>
      <c r="B35" s="74" t="s">
        <v>75</v>
      </c>
      <c r="C35" s="84"/>
      <c r="D35" s="84"/>
      <c r="E35" s="84"/>
      <c r="F35" s="84"/>
      <c r="G35" s="84"/>
      <c r="H35" s="84"/>
      <c r="I35" s="109"/>
      <c r="J35" s="136"/>
      <c r="K35" s="136"/>
      <c r="L35" s="135"/>
      <c r="M35" s="139"/>
      <c r="N35" s="4"/>
    </row>
    <row r="36" spans="1:14" ht="14.25">
      <c r="A36" s="70">
        <v>30</v>
      </c>
      <c r="B36" s="74" t="s">
        <v>39</v>
      </c>
      <c r="C36" s="79">
        <v>3403.859145175696</v>
      </c>
      <c r="D36" s="79">
        <v>3557.7532675423317</v>
      </c>
      <c r="E36" s="79">
        <v>3811.3768990722865</v>
      </c>
      <c r="F36" s="79">
        <v>4151.296344268173</v>
      </c>
      <c r="G36" s="79">
        <v>4552.22957134222</v>
      </c>
      <c r="H36" s="84" t="s">
        <v>66</v>
      </c>
      <c r="I36" s="137">
        <f t="shared" si="1"/>
        <v>4.521166000207444</v>
      </c>
      <c r="J36" s="135">
        <f t="shared" si="1"/>
        <v>7.128758304961266</v>
      </c>
      <c r="K36" s="135">
        <f t="shared" si="1"/>
        <v>8.91854713394062</v>
      </c>
      <c r="L36" s="135">
        <f t="shared" si="1"/>
        <v>9.658024718655128</v>
      </c>
      <c r="M36" s="138" t="s">
        <v>66</v>
      </c>
      <c r="N36" s="4"/>
    </row>
    <row r="37" spans="1:14" ht="14.25">
      <c r="A37" s="70">
        <v>31</v>
      </c>
      <c r="B37" s="74" t="s">
        <v>28</v>
      </c>
      <c r="C37" s="79">
        <v>16929.973101025043</v>
      </c>
      <c r="D37" s="79">
        <v>18582.833915315507</v>
      </c>
      <c r="E37" s="79">
        <v>20100.676481399383</v>
      </c>
      <c r="F37" s="79">
        <v>20431.2513395546</v>
      </c>
      <c r="G37" s="79">
        <v>22046.576360658422</v>
      </c>
      <c r="H37" s="84" t="s">
        <v>66</v>
      </c>
      <c r="I37" s="137">
        <f t="shared" si="1"/>
        <v>9.762926405301783</v>
      </c>
      <c r="J37" s="135">
        <f t="shared" si="1"/>
        <v>8.167982197983847</v>
      </c>
      <c r="K37" s="135">
        <f t="shared" si="1"/>
        <v>1.6445956854294081</v>
      </c>
      <c r="L37" s="135">
        <f t="shared" si="1"/>
        <v>7.906148254250951</v>
      </c>
      <c r="M37" s="138" t="s">
        <v>66</v>
      </c>
      <c r="N37" s="4"/>
    </row>
    <row r="38" spans="1:14" ht="14.25">
      <c r="A38" s="70">
        <v>32</v>
      </c>
      <c r="B38" s="74" t="s">
        <v>29</v>
      </c>
      <c r="C38" s="79">
        <v>314619.16062770935</v>
      </c>
      <c r="D38" s="79">
        <v>334103.0238792263</v>
      </c>
      <c r="E38" s="79">
        <v>355336.9974826739</v>
      </c>
      <c r="F38" s="79">
        <v>382103.3261836555</v>
      </c>
      <c r="G38" s="79">
        <v>414964.3158854179</v>
      </c>
      <c r="H38" s="84">
        <v>448528.84354975796</v>
      </c>
      <c r="I38" s="137">
        <f t="shared" si="1"/>
        <v>6.192840643476359</v>
      </c>
      <c r="J38" s="135">
        <f t="shared" si="1"/>
        <v>6.355516737592708</v>
      </c>
      <c r="K38" s="135">
        <f t="shared" si="1"/>
        <v>7.532660232568844</v>
      </c>
      <c r="L38" s="135">
        <f t="shared" si="1"/>
        <v>8.600027126162217</v>
      </c>
      <c r="M38" s="139">
        <f t="shared" si="1"/>
        <v>8.08853349057803</v>
      </c>
      <c r="N38" s="4"/>
    </row>
    <row r="39" spans="1:14" ht="15" thickBot="1">
      <c r="A39" s="75">
        <v>33</v>
      </c>
      <c r="B39" s="76" t="s">
        <v>40</v>
      </c>
      <c r="C39" s="79">
        <v>15159.56</v>
      </c>
      <c r="D39" s="79">
        <v>15507.37</v>
      </c>
      <c r="E39" s="79">
        <v>17238.51</v>
      </c>
      <c r="F39" s="79">
        <v>16054.68247139588</v>
      </c>
      <c r="G39" s="79">
        <v>17908.80417116705</v>
      </c>
      <c r="H39" s="84">
        <v>19523.368852173913</v>
      </c>
      <c r="I39" s="137">
        <f t="shared" si="1"/>
        <v>2.2943278037093506</v>
      </c>
      <c r="J39" s="135">
        <f t="shared" si="1"/>
        <v>11.16333717451765</v>
      </c>
      <c r="K39" s="135">
        <f t="shared" si="1"/>
        <v>-6.867342529047576</v>
      </c>
      <c r="L39" s="135">
        <f t="shared" si="1"/>
        <v>11.548790846998074</v>
      </c>
      <c r="M39" s="139">
        <f t="shared" si="1"/>
        <v>9.015480126843386</v>
      </c>
      <c r="N39" s="4"/>
    </row>
    <row r="40" spans="1:13" s="1" customFormat="1" ht="15.75" thickBot="1">
      <c r="A40" s="55"/>
      <c r="B40" s="77" t="s">
        <v>67</v>
      </c>
      <c r="C40" s="80">
        <v>7819154</v>
      </c>
      <c r="D40" s="80">
        <v>8202356</v>
      </c>
      <c r="E40" s="80">
        <v>8700760</v>
      </c>
      <c r="F40" s="80">
        <v>9356260</v>
      </c>
      <c r="G40" s="85">
        <v>10116809</v>
      </c>
      <c r="H40" s="85">
        <v>10841917</v>
      </c>
      <c r="I40" s="140">
        <f t="shared" si="1"/>
        <v>4.900811520018664</v>
      </c>
      <c r="J40" s="141">
        <f t="shared" si="1"/>
        <v>6.07635172138346</v>
      </c>
      <c r="K40" s="141">
        <f t="shared" si="1"/>
        <v>7.533824631411505</v>
      </c>
      <c r="L40" s="141">
        <f t="shared" si="1"/>
        <v>8.128771539055137</v>
      </c>
      <c r="M40" s="142">
        <f t="shared" si="1"/>
        <v>7.167358798609328</v>
      </c>
    </row>
    <row r="41" spans="1:12" ht="15">
      <c r="A41" s="12"/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  <c r="L41" s="12"/>
    </row>
    <row r="42" spans="1:12" ht="35.25" customHeight="1">
      <c r="A42" s="12"/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2"/>
    </row>
    <row r="43" spans="1:12" ht="15">
      <c r="A43" s="12"/>
      <c r="B43" s="60" t="s">
        <v>73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sheetProtection/>
  <mergeCells count="4">
    <mergeCell ref="A1:L1"/>
    <mergeCell ref="C4:G4"/>
    <mergeCell ref="B42:K42"/>
    <mergeCell ref="I4:M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SheetLayoutView="62" zoomScalePageLayoutView="0" workbookViewId="0" topLeftCell="C26">
      <selection activeCell="A1" sqref="A1:M44"/>
    </sheetView>
  </sheetViews>
  <sheetFormatPr defaultColWidth="9.140625" defaultRowHeight="26.25" customHeight="1"/>
  <cols>
    <col min="1" max="1" width="9.8515625" style="28" customWidth="1"/>
    <col min="2" max="2" width="29.140625" style="48" customWidth="1"/>
    <col min="3" max="5" width="14.7109375" style="28" customWidth="1"/>
    <col min="6" max="8" width="14.7109375" style="25" customWidth="1"/>
    <col min="9" max="11" width="14.421875" style="28" customWidth="1"/>
    <col min="12" max="13" width="13.421875" style="28" customWidth="1"/>
    <col min="14" max="16384" width="9.140625" style="28" customWidth="1"/>
  </cols>
  <sheetData>
    <row r="1" spans="1:29" s="23" customFormat="1" ht="15" customHeight="1">
      <c r="A1" s="151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19" s="8" customFormat="1" ht="15" customHeight="1">
      <c r="A2" s="6"/>
      <c r="C2" s="6"/>
      <c r="D2" s="6"/>
      <c r="E2" s="6"/>
      <c r="F2" s="6"/>
      <c r="G2" s="6"/>
      <c r="H2" s="6"/>
      <c r="I2" s="7"/>
      <c r="J2" s="7"/>
      <c r="K2" s="7"/>
      <c r="L2" s="53" t="str">
        <f>'SDP-Curr.'!L2</f>
        <v>As on 23.08.2017</v>
      </c>
      <c r="M2"/>
      <c r="N2" s="5"/>
      <c r="O2" s="5"/>
      <c r="P2" s="5"/>
      <c r="Q2" s="5"/>
      <c r="R2" s="7"/>
      <c r="S2" s="7"/>
    </row>
    <row r="3" spans="1:20" s="19" customFormat="1" ht="15" customHeight="1" thickBot="1">
      <c r="A3" s="24"/>
      <c r="B3" s="49"/>
      <c r="E3" s="26"/>
      <c r="F3" s="26"/>
      <c r="G3" s="26"/>
      <c r="H3" s="26"/>
      <c r="I3" s="6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19" customFormat="1" ht="15" customHeight="1" thickBot="1">
      <c r="A4" s="15"/>
      <c r="B4" s="15"/>
      <c r="C4" s="152" t="s">
        <v>65</v>
      </c>
      <c r="D4" s="153"/>
      <c r="E4" s="153"/>
      <c r="F4" s="153"/>
      <c r="G4" s="154"/>
      <c r="H4" s="114"/>
      <c r="I4" s="155" t="s">
        <v>30</v>
      </c>
      <c r="J4" s="156"/>
      <c r="K4" s="156"/>
      <c r="L4" s="156"/>
      <c r="M4" s="157"/>
      <c r="N4" s="21"/>
      <c r="O4" s="21"/>
      <c r="P4" s="21"/>
      <c r="Q4" s="21"/>
      <c r="R4" s="21"/>
      <c r="S4" s="21"/>
      <c r="T4" s="21"/>
    </row>
    <row r="5" spans="1:16" s="19" customFormat="1" ht="15" customHeight="1" thickBot="1">
      <c r="A5" s="68" t="s">
        <v>53</v>
      </c>
      <c r="B5" s="94" t="s">
        <v>0</v>
      </c>
      <c r="C5" s="99" t="s">
        <v>32</v>
      </c>
      <c r="D5" s="65" t="s">
        <v>41</v>
      </c>
      <c r="E5" s="65" t="s">
        <v>42</v>
      </c>
      <c r="F5" s="65" t="s">
        <v>44</v>
      </c>
      <c r="G5" s="66" t="s">
        <v>46</v>
      </c>
      <c r="H5" s="118" t="s">
        <v>68</v>
      </c>
      <c r="I5" s="120" t="s">
        <v>41</v>
      </c>
      <c r="J5" s="125" t="s">
        <v>42</v>
      </c>
      <c r="K5" s="120" t="s">
        <v>44</v>
      </c>
      <c r="L5" s="122" t="s">
        <v>46</v>
      </c>
      <c r="M5" s="126" t="s">
        <v>68</v>
      </c>
      <c r="N5" s="21"/>
      <c r="O5" s="21"/>
      <c r="P5" s="21"/>
    </row>
    <row r="6" spans="1:16" s="19" customFormat="1" ht="15" customHeight="1" thickBot="1">
      <c r="A6" s="55" t="s">
        <v>1</v>
      </c>
      <c r="B6" s="95" t="s">
        <v>2</v>
      </c>
      <c r="C6" s="100" t="s">
        <v>3</v>
      </c>
      <c r="D6" s="83" t="s">
        <v>4</v>
      </c>
      <c r="E6" s="83" t="s">
        <v>5</v>
      </c>
      <c r="F6" s="83" t="s">
        <v>6</v>
      </c>
      <c r="G6" s="101" t="s">
        <v>7</v>
      </c>
      <c r="H6" s="117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47" t="s">
        <v>70</v>
      </c>
      <c r="N6" s="21"/>
      <c r="O6" s="21"/>
      <c r="P6" s="21"/>
    </row>
    <row r="7" spans="1:21" s="19" customFormat="1" ht="15" customHeight="1">
      <c r="A7" s="69">
        <v>1</v>
      </c>
      <c r="B7" s="96" t="s">
        <v>50</v>
      </c>
      <c r="C7" s="91">
        <v>68999.59902473779</v>
      </c>
      <c r="D7" s="91">
        <v>74687.49878039764</v>
      </c>
      <c r="E7" s="91">
        <v>82869.73574709368</v>
      </c>
      <c r="F7" s="91">
        <v>93698.8625301257</v>
      </c>
      <c r="G7" s="91">
        <v>108162.80289084805</v>
      </c>
      <c r="H7" s="129">
        <v>122376.3392873018</v>
      </c>
      <c r="I7" s="87">
        <f>IF(D7&gt;0,D7/C7*100-100,"NA")</f>
        <v>8.24338088344632</v>
      </c>
      <c r="J7" s="88">
        <f aca="true" t="shared" si="0" ref="J7:M22">IF(E7&gt;0,E7/D7*100-100,"NA")</f>
        <v>10.955296535976018</v>
      </c>
      <c r="K7" s="88">
        <f t="shared" si="0"/>
        <v>13.067649709998989</v>
      </c>
      <c r="L7" s="88">
        <f t="shared" si="0"/>
        <v>15.436623209883635</v>
      </c>
      <c r="M7" s="89">
        <f t="shared" si="0"/>
        <v>13.14087284775458</v>
      </c>
      <c r="N7" s="21"/>
      <c r="O7" s="21"/>
      <c r="P7" s="21"/>
      <c r="Q7" s="21"/>
      <c r="R7" s="21"/>
      <c r="S7" s="21"/>
      <c r="T7" s="21"/>
      <c r="U7" s="21"/>
    </row>
    <row r="8" spans="1:21" s="19" customFormat="1" ht="15" customHeight="1">
      <c r="A8" s="70">
        <v>2</v>
      </c>
      <c r="B8" s="97" t="s">
        <v>35</v>
      </c>
      <c r="C8" s="91">
        <v>73067.64285714286</v>
      </c>
      <c r="D8" s="91">
        <v>81353.36134453781</v>
      </c>
      <c r="E8" s="91">
        <v>91809.05971173644</v>
      </c>
      <c r="F8" s="91">
        <v>110792.93880295898</v>
      </c>
      <c r="G8" s="91">
        <v>122466.0290237467</v>
      </c>
      <c r="H8" s="129" t="s">
        <v>66</v>
      </c>
      <c r="I8" s="137">
        <f aca="true" t="shared" si="1" ref="I8:M40">IF(D8&gt;0,D8/C8*100-100,"NA")</f>
        <v>11.33979168261206</v>
      </c>
      <c r="J8" s="135">
        <f t="shared" si="0"/>
        <v>12.852202041066164</v>
      </c>
      <c r="K8" s="135">
        <f t="shared" si="0"/>
        <v>20.67756619099295</v>
      </c>
      <c r="L8" s="135">
        <f t="shared" si="0"/>
        <v>10.535951430576148</v>
      </c>
      <c r="M8" s="138" t="s">
        <v>66</v>
      </c>
      <c r="N8" s="21"/>
      <c r="O8" s="21"/>
      <c r="P8" s="21"/>
      <c r="Q8" s="21"/>
      <c r="R8" s="21"/>
      <c r="S8" s="21"/>
      <c r="T8" s="21"/>
      <c r="U8" s="21"/>
    </row>
    <row r="9" spans="1:21" s="19" customFormat="1" ht="15" customHeight="1">
      <c r="A9" s="70">
        <v>3</v>
      </c>
      <c r="B9" s="97" t="s">
        <v>10</v>
      </c>
      <c r="C9" s="91">
        <v>41141.85935561846</v>
      </c>
      <c r="D9" s="91">
        <v>44599.177342376286</v>
      </c>
      <c r="E9" s="91">
        <v>49733.89026658401</v>
      </c>
      <c r="F9" s="91">
        <v>52894.57399019471</v>
      </c>
      <c r="G9" s="91">
        <v>60526.06089425528</v>
      </c>
      <c r="H9" s="129" t="s">
        <v>66</v>
      </c>
      <c r="I9" s="137">
        <f t="shared" si="1"/>
        <v>8.403407237562504</v>
      </c>
      <c r="J9" s="135">
        <f t="shared" si="0"/>
        <v>11.513021607528472</v>
      </c>
      <c r="K9" s="135">
        <f t="shared" si="0"/>
        <v>6.355191010935954</v>
      </c>
      <c r="L9" s="135">
        <f t="shared" si="0"/>
        <v>14.42773110428162</v>
      </c>
      <c r="M9" s="138" t="s">
        <v>66</v>
      </c>
      <c r="N9" s="21"/>
      <c r="O9" s="21"/>
      <c r="P9" s="21"/>
      <c r="Q9" s="21"/>
      <c r="R9" s="21"/>
      <c r="S9" s="21"/>
      <c r="T9" s="21"/>
      <c r="U9" s="21"/>
    </row>
    <row r="10" spans="1:21" s="19" customFormat="1" ht="15" customHeight="1">
      <c r="A10" s="70">
        <v>4</v>
      </c>
      <c r="B10" s="97" t="s">
        <v>11</v>
      </c>
      <c r="C10" s="91">
        <v>21749.854247446485</v>
      </c>
      <c r="D10" s="91">
        <v>24487.146102217026</v>
      </c>
      <c r="E10" s="91">
        <v>26948.447653268402</v>
      </c>
      <c r="F10" s="91">
        <v>28670.621361931277</v>
      </c>
      <c r="G10" s="91">
        <v>31454.41204921751</v>
      </c>
      <c r="H10" s="129">
        <v>35590.05056033438</v>
      </c>
      <c r="I10" s="137">
        <f t="shared" si="1"/>
        <v>12.585334244673902</v>
      </c>
      <c r="J10" s="135">
        <f t="shared" si="0"/>
        <v>10.051402236819001</v>
      </c>
      <c r="K10" s="135">
        <f t="shared" si="0"/>
        <v>6.390623054883093</v>
      </c>
      <c r="L10" s="135">
        <f t="shared" si="0"/>
        <v>9.709558269227259</v>
      </c>
      <c r="M10" s="139">
        <f t="shared" si="0"/>
        <v>13.148039469457345</v>
      </c>
      <c r="N10" s="21"/>
      <c r="O10" s="21"/>
      <c r="P10" s="21"/>
      <c r="Q10" s="21"/>
      <c r="R10" s="21"/>
      <c r="S10" s="21"/>
      <c r="T10" s="21"/>
      <c r="U10" s="21"/>
    </row>
    <row r="11" spans="1:21" s="19" customFormat="1" ht="15" customHeight="1">
      <c r="A11" s="70">
        <v>5</v>
      </c>
      <c r="B11" s="97" t="s">
        <v>34</v>
      </c>
      <c r="C11" s="91">
        <v>55176.81755391913</v>
      </c>
      <c r="D11" s="91">
        <v>60849.36213775929</v>
      </c>
      <c r="E11" s="91">
        <v>69838.94080528847</v>
      </c>
      <c r="F11" s="91">
        <v>78001.08082657409</v>
      </c>
      <c r="G11" s="91">
        <v>84766.54879892673</v>
      </c>
      <c r="H11" s="129">
        <v>91771.75289868006</v>
      </c>
      <c r="I11" s="137">
        <f t="shared" si="1"/>
        <v>10.28066647427957</v>
      </c>
      <c r="J11" s="135">
        <f t="shared" si="0"/>
        <v>14.773496963168341</v>
      </c>
      <c r="K11" s="135">
        <f t="shared" si="0"/>
        <v>11.687090220972479</v>
      </c>
      <c r="L11" s="135">
        <f t="shared" si="0"/>
        <v>8.673556700316539</v>
      </c>
      <c r="M11" s="139">
        <f t="shared" si="0"/>
        <v>8.264113850347087</v>
      </c>
      <c r="N11" s="21"/>
      <c r="O11" s="21"/>
      <c r="P11" s="21"/>
      <c r="Q11" s="21"/>
      <c r="R11" s="21"/>
      <c r="S11" s="21"/>
      <c r="T11" s="21"/>
      <c r="U11" s="21"/>
    </row>
    <row r="12" spans="1:21" s="19" customFormat="1" ht="15" customHeight="1">
      <c r="A12" s="70">
        <v>6</v>
      </c>
      <c r="B12" s="97" t="s">
        <v>13</v>
      </c>
      <c r="C12" s="91">
        <v>259444.01415040254</v>
      </c>
      <c r="D12" s="91">
        <v>234354.3530654302</v>
      </c>
      <c r="E12" s="91">
        <v>215776.32511660343</v>
      </c>
      <c r="F12" s="91">
        <v>289184.54978470673</v>
      </c>
      <c r="G12" s="91">
        <v>327059.23548611585</v>
      </c>
      <c r="H12" s="129" t="s">
        <v>66</v>
      </c>
      <c r="I12" s="137">
        <f t="shared" si="1"/>
        <v>-9.670549219311582</v>
      </c>
      <c r="J12" s="135">
        <f t="shared" si="0"/>
        <v>-7.927323604541655</v>
      </c>
      <c r="K12" s="135">
        <f t="shared" si="0"/>
        <v>34.020518529284544</v>
      </c>
      <c r="L12" s="135">
        <f t="shared" si="0"/>
        <v>13.097064047718405</v>
      </c>
      <c r="M12" s="138" t="s">
        <v>66</v>
      </c>
      <c r="N12" s="21"/>
      <c r="O12" s="21"/>
      <c r="P12" s="21"/>
      <c r="Q12" s="21"/>
      <c r="R12" s="21"/>
      <c r="S12" s="21"/>
      <c r="T12" s="21"/>
      <c r="U12" s="21"/>
    </row>
    <row r="13" spans="1:21" s="19" customFormat="1" ht="15" customHeight="1">
      <c r="A13" s="70">
        <v>7</v>
      </c>
      <c r="B13" s="97" t="s">
        <v>14</v>
      </c>
      <c r="C13" s="91">
        <v>87480.61979675053</v>
      </c>
      <c r="D13" s="91">
        <v>102826.23666193054</v>
      </c>
      <c r="E13" s="91">
        <v>113138.64662559301</v>
      </c>
      <c r="F13" s="91">
        <v>127016.59115266037</v>
      </c>
      <c r="G13" s="91">
        <v>141504.09951163633</v>
      </c>
      <c r="H13" s="129" t="s">
        <v>66</v>
      </c>
      <c r="I13" s="137">
        <f t="shared" si="1"/>
        <v>17.541733129958942</v>
      </c>
      <c r="J13" s="135">
        <f t="shared" si="0"/>
        <v>10.02896760441341</v>
      </c>
      <c r="K13" s="135">
        <f t="shared" si="0"/>
        <v>12.266316542563317</v>
      </c>
      <c r="L13" s="135">
        <f t="shared" si="0"/>
        <v>11.405996828842248</v>
      </c>
      <c r="M13" s="138" t="s">
        <v>66</v>
      </c>
      <c r="N13" s="21"/>
      <c r="O13" s="21"/>
      <c r="P13" s="21"/>
      <c r="Q13" s="21"/>
      <c r="R13" s="21"/>
      <c r="S13" s="21"/>
      <c r="T13" s="21"/>
      <c r="U13" s="21"/>
    </row>
    <row r="14" spans="1:21" s="19" customFormat="1" ht="15" customHeight="1">
      <c r="A14" s="70">
        <v>8</v>
      </c>
      <c r="B14" s="97" t="s">
        <v>15</v>
      </c>
      <c r="C14" s="91">
        <v>106084.6951026599</v>
      </c>
      <c r="D14" s="91">
        <v>121268.81516444049</v>
      </c>
      <c r="E14" s="91">
        <v>138299.89171020457</v>
      </c>
      <c r="F14" s="91">
        <v>148484.78606136923</v>
      </c>
      <c r="G14" s="91">
        <v>162034.047070705</v>
      </c>
      <c r="H14" s="129">
        <v>180173.61428045825</v>
      </c>
      <c r="I14" s="137">
        <f t="shared" si="1"/>
        <v>14.313205167895958</v>
      </c>
      <c r="J14" s="135">
        <f t="shared" si="0"/>
        <v>14.044069386404033</v>
      </c>
      <c r="K14" s="135">
        <f t="shared" si="0"/>
        <v>7.364354537967557</v>
      </c>
      <c r="L14" s="135">
        <f t="shared" si="0"/>
        <v>9.125016352675914</v>
      </c>
      <c r="M14" s="139">
        <f t="shared" si="0"/>
        <v>11.194910907729081</v>
      </c>
      <c r="N14" s="21"/>
      <c r="O14" s="21"/>
      <c r="P14" s="21"/>
      <c r="Q14" s="21"/>
      <c r="R14" s="21"/>
      <c r="S14" s="21"/>
      <c r="T14" s="21"/>
      <c r="U14" s="21"/>
    </row>
    <row r="15" spans="1:21" s="19" customFormat="1" ht="15" customHeight="1">
      <c r="A15" s="70">
        <v>9</v>
      </c>
      <c r="B15" s="97" t="s">
        <v>36</v>
      </c>
      <c r="C15" s="91">
        <v>87721.002046765</v>
      </c>
      <c r="D15" s="91">
        <v>99730.35181578406</v>
      </c>
      <c r="E15" s="91">
        <v>114094.75145433962</v>
      </c>
      <c r="F15" s="91">
        <v>123532.16011345714</v>
      </c>
      <c r="G15" s="91">
        <v>134375.5334107982</v>
      </c>
      <c r="H15" s="129">
        <v>146072.85645361757</v>
      </c>
      <c r="I15" s="137">
        <f t="shared" si="1"/>
        <v>13.690392823621352</v>
      </c>
      <c r="J15" s="135">
        <f t="shared" si="0"/>
        <v>14.403237707502157</v>
      </c>
      <c r="K15" s="135">
        <f t="shared" si="0"/>
        <v>8.271553720763691</v>
      </c>
      <c r="L15" s="135">
        <f t="shared" si="0"/>
        <v>8.777773567127838</v>
      </c>
      <c r="M15" s="139">
        <f t="shared" si="0"/>
        <v>8.704950035107657</v>
      </c>
      <c r="N15" s="21"/>
      <c r="O15" s="21"/>
      <c r="P15" s="21"/>
      <c r="Q15" s="21"/>
      <c r="R15" s="21"/>
      <c r="S15" s="21"/>
      <c r="T15" s="21"/>
      <c r="U15" s="21"/>
    </row>
    <row r="16" spans="1:21" s="19" customFormat="1" ht="15" customHeight="1">
      <c r="A16" s="70">
        <v>10</v>
      </c>
      <c r="B16" s="97" t="s">
        <v>37</v>
      </c>
      <c r="C16" s="91">
        <v>53172.690426523215</v>
      </c>
      <c r="D16" s="91">
        <v>56833.65769994351</v>
      </c>
      <c r="E16" s="91">
        <v>61108.452917131224</v>
      </c>
      <c r="F16" s="91">
        <v>61184.915714730465</v>
      </c>
      <c r="G16" s="91">
        <v>74653.28384442706</v>
      </c>
      <c r="H16" s="129" t="s">
        <v>66</v>
      </c>
      <c r="I16" s="137">
        <f t="shared" si="1"/>
        <v>6.885051788905088</v>
      </c>
      <c r="J16" s="135">
        <f t="shared" si="0"/>
        <v>7.521590885029312</v>
      </c>
      <c r="K16" s="135">
        <f t="shared" si="0"/>
        <v>0.12512638423839917</v>
      </c>
      <c r="L16" s="135">
        <f t="shared" si="0"/>
        <v>22.012563018786736</v>
      </c>
      <c r="M16" s="138" t="s">
        <v>66</v>
      </c>
      <c r="N16" s="21"/>
      <c r="O16" s="21"/>
      <c r="P16" s="21"/>
      <c r="Q16" s="21"/>
      <c r="R16" s="21"/>
      <c r="S16" s="21"/>
      <c r="T16" s="21"/>
      <c r="U16" s="21"/>
    </row>
    <row r="17" spans="1:21" s="19" customFormat="1" ht="15" customHeight="1">
      <c r="A17" s="70">
        <v>11</v>
      </c>
      <c r="B17" s="97" t="s">
        <v>12</v>
      </c>
      <c r="C17" s="91">
        <v>41253.81959041499</v>
      </c>
      <c r="D17" s="91">
        <v>47359.98581895533</v>
      </c>
      <c r="E17" s="91">
        <v>50005.93279460497</v>
      </c>
      <c r="F17" s="91">
        <v>57300.65778184523</v>
      </c>
      <c r="G17" s="91">
        <v>59627.66334627722</v>
      </c>
      <c r="H17" s="129">
        <v>64822.90080562553</v>
      </c>
      <c r="I17" s="137">
        <f t="shared" si="1"/>
        <v>14.801456663079634</v>
      </c>
      <c r="J17" s="135">
        <f t="shared" si="0"/>
        <v>5.586882955929056</v>
      </c>
      <c r="K17" s="135">
        <f t="shared" si="0"/>
        <v>14.587719055662276</v>
      </c>
      <c r="L17" s="135">
        <f t="shared" si="0"/>
        <v>4.06104511625567</v>
      </c>
      <c r="M17" s="139">
        <f t="shared" si="0"/>
        <v>8.712797328947602</v>
      </c>
      <c r="N17" s="21"/>
      <c r="O17" s="21"/>
      <c r="P17" s="21"/>
      <c r="Q17" s="21"/>
      <c r="R17" s="21"/>
      <c r="S17" s="21"/>
      <c r="T17" s="21"/>
      <c r="U17" s="21"/>
    </row>
    <row r="18" spans="1:21" s="19" customFormat="1" ht="15" customHeight="1">
      <c r="A18" s="70">
        <v>12</v>
      </c>
      <c r="B18" s="97" t="s">
        <v>16</v>
      </c>
      <c r="C18" s="91">
        <v>90262.54863546243</v>
      </c>
      <c r="D18" s="91">
        <v>102319.16368080977</v>
      </c>
      <c r="E18" s="91">
        <v>118829.33142094692</v>
      </c>
      <c r="F18" s="91">
        <v>129823.01949179759</v>
      </c>
      <c r="G18" s="91">
        <v>142906.25304057807</v>
      </c>
      <c r="H18" s="129">
        <v>157474.2189856945</v>
      </c>
      <c r="I18" s="137">
        <f t="shared" si="1"/>
        <v>13.35727300814385</v>
      </c>
      <c r="J18" s="135">
        <f t="shared" si="0"/>
        <v>16.13594867882378</v>
      </c>
      <c r="K18" s="135">
        <f t="shared" si="0"/>
        <v>9.251661975532016</v>
      </c>
      <c r="L18" s="135">
        <f t="shared" si="0"/>
        <v>10.077745533878215</v>
      </c>
      <c r="M18" s="139">
        <f t="shared" si="0"/>
        <v>10.194071732452372</v>
      </c>
      <c r="N18" s="21"/>
      <c r="O18" s="21"/>
      <c r="P18" s="21"/>
      <c r="Q18" s="21"/>
      <c r="R18" s="21"/>
      <c r="S18" s="21"/>
      <c r="T18" s="21"/>
      <c r="U18" s="21"/>
    </row>
    <row r="19" spans="1:21" s="19" customFormat="1" ht="15" customHeight="1">
      <c r="A19" s="70">
        <v>13</v>
      </c>
      <c r="B19" s="97" t="s">
        <v>17</v>
      </c>
      <c r="C19" s="91">
        <v>97912.41866092499</v>
      </c>
      <c r="D19" s="91">
        <v>110313.73023596559</v>
      </c>
      <c r="E19" s="91">
        <v>123387.70393925752</v>
      </c>
      <c r="F19" s="91">
        <v>135537.48818316887</v>
      </c>
      <c r="G19" s="91">
        <v>147189.5136192057</v>
      </c>
      <c r="H19" s="129" t="s">
        <v>66</v>
      </c>
      <c r="I19" s="137">
        <f t="shared" si="1"/>
        <v>12.665718756255927</v>
      </c>
      <c r="J19" s="135">
        <f t="shared" si="0"/>
        <v>11.851628691483967</v>
      </c>
      <c r="K19" s="135">
        <f t="shared" si="0"/>
        <v>9.846835507930791</v>
      </c>
      <c r="L19" s="135">
        <f t="shared" si="0"/>
        <v>8.59690229782774</v>
      </c>
      <c r="M19" s="138" t="s">
        <v>66</v>
      </c>
      <c r="N19" s="21"/>
      <c r="O19" s="21"/>
      <c r="P19" s="21"/>
      <c r="Q19" s="21"/>
      <c r="R19" s="21"/>
      <c r="S19" s="21"/>
      <c r="T19" s="21"/>
      <c r="U19" s="21"/>
    </row>
    <row r="20" spans="1:21" s="19" customFormat="1" ht="15" customHeight="1">
      <c r="A20" s="70">
        <v>14</v>
      </c>
      <c r="B20" s="97" t="s">
        <v>38</v>
      </c>
      <c r="C20" s="91">
        <v>38550.4334648518</v>
      </c>
      <c r="D20" s="91">
        <v>44931.03387960496</v>
      </c>
      <c r="E20" s="91">
        <v>51897.43939956506</v>
      </c>
      <c r="F20" s="91">
        <v>56182.37146815128</v>
      </c>
      <c r="G20" s="91">
        <v>62334.144330959156</v>
      </c>
      <c r="H20" s="129">
        <v>72598.82203604975</v>
      </c>
      <c r="I20" s="137">
        <f t="shared" si="1"/>
        <v>16.55130653866877</v>
      </c>
      <c r="J20" s="135">
        <f t="shared" si="0"/>
        <v>15.504663299373306</v>
      </c>
      <c r="K20" s="135">
        <f t="shared" si="0"/>
        <v>8.256538507797998</v>
      </c>
      <c r="L20" s="135">
        <f t="shared" si="0"/>
        <v>10.94964968912926</v>
      </c>
      <c r="M20" s="139">
        <f t="shared" si="0"/>
        <v>16.467183138972658</v>
      </c>
      <c r="N20" s="21"/>
      <c r="O20" s="21"/>
      <c r="P20" s="21"/>
      <c r="Q20" s="21"/>
      <c r="R20" s="21"/>
      <c r="S20" s="21"/>
      <c r="T20" s="21"/>
      <c r="U20" s="21"/>
    </row>
    <row r="21" spans="1:21" s="19" customFormat="1" ht="15" customHeight="1">
      <c r="A21" s="70">
        <v>15</v>
      </c>
      <c r="B21" s="97" t="s">
        <v>18</v>
      </c>
      <c r="C21" s="91">
        <v>99173.07895042392</v>
      </c>
      <c r="D21" s="91">
        <v>111541.62260678396</v>
      </c>
      <c r="E21" s="91">
        <v>124724.12255420347</v>
      </c>
      <c r="F21" s="91">
        <v>132340.68070342217</v>
      </c>
      <c r="G21" s="91">
        <v>147398.7471843754</v>
      </c>
      <c r="H21" s="129" t="s">
        <v>66</v>
      </c>
      <c r="I21" s="137">
        <f t="shared" si="1"/>
        <v>12.471674558519055</v>
      </c>
      <c r="J21" s="135">
        <f t="shared" si="0"/>
        <v>11.818458113964851</v>
      </c>
      <c r="K21" s="135">
        <f t="shared" si="0"/>
        <v>6.1067241791247255</v>
      </c>
      <c r="L21" s="135">
        <f t="shared" si="0"/>
        <v>11.378259807125076</v>
      </c>
      <c r="M21" s="138" t="s">
        <v>66</v>
      </c>
      <c r="N21" s="21"/>
      <c r="O21" s="21"/>
      <c r="P21" s="21"/>
      <c r="Q21" s="21"/>
      <c r="R21" s="21"/>
      <c r="S21" s="21"/>
      <c r="T21" s="21"/>
      <c r="U21" s="21"/>
    </row>
    <row r="22" spans="1:21" s="19" customFormat="1" ht="15" customHeight="1">
      <c r="A22" s="70">
        <v>16</v>
      </c>
      <c r="B22" s="97" t="s">
        <v>19</v>
      </c>
      <c r="C22" s="91">
        <v>39761.72549697494</v>
      </c>
      <c r="D22" s="91">
        <v>41245.7081966104</v>
      </c>
      <c r="E22" s="91">
        <v>47851.771929824565</v>
      </c>
      <c r="F22" s="91">
        <v>53186.635571535</v>
      </c>
      <c r="G22" s="91">
        <v>55602.58645281942</v>
      </c>
      <c r="H22" s="129" t="s">
        <v>66</v>
      </c>
      <c r="I22" s="137">
        <f t="shared" si="1"/>
        <v>3.7321888853851846</v>
      </c>
      <c r="J22" s="135">
        <f t="shared" si="0"/>
        <v>16.016366361620754</v>
      </c>
      <c r="K22" s="135">
        <f t="shared" si="0"/>
        <v>11.1487274693487</v>
      </c>
      <c r="L22" s="135">
        <f t="shared" si="0"/>
        <v>4.542402156712868</v>
      </c>
      <c r="M22" s="138" t="s">
        <v>66</v>
      </c>
      <c r="N22" s="21"/>
      <c r="O22" s="21"/>
      <c r="P22" s="21"/>
      <c r="Q22" s="21"/>
      <c r="R22" s="21"/>
      <c r="S22" s="21"/>
      <c r="T22" s="21"/>
      <c r="U22" s="21"/>
    </row>
    <row r="23" spans="1:21" s="19" customFormat="1" ht="15" customHeight="1">
      <c r="A23" s="70">
        <v>17</v>
      </c>
      <c r="B23" s="97" t="s">
        <v>20</v>
      </c>
      <c r="C23" s="91">
        <v>60013.41004991651</v>
      </c>
      <c r="D23" s="91">
        <v>64035.6263507734</v>
      </c>
      <c r="E23" s="91">
        <v>65118.132733517145</v>
      </c>
      <c r="F23" s="91">
        <v>64637.5063455567</v>
      </c>
      <c r="G23" s="91">
        <v>70692.5733468102</v>
      </c>
      <c r="H23" s="129" t="s">
        <v>66</v>
      </c>
      <c r="I23" s="137">
        <f t="shared" si="1"/>
        <v>6.702195888404589</v>
      </c>
      <c r="J23" s="135">
        <f t="shared" si="1"/>
        <v>1.690475200186242</v>
      </c>
      <c r="K23" s="135">
        <f t="shared" si="1"/>
        <v>-0.7380837990660893</v>
      </c>
      <c r="L23" s="135">
        <f t="shared" si="1"/>
        <v>9.367729888716127</v>
      </c>
      <c r="M23" s="129" t="s">
        <v>66</v>
      </c>
      <c r="N23" s="21"/>
      <c r="O23" s="21"/>
      <c r="P23" s="21"/>
      <c r="Q23" s="21"/>
      <c r="R23" s="21"/>
      <c r="S23" s="21"/>
      <c r="T23" s="21"/>
      <c r="U23" s="21"/>
    </row>
    <row r="24" spans="1:21" s="19" customFormat="1" ht="15" customHeight="1">
      <c r="A24" s="70">
        <v>18</v>
      </c>
      <c r="B24" s="97" t="s">
        <v>21</v>
      </c>
      <c r="C24" s="91">
        <v>57653.93580841309</v>
      </c>
      <c r="D24" s="91">
        <v>65012.995253751316</v>
      </c>
      <c r="E24" s="91">
        <v>77581.03125633822</v>
      </c>
      <c r="F24" s="91">
        <v>103049.00103330486</v>
      </c>
      <c r="G24" s="91">
        <v>114523.94466442952</v>
      </c>
      <c r="H24" s="129" t="s">
        <v>66</v>
      </c>
      <c r="I24" s="137">
        <f t="shared" si="1"/>
        <v>12.764192664647837</v>
      </c>
      <c r="J24" s="135">
        <f t="shared" si="1"/>
        <v>19.331575100536085</v>
      </c>
      <c r="K24" s="135">
        <f t="shared" si="1"/>
        <v>32.82757313809998</v>
      </c>
      <c r="L24" s="135">
        <f t="shared" si="1"/>
        <v>11.135424425333369</v>
      </c>
      <c r="M24" s="138" t="s">
        <v>66</v>
      </c>
      <c r="N24" s="21"/>
      <c r="O24" s="21"/>
      <c r="P24" s="21"/>
      <c r="Q24" s="21"/>
      <c r="R24" s="21"/>
      <c r="S24" s="21"/>
      <c r="T24" s="21"/>
      <c r="U24" s="21"/>
    </row>
    <row r="25" spans="1:21" s="19" customFormat="1" ht="15" customHeight="1">
      <c r="A25" s="70">
        <v>19</v>
      </c>
      <c r="B25" s="97" t="s">
        <v>22</v>
      </c>
      <c r="C25" s="91">
        <v>53010.07380710032</v>
      </c>
      <c r="D25" s="91">
        <v>61224.6695841803</v>
      </c>
      <c r="E25" s="91">
        <v>71510.3559636185</v>
      </c>
      <c r="F25" s="91">
        <v>78367.0077327494</v>
      </c>
      <c r="G25" s="91">
        <v>83621.34812190657</v>
      </c>
      <c r="H25" s="129" t="s">
        <v>66</v>
      </c>
      <c r="I25" s="137">
        <f t="shared" si="1"/>
        <v>15.496291906652075</v>
      </c>
      <c r="J25" s="135">
        <f t="shared" si="1"/>
        <v>16.799905086128703</v>
      </c>
      <c r="K25" s="135">
        <f t="shared" si="1"/>
        <v>9.588333992658747</v>
      </c>
      <c r="L25" s="135">
        <f t="shared" si="1"/>
        <v>6.704786288479653</v>
      </c>
      <c r="M25" s="138" t="s">
        <v>66</v>
      </c>
      <c r="N25" s="21"/>
      <c r="O25" s="21"/>
      <c r="P25" s="21"/>
      <c r="Q25" s="21"/>
      <c r="R25" s="21"/>
      <c r="S25" s="21"/>
      <c r="T25" s="21"/>
      <c r="U25" s="21"/>
    </row>
    <row r="26" spans="1:21" s="19" customFormat="1" ht="15" customHeight="1">
      <c r="A26" s="70">
        <v>20</v>
      </c>
      <c r="B26" s="97" t="s">
        <v>33</v>
      </c>
      <c r="C26" s="91">
        <v>47631.83671779331</v>
      </c>
      <c r="D26" s="91">
        <v>53899.78336501834</v>
      </c>
      <c r="E26" s="91">
        <v>59467.80524152478</v>
      </c>
      <c r="F26" s="91">
        <v>64868.71580576421</v>
      </c>
      <c r="G26" s="91">
        <v>68292.82962367834</v>
      </c>
      <c r="H26" s="129">
        <v>75223.34147700561</v>
      </c>
      <c r="I26" s="137">
        <f t="shared" si="1"/>
        <v>13.159153791110441</v>
      </c>
      <c r="J26" s="135">
        <f t="shared" si="1"/>
        <v>10.330323294249382</v>
      </c>
      <c r="K26" s="135">
        <f t="shared" si="1"/>
        <v>9.082074817296458</v>
      </c>
      <c r="L26" s="135">
        <f t="shared" si="1"/>
        <v>5.2785287567074874</v>
      </c>
      <c r="M26" s="139">
        <f t="shared" si="1"/>
        <v>10.148227700502758</v>
      </c>
      <c r="N26" s="21"/>
      <c r="O26" s="21"/>
      <c r="P26" s="21"/>
      <c r="Q26" s="21"/>
      <c r="R26" s="21"/>
      <c r="S26" s="21"/>
      <c r="T26" s="21"/>
      <c r="U26" s="21"/>
    </row>
    <row r="27" spans="1:21" s="19" customFormat="1" ht="15" customHeight="1">
      <c r="A27" s="70">
        <v>21</v>
      </c>
      <c r="B27" s="97" t="s">
        <v>23</v>
      </c>
      <c r="C27" s="91">
        <v>85576.6454364521</v>
      </c>
      <c r="D27" s="91">
        <v>94318.46401075044</v>
      </c>
      <c r="E27" s="91">
        <v>103831.09243929686</v>
      </c>
      <c r="F27" s="91">
        <v>108896.77691770479</v>
      </c>
      <c r="G27" s="91">
        <v>119260.91794399015</v>
      </c>
      <c r="H27" s="129">
        <v>128821.16820310488</v>
      </c>
      <c r="I27" s="137">
        <f t="shared" si="1"/>
        <v>10.215191924985973</v>
      </c>
      <c r="J27" s="135">
        <f t="shared" si="1"/>
        <v>10.085648158415907</v>
      </c>
      <c r="K27" s="135">
        <f t="shared" si="1"/>
        <v>4.8787741315247075</v>
      </c>
      <c r="L27" s="135">
        <f t="shared" si="1"/>
        <v>9.51739924691961</v>
      </c>
      <c r="M27" s="139">
        <f t="shared" si="1"/>
        <v>8.016247421141443</v>
      </c>
      <c r="N27" s="21"/>
      <c r="O27" s="21"/>
      <c r="P27" s="21"/>
      <c r="Q27" s="21"/>
      <c r="R27" s="21"/>
      <c r="S27" s="21"/>
      <c r="T27" s="21"/>
      <c r="U27" s="21"/>
    </row>
    <row r="28" spans="1:21" s="19" customFormat="1" ht="15" customHeight="1">
      <c r="A28" s="70">
        <v>22</v>
      </c>
      <c r="B28" s="97" t="s">
        <v>76</v>
      </c>
      <c r="C28" s="91">
        <v>57391.130407971425</v>
      </c>
      <c r="D28" s="91">
        <v>63774.98906773018</v>
      </c>
      <c r="E28" s="91">
        <v>69017.77733550926</v>
      </c>
      <c r="F28" s="91">
        <v>75200.91696821962</v>
      </c>
      <c r="G28" s="91">
        <v>82324.50644487324</v>
      </c>
      <c r="H28" s="129" t="s">
        <v>66</v>
      </c>
      <c r="I28" s="137">
        <f t="shared" si="1"/>
        <v>11.123423801514917</v>
      </c>
      <c r="J28" s="135">
        <f t="shared" si="1"/>
        <v>8.220759179137048</v>
      </c>
      <c r="K28" s="135">
        <f t="shared" si="1"/>
        <v>8.95876377277824</v>
      </c>
      <c r="L28" s="135">
        <f t="shared" si="1"/>
        <v>9.472742838580146</v>
      </c>
      <c r="M28" s="138" t="s">
        <v>66</v>
      </c>
      <c r="N28" s="21"/>
      <c r="O28" s="21"/>
      <c r="P28" s="21"/>
      <c r="Q28" s="21"/>
      <c r="R28" s="21"/>
      <c r="S28" s="21"/>
      <c r="T28" s="21"/>
      <c r="U28" s="21"/>
    </row>
    <row r="29" spans="1:21" s="19" customFormat="1" ht="15" customHeight="1">
      <c r="A29" s="70">
        <v>23</v>
      </c>
      <c r="B29" s="97" t="s">
        <v>72</v>
      </c>
      <c r="C29" s="91">
        <v>158667.3751947555</v>
      </c>
      <c r="D29" s="91">
        <v>174182.74928077578</v>
      </c>
      <c r="E29" s="91">
        <v>194624.06910937748</v>
      </c>
      <c r="F29" s="91">
        <v>214147.50646862047</v>
      </c>
      <c r="G29" s="91">
        <v>233953.97152780788</v>
      </c>
      <c r="H29" s="129">
        <v>257182.016508014</v>
      </c>
      <c r="I29" s="137">
        <f t="shared" si="1"/>
        <v>9.778553446778844</v>
      </c>
      <c r="J29" s="135">
        <f t="shared" si="1"/>
        <v>11.735559297925136</v>
      </c>
      <c r="K29" s="135">
        <f t="shared" si="1"/>
        <v>10.031358119570982</v>
      </c>
      <c r="L29" s="135">
        <f t="shared" si="1"/>
        <v>9.24898234203333</v>
      </c>
      <c r="M29" s="139">
        <f t="shared" si="1"/>
        <v>9.928467906964002</v>
      </c>
      <c r="N29" s="21"/>
      <c r="O29" s="21"/>
      <c r="P29" s="21"/>
      <c r="Q29" s="21"/>
      <c r="R29" s="21"/>
      <c r="S29" s="21"/>
      <c r="T29" s="21"/>
      <c r="U29" s="21"/>
    </row>
    <row r="30" spans="1:21" s="19" customFormat="1" ht="15" customHeight="1">
      <c r="A30" s="70">
        <v>24</v>
      </c>
      <c r="B30" s="97" t="s">
        <v>24</v>
      </c>
      <c r="C30" s="91">
        <v>92984.04239519141</v>
      </c>
      <c r="D30" s="91">
        <v>105031.4205568952</v>
      </c>
      <c r="E30" s="91">
        <v>116329.10572743264</v>
      </c>
      <c r="F30" s="91">
        <v>128385.43163806049</v>
      </c>
      <c r="G30" s="91">
        <v>137837.3615429991</v>
      </c>
      <c r="H30" s="129">
        <v>153263.2951631437</v>
      </c>
      <c r="I30" s="137">
        <f t="shared" si="1"/>
        <v>12.956393216914819</v>
      </c>
      <c r="J30" s="135">
        <f t="shared" si="1"/>
        <v>10.756481356374238</v>
      </c>
      <c r="K30" s="135">
        <f t="shared" si="1"/>
        <v>10.363980566374039</v>
      </c>
      <c r="L30" s="135">
        <f t="shared" si="1"/>
        <v>7.362151440659687</v>
      </c>
      <c r="M30" s="139">
        <f t="shared" si="1"/>
        <v>11.191402278352797</v>
      </c>
      <c r="N30" s="21"/>
      <c r="O30" s="21"/>
      <c r="P30" s="21"/>
      <c r="Q30" s="21"/>
      <c r="R30" s="21"/>
      <c r="S30" s="21"/>
      <c r="T30" s="21"/>
      <c r="U30" s="21"/>
    </row>
    <row r="31" spans="1:21" s="19" customFormat="1" ht="15" customHeight="1">
      <c r="A31" s="70">
        <v>25</v>
      </c>
      <c r="B31" s="97" t="s">
        <v>43</v>
      </c>
      <c r="C31" s="91">
        <v>91121.38893559777</v>
      </c>
      <c r="D31" s="91">
        <v>101007.15593784684</v>
      </c>
      <c r="E31" s="91">
        <v>112162.22081810939</v>
      </c>
      <c r="F31" s="91">
        <v>124057.56133384105</v>
      </c>
      <c r="G31" s="91">
        <v>137954.99272903538</v>
      </c>
      <c r="H31" s="129">
        <v>155611.59470925844</v>
      </c>
      <c r="I31" s="137">
        <f t="shared" si="1"/>
        <v>10.849008249024905</v>
      </c>
      <c r="J31" s="135">
        <f t="shared" si="1"/>
        <v>11.043836227926903</v>
      </c>
      <c r="K31" s="135">
        <f t="shared" si="1"/>
        <v>10.605478769025112</v>
      </c>
      <c r="L31" s="135">
        <f t="shared" si="1"/>
        <v>11.202405758884865</v>
      </c>
      <c r="M31" s="139">
        <f t="shared" si="1"/>
        <v>12.798813316530925</v>
      </c>
      <c r="N31" s="21"/>
      <c r="O31" s="21"/>
      <c r="P31" s="21"/>
      <c r="Q31" s="21"/>
      <c r="R31" s="21"/>
      <c r="S31" s="21"/>
      <c r="T31" s="21"/>
      <c r="U31" s="21"/>
    </row>
    <row r="32" spans="1:21" s="19" customFormat="1" ht="15" customHeight="1">
      <c r="A32" s="70">
        <v>26</v>
      </c>
      <c r="B32" s="97" t="s">
        <v>25</v>
      </c>
      <c r="C32" s="91">
        <v>47078.51351351351</v>
      </c>
      <c r="D32" s="91">
        <v>52433.60042735043</v>
      </c>
      <c r="E32" s="91">
        <v>61570.282396410665</v>
      </c>
      <c r="F32" s="91">
        <v>71666.37496740547</v>
      </c>
      <c r="G32" s="91" t="s">
        <v>66</v>
      </c>
      <c r="H32" s="129" t="s">
        <v>66</v>
      </c>
      <c r="I32" s="137">
        <f t="shared" si="1"/>
        <v>11.374800337100226</v>
      </c>
      <c r="J32" s="135">
        <f t="shared" si="1"/>
        <v>17.42524239150734</v>
      </c>
      <c r="K32" s="135">
        <f t="shared" si="1"/>
        <v>16.397671373330212</v>
      </c>
      <c r="L32" s="136" t="s">
        <v>66</v>
      </c>
      <c r="M32" s="138" t="s">
        <v>66</v>
      </c>
      <c r="N32" s="21"/>
      <c r="O32" s="21"/>
      <c r="P32" s="21"/>
      <c r="Q32" s="21"/>
      <c r="R32" s="21"/>
      <c r="S32" s="21"/>
      <c r="T32" s="21"/>
      <c r="U32" s="21"/>
    </row>
    <row r="33" spans="1:21" s="19" customFormat="1" ht="15" customHeight="1">
      <c r="A33" s="70">
        <v>27</v>
      </c>
      <c r="B33" s="97" t="s">
        <v>26</v>
      </c>
      <c r="C33" s="91">
        <v>32002.000084533236</v>
      </c>
      <c r="D33" s="91">
        <v>35812.1209265285</v>
      </c>
      <c r="E33" s="91">
        <v>40124.01016303197</v>
      </c>
      <c r="F33" s="91">
        <v>42266.512791832945</v>
      </c>
      <c r="G33" s="91">
        <v>46298.81853191738</v>
      </c>
      <c r="H33" s="129">
        <v>51920.179306222846</v>
      </c>
      <c r="I33" s="137">
        <f t="shared" si="1"/>
        <v>11.90588348206623</v>
      </c>
      <c r="J33" s="135">
        <f t="shared" si="1"/>
        <v>12.040306814973817</v>
      </c>
      <c r="K33" s="135">
        <f t="shared" si="1"/>
        <v>5.339702138683421</v>
      </c>
      <c r="L33" s="135">
        <f t="shared" si="1"/>
        <v>9.54019026822479</v>
      </c>
      <c r="M33" s="139">
        <f t="shared" si="1"/>
        <v>12.141477801275258</v>
      </c>
      <c r="N33" s="21"/>
      <c r="O33" s="21"/>
      <c r="P33" s="21"/>
      <c r="Q33" s="21"/>
      <c r="R33" s="21"/>
      <c r="S33" s="21"/>
      <c r="T33" s="21"/>
      <c r="U33" s="21"/>
    </row>
    <row r="34" spans="1:21" s="19" customFormat="1" ht="15" customHeight="1">
      <c r="A34" s="70">
        <v>28</v>
      </c>
      <c r="B34" s="97" t="s">
        <v>31</v>
      </c>
      <c r="C34" s="91">
        <v>100304.58865206438</v>
      </c>
      <c r="D34" s="91">
        <v>113610.24931768887</v>
      </c>
      <c r="E34" s="91">
        <v>126246.60603778831</v>
      </c>
      <c r="F34" s="91">
        <v>135880.58488482275</v>
      </c>
      <c r="G34" s="91">
        <v>146825.78546725982</v>
      </c>
      <c r="H34" s="129">
        <v>160795.00826625427</v>
      </c>
      <c r="I34" s="137">
        <f t="shared" si="1"/>
        <v>13.265256200570292</v>
      </c>
      <c r="J34" s="135">
        <f t="shared" si="1"/>
        <v>11.122549942447833</v>
      </c>
      <c r="K34" s="135">
        <f t="shared" si="1"/>
        <v>7.631079479594717</v>
      </c>
      <c r="L34" s="135">
        <f t="shared" si="1"/>
        <v>8.055014328731815</v>
      </c>
      <c r="M34" s="139">
        <f t="shared" si="1"/>
        <v>9.51414818217296</v>
      </c>
      <c r="N34" s="21"/>
      <c r="O34" s="21"/>
      <c r="P34" s="21"/>
      <c r="Q34" s="21"/>
      <c r="R34" s="21"/>
      <c r="S34" s="21"/>
      <c r="T34" s="21"/>
      <c r="U34" s="21"/>
    </row>
    <row r="35" spans="1:21" s="20" customFormat="1" ht="15" customHeight="1">
      <c r="A35" s="70">
        <v>29</v>
      </c>
      <c r="B35" s="97" t="s">
        <v>75</v>
      </c>
      <c r="C35" s="92"/>
      <c r="D35" s="92"/>
      <c r="E35" s="92"/>
      <c r="F35" s="92"/>
      <c r="G35" s="92"/>
      <c r="H35" s="84"/>
      <c r="I35" s="109"/>
      <c r="J35" s="136"/>
      <c r="K35" s="136"/>
      <c r="L35" s="135"/>
      <c r="M35" s="139"/>
      <c r="N35" s="27"/>
      <c r="O35" s="27"/>
      <c r="P35" s="27"/>
      <c r="Q35" s="27"/>
      <c r="R35" s="27"/>
      <c r="S35" s="27"/>
      <c r="T35" s="27"/>
      <c r="U35" s="27"/>
    </row>
    <row r="36" spans="1:13" s="21" customFormat="1" ht="15" customHeight="1">
      <c r="A36" s="70">
        <v>30</v>
      </c>
      <c r="B36" s="97" t="s">
        <v>39</v>
      </c>
      <c r="C36" s="91">
        <v>88182.87940869678</v>
      </c>
      <c r="D36" s="91">
        <v>96031.79215150229</v>
      </c>
      <c r="E36" s="91">
        <v>106413.02380695852</v>
      </c>
      <c r="F36" s="91">
        <v>119311.74754532722</v>
      </c>
      <c r="G36" s="91">
        <v>124360.51208615418</v>
      </c>
      <c r="H36" s="129" t="s">
        <v>66</v>
      </c>
      <c r="I36" s="137">
        <f t="shared" si="1"/>
        <v>8.900721767576385</v>
      </c>
      <c r="J36" s="135">
        <f t="shared" si="1"/>
        <v>10.810202978487098</v>
      </c>
      <c r="K36" s="135">
        <f t="shared" si="1"/>
        <v>12.121376948904299</v>
      </c>
      <c r="L36" s="135">
        <f t="shared" si="1"/>
        <v>4.231573708958464</v>
      </c>
      <c r="M36" s="138" t="s">
        <v>66</v>
      </c>
    </row>
    <row r="37" spans="1:21" s="19" customFormat="1" ht="15" customHeight="1">
      <c r="A37" s="70">
        <v>31</v>
      </c>
      <c r="B37" s="97" t="s">
        <v>28</v>
      </c>
      <c r="C37" s="91">
        <v>159116.23029158878</v>
      </c>
      <c r="D37" s="91">
        <v>183039.05084153588</v>
      </c>
      <c r="E37" s="91">
        <v>205491.67952809035</v>
      </c>
      <c r="F37" s="91">
        <v>211313.03373925106</v>
      </c>
      <c r="G37" s="91">
        <v>229975.77148066016</v>
      </c>
      <c r="H37" s="129" t="s">
        <v>66</v>
      </c>
      <c r="I37" s="137">
        <f t="shared" si="1"/>
        <v>15.034808520857553</v>
      </c>
      <c r="J37" s="135">
        <f t="shared" si="1"/>
        <v>12.266578406808165</v>
      </c>
      <c r="K37" s="135">
        <f t="shared" si="1"/>
        <v>2.832890472514208</v>
      </c>
      <c r="L37" s="135">
        <f t="shared" si="1"/>
        <v>8.83179679509874</v>
      </c>
      <c r="M37" s="138" t="s">
        <v>66</v>
      </c>
      <c r="N37" s="21"/>
      <c r="O37" s="21"/>
      <c r="P37" s="21"/>
      <c r="Q37" s="21"/>
      <c r="R37" s="21"/>
      <c r="S37" s="21"/>
      <c r="T37" s="21"/>
      <c r="U37" s="21"/>
    </row>
    <row r="38" spans="1:21" s="19" customFormat="1" ht="15" customHeight="1">
      <c r="A38" s="70">
        <v>32</v>
      </c>
      <c r="B38" s="97" t="s">
        <v>29</v>
      </c>
      <c r="C38" s="91">
        <v>185342.65721809093</v>
      </c>
      <c r="D38" s="91">
        <v>206503.4078513626</v>
      </c>
      <c r="E38" s="91">
        <v>229518.41214101267</v>
      </c>
      <c r="F38" s="91">
        <v>249003.88786778122</v>
      </c>
      <c r="G38" s="91">
        <v>273618.01133708307</v>
      </c>
      <c r="H38" s="129">
        <v>303072.7673007684</v>
      </c>
      <c r="I38" s="137">
        <f t="shared" si="1"/>
        <v>11.417096825353056</v>
      </c>
      <c r="J38" s="135">
        <f t="shared" si="1"/>
        <v>11.14509660112526</v>
      </c>
      <c r="K38" s="135">
        <f t="shared" si="1"/>
        <v>8.489722260189296</v>
      </c>
      <c r="L38" s="135">
        <f t="shared" si="1"/>
        <v>9.885035804088218</v>
      </c>
      <c r="M38" s="139">
        <f t="shared" si="1"/>
        <v>10.764918515323401</v>
      </c>
      <c r="N38" s="21"/>
      <c r="O38" s="21"/>
      <c r="P38" s="21"/>
      <c r="Q38" s="21"/>
      <c r="R38" s="21"/>
      <c r="S38" s="21"/>
      <c r="T38" s="21"/>
      <c r="U38" s="21"/>
    </row>
    <row r="39" spans="1:21" s="19" customFormat="1" ht="15" customHeight="1" thickBot="1">
      <c r="A39" s="75">
        <v>33</v>
      </c>
      <c r="B39" s="98" t="s">
        <v>40</v>
      </c>
      <c r="C39" s="113">
        <v>119649.25019731649</v>
      </c>
      <c r="D39" s="113">
        <v>130548.34742505764</v>
      </c>
      <c r="E39" s="113">
        <v>148147.0411985019</v>
      </c>
      <c r="F39" s="113">
        <v>146920.51685630923</v>
      </c>
      <c r="G39" s="113">
        <v>157870.71252309877</v>
      </c>
      <c r="H39" s="146">
        <v>173687.14462283734</v>
      </c>
      <c r="I39" s="137">
        <f t="shared" si="1"/>
        <v>9.109206459519953</v>
      </c>
      <c r="J39" s="135">
        <f t="shared" si="1"/>
        <v>13.48059482985559</v>
      </c>
      <c r="K39" s="135">
        <f t="shared" si="1"/>
        <v>-0.827910117050024</v>
      </c>
      <c r="L39" s="135">
        <f t="shared" si="1"/>
        <v>7.453142625069205</v>
      </c>
      <c r="M39" s="139">
        <f t="shared" si="1"/>
        <v>10.01859803313701</v>
      </c>
      <c r="N39" s="21"/>
      <c r="O39" s="21"/>
      <c r="P39" s="21"/>
      <c r="Q39" s="21"/>
      <c r="R39" s="21"/>
      <c r="S39" s="21"/>
      <c r="T39" s="21"/>
      <c r="U39" s="21"/>
    </row>
    <row r="40" spans="1:13" s="1" customFormat="1" ht="15" customHeight="1" thickBot="1">
      <c r="A40" s="160" t="s">
        <v>49</v>
      </c>
      <c r="B40" s="161"/>
      <c r="C40" s="102">
        <v>63462</v>
      </c>
      <c r="D40" s="80">
        <v>70983</v>
      </c>
      <c r="E40" s="80">
        <v>79118</v>
      </c>
      <c r="F40" s="80">
        <v>86454</v>
      </c>
      <c r="G40" s="103">
        <v>94130</v>
      </c>
      <c r="H40" s="85">
        <v>103219</v>
      </c>
      <c r="I40" s="140">
        <f t="shared" si="1"/>
        <v>11.851186536825182</v>
      </c>
      <c r="J40" s="141">
        <f t="shared" si="1"/>
        <v>11.460490539988456</v>
      </c>
      <c r="K40" s="141">
        <f t="shared" si="1"/>
        <v>9.272226294901273</v>
      </c>
      <c r="L40" s="141">
        <f t="shared" si="1"/>
        <v>8.87871006546834</v>
      </c>
      <c r="M40" s="142">
        <f t="shared" si="1"/>
        <v>9.655795176883046</v>
      </c>
    </row>
    <row r="41" spans="2:12" s="51" customFormat="1" ht="15"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  <c r="L41" s="58"/>
    </row>
    <row r="42" spans="2:13" s="51" customFormat="1" ht="30.75" customHeight="1"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  <c r="L42"/>
      <c r="M42"/>
    </row>
    <row r="43" spans="1:12" ht="26.25" customHeight="1">
      <c r="A43" s="12"/>
      <c r="B43" s="60" t="s">
        <v>73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6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26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26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26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sheetProtection/>
  <mergeCells count="5">
    <mergeCell ref="A40:B40"/>
    <mergeCell ref="A1:L1"/>
    <mergeCell ref="C4:G4"/>
    <mergeCell ref="B42:K42"/>
    <mergeCell ref="I4:M4"/>
  </mergeCells>
  <printOptions/>
  <pageMargins left="0.5118110236220472" right="0" top="0.5118110236220472" bottom="0" header="0" footer="0"/>
  <pageSetup fitToHeight="1" fitToWidth="1" horizontalDpi="1200" verticalDpi="12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E1">
      <selection activeCell="A1" sqref="A1:M45"/>
    </sheetView>
  </sheetViews>
  <sheetFormatPr defaultColWidth="9.140625" defaultRowHeight="23.25" customHeight="1"/>
  <cols>
    <col min="1" max="1" width="8.7109375" style="35" customWidth="1"/>
    <col min="2" max="2" width="28.28125" style="43" customWidth="1"/>
    <col min="3" max="8" width="18.00390625" style="35" customWidth="1"/>
    <col min="9" max="13" width="14.7109375" style="35" customWidth="1"/>
    <col min="14" max="14" width="13.421875" style="35" customWidth="1"/>
    <col min="15" max="16384" width="9.140625" style="35" customWidth="1"/>
  </cols>
  <sheetData>
    <row r="1" spans="1:35" s="33" customFormat="1" ht="23.2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5"/>
      <c r="N1" s="35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20" s="8" customFormat="1" ht="15.75">
      <c r="A2" s="6"/>
      <c r="C2" s="6"/>
      <c r="D2" s="6"/>
      <c r="E2" s="6"/>
      <c r="F2" s="6"/>
      <c r="G2" s="6"/>
      <c r="H2" s="6"/>
      <c r="I2" s="7"/>
      <c r="J2" s="7"/>
      <c r="K2" s="7"/>
      <c r="L2" s="53" t="str">
        <f>'SDP-Curr.'!L2</f>
        <v>As on 23.08.2017</v>
      </c>
      <c r="M2" s="78"/>
      <c r="N2"/>
      <c r="O2" s="5"/>
      <c r="P2" s="5"/>
      <c r="Q2" s="5"/>
      <c r="R2" s="5"/>
      <c r="S2" s="7"/>
      <c r="T2" s="7"/>
    </row>
    <row r="3" spans="1:26" s="29" customFormat="1" ht="23.25" customHeight="1" thickBot="1">
      <c r="A3" s="44"/>
      <c r="B3" s="44"/>
      <c r="D3" s="45"/>
      <c r="E3" s="45"/>
      <c r="F3" s="18"/>
      <c r="G3" s="45"/>
      <c r="H3" s="45"/>
      <c r="I3" s="64"/>
      <c r="J3" s="38"/>
      <c r="K3" s="38"/>
      <c r="L3" s="38"/>
      <c r="M3" s="38"/>
      <c r="N3" s="38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29" customFormat="1" ht="15.75" customHeight="1" thickBot="1">
      <c r="A4" s="15"/>
      <c r="B4" s="15"/>
      <c r="C4" s="152" t="s">
        <v>60</v>
      </c>
      <c r="D4" s="153"/>
      <c r="E4" s="153"/>
      <c r="F4" s="153"/>
      <c r="G4" s="154"/>
      <c r="H4" s="114"/>
      <c r="I4" s="155" t="s">
        <v>30</v>
      </c>
      <c r="J4" s="156"/>
      <c r="K4" s="156"/>
      <c r="L4" s="156"/>
      <c r="M4" s="157"/>
      <c r="N4" s="38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3" s="29" customFormat="1" ht="15.75" customHeight="1" thickBot="1">
      <c r="A5" s="68" t="s">
        <v>53</v>
      </c>
      <c r="B5" s="94" t="s">
        <v>0</v>
      </c>
      <c r="C5" s="99" t="s">
        <v>32</v>
      </c>
      <c r="D5" s="65" t="s">
        <v>41</v>
      </c>
      <c r="E5" s="65" t="s">
        <v>42</v>
      </c>
      <c r="F5" s="65" t="s">
        <v>44</v>
      </c>
      <c r="G5" s="66" t="s">
        <v>46</v>
      </c>
      <c r="H5" s="118" t="s">
        <v>68</v>
      </c>
      <c r="I5" s="120" t="s">
        <v>41</v>
      </c>
      <c r="J5" s="121" t="s">
        <v>42</v>
      </c>
      <c r="K5" s="121" t="s">
        <v>44</v>
      </c>
      <c r="L5" s="122" t="s">
        <v>46</v>
      </c>
      <c r="M5" s="124" t="s">
        <v>68</v>
      </c>
      <c r="N5" s="39"/>
      <c r="O5" s="31"/>
      <c r="P5" s="31"/>
      <c r="Q5" s="31"/>
      <c r="R5" s="31"/>
      <c r="S5" s="31"/>
      <c r="T5" s="31"/>
      <c r="U5" s="31"/>
      <c r="V5" s="31"/>
      <c r="W5" s="31"/>
    </row>
    <row r="6" spans="1:23" s="29" customFormat="1" ht="15.75" customHeight="1" thickBot="1">
      <c r="A6" s="55" t="s">
        <v>1</v>
      </c>
      <c r="B6" s="95" t="s">
        <v>2</v>
      </c>
      <c r="C6" s="100" t="s">
        <v>3</v>
      </c>
      <c r="D6" s="83" t="s">
        <v>4</v>
      </c>
      <c r="E6" s="83" t="s">
        <v>5</v>
      </c>
      <c r="F6" s="83" t="s">
        <v>6</v>
      </c>
      <c r="G6" s="101" t="s">
        <v>7</v>
      </c>
      <c r="H6" s="117" t="s">
        <v>69</v>
      </c>
      <c r="I6" s="131" t="s">
        <v>8</v>
      </c>
      <c r="J6" s="132" t="s">
        <v>9</v>
      </c>
      <c r="K6" s="132" t="s">
        <v>52</v>
      </c>
      <c r="L6" s="133" t="s">
        <v>54</v>
      </c>
      <c r="M6" s="149" t="s">
        <v>70</v>
      </c>
      <c r="N6" s="39"/>
      <c r="O6" s="31"/>
      <c r="P6" s="31"/>
      <c r="Q6" s="31"/>
      <c r="R6" s="31"/>
      <c r="S6" s="31"/>
      <c r="T6" s="31"/>
      <c r="U6" s="31"/>
      <c r="V6" s="31"/>
      <c r="W6" s="31"/>
    </row>
    <row r="7" spans="1:22" s="29" customFormat="1" ht="15.75" customHeight="1">
      <c r="A7" s="69">
        <v>1</v>
      </c>
      <c r="B7" s="96" t="s">
        <v>50</v>
      </c>
      <c r="C7" s="91">
        <v>68999.59902473779</v>
      </c>
      <c r="D7" s="91">
        <v>68864.79101752551</v>
      </c>
      <c r="E7" s="91">
        <v>72254.49300496862</v>
      </c>
      <c r="F7" s="91">
        <v>78038.91412091305</v>
      </c>
      <c r="G7" s="91">
        <v>86118.38436252145</v>
      </c>
      <c r="H7" s="129">
        <v>95565.87762368463</v>
      </c>
      <c r="I7" s="87">
        <f>IF(D7&gt;0,D7/C7*100-100,"NA")</f>
        <v>-0.19537505886657414</v>
      </c>
      <c r="J7" s="88">
        <f>IF(E7&gt;0,E7/D7*100-100,"NA")</f>
        <v>4.9222569870000115</v>
      </c>
      <c r="K7" s="88">
        <f>IF(F7&gt;0,F7/E7*100-100,"NA")</f>
        <v>8.005621346684507</v>
      </c>
      <c r="L7" s="88">
        <f>IF(G7&gt;0,G7/F7*100-100,"NA")</f>
        <v>10.353130015481923</v>
      </c>
      <c r="M7" s="89">
        <f>IF(H7&gt;0,H7/G7*100-100,"NA")</f>
        <v>10.97035590146848</v>
      </c>
      <c r="N7" s="39"/>
      <c r="O7" s="31"/>
      <c r="P7" s="31"/>
      <c r="Q7" s="31"/>
      <c r="R7" s="31"/>
      <c r="S7" s="31"/>
      <c r="T7" s="31"/>
      <c r="U7" s="31"/>
      <c r="V7" s="31"/>
    </row>
    <row r="8" spans="1:22" s="29" customFormat="1" ht="15.75" customHeight="1">
      <c r="A8" s="70">
        <v>2</v>
      </c>
      <c r="B8" s="97" t="s">
        <v>35</v>
      </c>
      <c r="C8" s="91">
        <v>73067.71428571429</v>
      </c>
      <c r="D8" s="91">
        <v>72819.81792717088</v>
      </c>
      <c r="E8" s="91">
        <v>77043.71997254633</v>
      </c>
      <c r="F8" s="91">
        <v>87966.1062542031</v>
      </c>
      <c r="G8" s="91">
        <v>100386.60949868074</v>
      </c>
      <c r="H8" s="129" t="s">
        <v>66</v>
      </c>
      <c r="I8" s="137">
        <f aca="true" t="shared" si="0" ref="I8:J40">IF(D8&gt;0,D8/C8*100-100,"NA")</f>
        <v>-0.33926934894127214</v>
      </c>
      <c r="J8" s="135">
        <f aca="true" t="shared" si="1" ref="J8:J22">IF(E8&gt;0,E8/D8*100-100,"NA")</f>
        <v>5.800484216535523</v>
      </c>
      <c r="K8" s="135">
        <f aca="true" t="shared" si="2" ref="K8:K13">IF(F8&gt;0,F8/E8*100-100,"NA")</f>
        <v>14.176867738926475</v>
      </c>
      <c r="L8" s="135">
        <f aca="true" t="shared" si="3" ref="L8:L13">IF(G8&gt;0,G8/F8*100-100,"NA")</f>
        <v>14.119646501784516</v>
      </c>
      <c r="M8" s="138" t="s">
        <v>66</v>
      </c>
      <c r="N8" s="39"/>
      <c r="O8" s="31"/>
      <c r="P8" s="31"/>
      <c r="Q8" s="31"/>
      <c r="R8" s="31"/>
      <c r="S8" s="31"/>
      <c r="T8" s="31"/>
      <c r="U8" s="31"/>
      <c r="V8" s="31"/>
    </row>
    <row r="9" spans="1:22" s="29" customFormat="1" ht="15.75" customHeight="1">
      <c r="A9" s="70">
        <v>3</v>
      </c>
      <c r="B9" s="97" t="s">
        <v>10</v>
      </c>
      <c r="C9" s="91">
        <v>41141.85935561846</v>
      </c>
      <c r="D9" s="91">
        <v>41609.394624466215</v>
      </c>
      <c r="E9" s="91">
        <v>43002.09547427154</v>
      </c>
      <c r="F9" s="91">
        <v>44808.55223324009</v>
      </c>
      <c r="G9" s="91">
        <v>48465.47589971668</v>
      </c>
      <c r="H9" s="129" t="s">
        <v>66</v>
      </c>
      <c r="I9" s="137">
        <f t="shared" si="0"/>
        <v>1.1363980047827056</v>
      </c>
      <c r="J9" s="135">
        <f t="shared" si="1"/>
        <v>3.347082701814699</v>
      </c>
      <c r="K9" s="135">
        <f t="shared" si="2"/>
        <v>4.200857514139898</v>
      </c>
      <c r="L9" s="135">
        <f t="shared" si="3"/>
        <v>8.16121808051588</v>
      </c>
      <c r="M9" s="138" t="s">
        <v>66</v>
      </c>
      <c r="N9" s="39"/>
      <c r="O9" s="31"/>
      <c r="P9" s="31"/>
      <c r="Q9" s="31"/>
      <c r="R9" s="31"/>
      <c r="S9" s="31"/>
      <c r="T9" s="31"/>
      <c r="U9" s="31"/>
      <c r="V9" s="31"/>
    </row>
    <row r="10" spans="1:22" s="29" customFormat="1" ht="15.75" customHeight="1">
      <c r="A10" s="70">
        <v>4</v>
      </c>
      <c r="B10" s="97" t="s">
        <v>11</v>
      </c>
      <c r="C10" s="91">
        <v>21749.854320067378</v>
      </c>
      <c r="D10" s="91">
        <v>22201.32601617354</v>
      </c>
      <c r="E10" s="91">
        <v>22776.431813986204</v>
      </c>
      <c r="F10" s="91">
        <v>23222.804012363446</v>
      </c>
      <c r="G10" s="91">
        <v>24572.199636069367</v>
      </c>
      <c r="H10" s="129">
        <v>26692.946447840717</v>
      </c>
      <c r="I10" s="137">
        <f t="shared" si="0"/>
        <v>2.0757458393163404</v>
      </c>
      <c r="J10" s="135">
        <f t="shared" si="1"/>
        <v>2.590411930322105</v>
      </c>
      <c r="K10" s="135">
        <f t="shared" si="2"/>
        <v>1.9597986287875955</v>
      </c>
      <c r="L10" s="135">
        <f t="shared" si="3"/>
        <v>5.810648976702055</v>
      </c>
      <c r="M10" s="139">
        <f>IF(H10&gt;0,H10/G10*100-100,"NA")</f>
        <v>8.630675491738728</v>
      </c>
      <c r="N10" s="39"/>
      <c r="O10" s="31"/>
      <c r="P10" s="31"/>
      <c r="Q10" s="31"/>
      <c r="R10" s="31"/>
      <c r="S10" s="31"/>
      <c r="T10" s="31"/>
      <c r="U10" s="31"/>
      <c r="V10" s="31"/>
    </row>
    <row r="11" spans="1:22" s="29" customFormat="1" ht="15.75" customHeight="1">
      <c r="A11" s="70">
        <v>5</v>
      </c>
      <c r="B11" s="97" t="s">
        <v>34</v>
      </c>
      <c r="C11" s="91">
        <v>55176.81467079076</v>
      </c>
      <c r="D11" s="91">
        <v>56760.96193070141</v>
      </c>
      <c r="E11" s="91">
        <v>61293.32461015347</v>
      </c>
      <c r="F11" s="91">
        <v>64840.79381277834</v>
      </c>
      <c r="G11" s="91">
        <v>67185.36236838941</v>
      </c>
      <c r="H11" s="129">
        <v>71214.12721934852</v>
      </c>
      <c r="I11" s="137">
        <f t="shared" si="0"/>
        <v>2.8710378976430064</v>
      </c>
      <c r="J11" s="135">
        <f t="shared" si="1"/>
        <v>7.9849997697106545</v>
      </c>
      <c r="K11" s="135">
        <f t="shared" si="2"/>
        <v>5.787692583471355</v>
      </c>
      <c r="L11" s="135">
        <f t="shared" si="3"/>
        <v>3.6158850281518653</v>
      </c>
      <c r="M11" s="139">
        <f>IF(H11&gt;0,H11/G11*100-100,"NA")</f>
        <v>5.996491957383014</v>
      </c>
      <c r="N11" s="39"/>
      <c r="O11" s="31"/>
      <c r="P11" s="31"/>
      <c r="Q11" s="31"/>
      <c r="R11" s="31"/>
      <c r="S11" s="31"/>
      <c r="T11" s="31"/>
      <c r="U11" s="31"/>
      <c r="V11" s="31"/>
    </row>
    <row r="12" spans="1:22" s="29" customFormat="1" ht="15.75" customHeight="1">
      <c r="A12" s="70">
        <v>6</v>
      </c>
      <c r="B12" s="97" t="s">
        <v>13</v>
      </c>
      <c r="C12" s="91">
        <v>259444.00331413612</v>
      </c>
      <c r="D12" s="91">
        <v>220019.32527351417</v>
      </c>
      <c r="E12" s="91">
        <v>188357.59119927062</v>
      </c>
      <c r="F12" s="91">
        <v>241081.4813230834</v>
      </c>
      <c r="G12" s="91">
        <v>267328.90092360054</v>
      </c>
      <c r="H12" s="129" t="s">
        <v>66</v>
      </c>
      <c r="I12" s="137">
        <f t="shared" si="0"/>
        <v>-15.195833219119095</v>
      </c>
      <c r="J12" s="135">
        <f t="shared" si="1"/>
        <v>-14.390433219847239</v>
      </c>
      <c r="K12" s="135">
        <f t="shared" si="2"/>
        <v>27.9913805374768</v>
      </c>
      <c r="L12" s="135">
        <f t="shared" si="3"/>
        <v>10.887364494555214</v>
      </c>
      <c r="M12" s="138" t="s">
        <v>66</v>
      </c>
      <c r="N12" s="39"/>
      <c r="O12" s="31"/>
      <c r="P12" s="31"/>
      <c r="Q12" s="31"/>
      <c r="R12" s="31"/>
      <c r="S12" s="31"/>
      <c r="T12" s="31"/>
      <c r="U12" s="31"/>
      <c r="V12" s="31"/>
    </row>
    <row r="13" spans="1:22" s="29" customFormat="1" ht="15.75" customHeight="1">
      <c r="A13" s="70">
        <v>7</v>
      </c>
      <c r="B13" s="97" t="s">
        <v>14</v>
      </c>
      <c r="C13" s="91">
        <v>87480.61910631081</v>
      </c>
      <c r="D13" s="91">
        <v>96682.84375647345</v>
      </c>
      <c r="E13" s="91">
        <v>102588.96699490424</v>
      </c>
      <c r="F13" s="91">
        <v>111369.94523386334</v>
      </c>
      <c r="G13" s="91">
        <v>122502.05852194627</v>
      </c>
      <c r="H13" s="129" t="s">
        <v>66</v>
      </c>
      <c r="I13" s="137">
        <f t="shared" si="0"/>
        <v>10.519158122303224</v>
      </c>
      <c r="J13" s="135">
        <f t="shared" si="1"/>
        <v>6.108760364255787</v>
      </c>
      <c r="K13" s="135">
        <f t="shared" si="2"/>
        <v>8.559378748199364</v>
      </c>
      <c r="L13" s="135">
        <f t="shared" si="3"/>
        <v>9.995617098227754</v>
      </c>
      <c r="M13" s="138" t="s">
        <v>66</v>
      </c>
      <c r="N13" s="39"/>
      <c r="O13" s="31"/>
      <c r="P13" s="31"/>
      <c r="Q13" s="31"/>
      <c r="R13" s="31"/>
      <c r="S13" s="31"/>
      <c r="T13" s="31"/>
      <c r="U13" s="31"/>
      <c r="V13" s="31"/>
    </row>
    <row r="14" spans="1:22" s="29" customFormat="1" ht="15.75" customHeight="1">
      <c r="A14" s="70">
        <v>8</v>
      </c>
      <c r="B14" s="97" t="s">
        <v>15</v>
      </c>
      <c r="C14" s="91">
        <v>106084.6951026599</v>
      </c>
      <c r="D14" s="91">
        <v>111647.95352427133</v>
      </c>
      <c r="E14" s="91">
        <v>119522.21856720478</v>
      </c>
      <c r="F14" s="91">
        <v>124301.56494845779</v>
      </c>
      <c r="G14" s="91">
        <v>133591.48045536308</v>
      </c>
      <c r="H14" s="129">
        <v>143211.43239528057</v>
      </c>
      <c r="I14" s="137">
        <f t="shared" si="0"/>
        <v>5.244166857648764</v>
      </c>
      <c r="J14" s="135">
        <f t="shared" si="1"/>
        <v>7.052762540086917</v>
      </c>
      <c r="K14" s="135">
        <f aca="true" t="shared" si="4" ref="K14:L40">IF(F14&gt;0,F14/E14*100-100,"NA")</f>
        <v>3.998709560905354</v>
      </c>
      <c r="L14" s="135">
        <f aca="true" t="shared" si="5" ref="L14:L40">IF(G14&gt;0,G14/F14*100-100,"NA")</f>
        <v>7.473691510446699</v>
      </c>
      <c r="M14" s="139">
        <f aca="true" t="shared" si="6" ref="M14:M40">IF(H14&gt;0,H14/G14*100-100,"NA")</f>
        <v>7.201022031589659</v>
      </c>
      <c r="N14" s="39"/>
      <c r="O14" s="31"/>
      <c r="P14" s="31"/>
      <c r="Q14" s="31"/>
      <c r="R14" s="31"/>
      <c r="S14" s="31"/>
      <c r="T14" s="31"/>
      <c r="U14" s="31"/>
      <c r="V14" s="31"/>
    </row>
    <row r="15" spans="1:22" s="29" customFormat="1" ht="15.75" customHeight="1">
      <c r="A15" s="70">
        <v>9</v>
      </c>
      <c r="B15" s="97" t="s">
        <v>36</v>
      </c>
      <c r="C15" s="91">
        <v>87721.00866595798</v>
      </c>
      <c r="D15" s="91">
        <v>92672.40135504893</v>
      </c>
      <c r="E15" s="91">
        <v>98973.66028072799</v>
      </c>
      <c r="F15" s="91">
        <v>105146.43668695321</v>
      </c>
      <c r="G15" s="91">
        <v>114477.90054116998</v>
      </c>
      <c r="H15" s="129">
        <v>121842.89723159806</v>
      </c>
      <c r="I15" s="137">
        <f t="shared" si="0"/>
        <v>5.644477605069369</v>
      </c>
      <c r="J15" s="135">
        <f t="shared" si="1"/>
        <v>6.799498916120129</v>
      </c>
      <c r="K15" s="135">
        <f t="shared" si="4"/>
        <v>6.236787028707241</v>
      </c>
      <c r="L15" s="135">
        <f t="shared" si="5"/>
        <v>8.874731420522437</v>
      </c>
      <c r="M15" s="139">
        <f t="shared" si="6"/>
        <v>6.433553249676692</v>
      </c>
      <c r="N15" s="39"/>
      <c r="O15" s="31"/>
      <c r="P15" s="31"/>
      <c r="Q15" s="31"/>
      <c r="R15" s="31"/>
      <c r="S15" s="31"/>
      <c r="T15" s="31"/>
      <c r="U15" s="31"/>
      <c r="V15" s="31"/>
    </row>
    <row r="16" spans="1:22" s="29" customFormat="1" ht="15.75" customHeight="1">
      <c r="A16" s="70">
        <v>10</v>
      </c>
      <c r="B16" s="97" t="s">
        <v>37</v>
      </c>
      <c r="C16" s="91">
        <v>53172.690426523215</v>
      </c>
      <c r="D16" s="91">
        <v>52412.55355388912</v>
      </c>
      <c r="E16" s="91">
        <v>54066.065793508205</v>
      </c>
      <c r="F16" s="91">
        <v>52575.91605098205</v>
      </c>
      <c r="G16" s="91">
        <v>60171.35674601111</v>
      </c>
      <c r="H16" s="129" t="s">
        <v>66</v>
      </c>
      <c r="I16" s="137">
        <f t="shared" si="0"/>
        <v>-1.4295625565241892</v>
      </c>
      <c r="J16" s="135">
        <f t="shared" si="1"/>
        <v>3.154801908132555</v>
      </c>
      <c r="K16" s="135">
        <f t="shared" si="4"/>
        <v>-2.7561645565582893</v>
      </c>
      <c r="L16" s="135">
        <f t="shared" si="5"/>
        <v>14.446615989845753</v>
      </c>
      <c r="M16" s="138" t="s">
        <v>66</v>
      </c>
      <c r="N16" s="39"/>
      <c r="O16" s="31"/>
      <c r="P16" s="31"/>
      <c r="Q16" s="31"/>
      <c r="R16" s="31"/>
      <c r="S16" s="31"/>
      <c r="T16" s="31"/>
      <c r="U16" s="31"/>
      <c r="V16" s="31"/>
    </row>
    <row r="17" spans="1:22" s="29" customFormat="1" ht="15.75" customHeight="1">
      <c r="A17" s="70">
        <v>11</v>
      </c>
      <c r="B17" s="97" t="s">
        <v>12</v>
      </c>
      <c r="C17" s="91">
        <v>41253.81959041499</v>
      </c>
      <c r="D17" s="91">
        <v>44175.81245568424</v>
      </c>
      <c r="E17" s="91">
        <v>43779.2366722865</v>
      </c>
      <c r="F17" s="91">
        <v>48781.101641594694</v>
      </c>
      <c r="G17" s="91">
        <v>50816.869266700436</v>
      </c>
      <c r="H17" s="129">
        <v>54200.59522161623</v>
      </c>
      <c r="I17" s="137">
        <f t="shared" si="0"/>
        <v>7.082963212327968</v>
      </c>
      <c r="J17" s="135">
        <f t="shared" si="1"/>
        <v>-0.8977215388977271</v>
      </c>
      <c r="K17" s="135">
        <f t="shared" si="4"/>
        <v>11.425199134352468</v>
      </c>
      <c r="L17" s="135">
        <f t="shared" si="5"/>
        <v>4.173271116472449</v>
      </c>
      <c r="M17" s="139">
        <f t="shared" si="6"/>
        <v>6.6586667060442295</v>
      </c>
      <c r="N17" s="39"/>
      <c r="O17" s="31"/>
      <c r="P17" s="31"/>
      <c r="Q17" s="31"/>
      <c r="R17" s="31"/>
      <c r="S17" s="31"/>
      <c r="T17" s="31"/>
      <c r="U17" s="31"/>
      <c r="V17" s="31"/>
    </row>
    <row r="18" spans="1:22" s="29" customFormat="1" ht="15.75" customHeight="1">
      <c r="A18" s="70">
        <v>12</v>
      </c>
      <c r="B18" s="97" t="s">
        <v>16</v>
      </c>
      <c r="C18" s="91">
        <v>90262.54877157116</v>
      </c>
      <c r="D18" s="91">
        <v>94416.95288929711</v>
      </c>
      <c r="E18" s="91">
        <v>101918.4121305932</v>
      </c>
      <c r="F18" s="91">
        <v>106245.01546564764</v>
      </c>
      <c r="G18" s="91">
        <v>113506.12399736601</v>
      </c>
      <c r="H18" s="129">
        <v>120403.11273133392</v>
      </c>
      <c r="I18" s="137">
        <f t="shared" si="0"/>
        <v>4.6025778955561805</v>
      </c>
      <c r="J18" s="135">
        <f t="shared" si="1"/>
        <v>7.945034246224282</v>
      </c>
      <c r="K18" s="135">
        <f t="shared" si="4"/>
        <v>4.245163601558602</v>
      </c>
      <c r="L18" s="135">
        <f t="shared" si="5"/>
        <v>6.8343051200045295</v>
      </c>
      <c r="M18" s="139">
        <f t="shared" si="6"/>
        <v>6.076314203212462</v>
      </c>
      <c r="N18" s="39"/>
      <c r="O18" s="31"/>
      <c r="P18" s="31"/>
      <c r="Q18" s="31"/>
      <c r="R18" s="31"/>
      <c r="S18" s="31"/>
      <c r="T18" s="31"/>
      <c r="U18" s="31"/>
      <c r="V18" s="31"/>
    </row>
    <row r="19" spans="1:22" s="29" customFormat="1" ht="15.75" customHeight="1">
      <c r="A19" s="70">
        <v>13</v>
      </c>
      <c r="B19" s="97" t="s">
        <v>17</v>
      </c>
      <c r="C19" s="91">
        <v>97912.41866092499</v>
      </c>
      <c r="D19" s="91">
        <v>103550.76449600312</v>
      </c>
      <c r="E19" s="91">
        <v>107845.93681147219</v>
      </c>
      <c r="F19" s="91">
        <v>112444.43583821802</v>
      </c>
      <c r="G19" s="91">
        <v>119762.61173954938</v>
      </c>
      <c r="H19" s="129" t="s">
        <v>66</v>
      </c>
      <c r="I19" s="137">
        <f t="shared" si="0"/>
        <v>5.758560468824655</v>
      </c>
      <c r="J19" s="135">
        <f t="shared" si="1"/>
        <v>4.147890492527324</v>
      </c>
      <c r="K19" s="135">
        <f t="shared" si="4"/>
        <v>4.2639520437237906</v>
      </c>
      <c r="L19" s="135">
        <f t="shared" si="5"/>
        <v>6.508259698915239</v>
      </c>
      <c r="M19" s="138" t="s">
        <v>66</v>
      </c>
      <c r="N19" s="39"/>
      <c r="O19" s="31"/>
      <c r="P19" s="31"/>
      <c r="Q19" s="31"/>
      <c r="R19" s="31"/>
      <c r="S19" s="31"/>
      <c r="T19" s="31"/>
      <c r="U19" s="31"/>
      <c r="V19" s="31"/>
    </row>
    <row r="20" spans="1:22" s="29" customFormat="1" ht="15.75" customHeight="1">
      <c r="A20" s="70">
        <v>14</v>
      </c>
      <c r="B20" s="97" t="s">
        <v>38</v>
      </c>
      <c r="C20" s="91">
        <v>38550.4334648518</v>
      </c>
      <c r="D20" s="91">
        <v>41257.2576087834</v>
      </c>
      <c r="E20" s="91">
        <v>42653.74476210683</v>
      </c>
      <c r="F20" s="91">
        <v>44110.16884915968</v>
      </c>
      <c r="G20" s="91">
        <v>46782.52340902358</v>
      </c>
      <c r="H20" s="129">
        <v>51852.350850469666</v>
      </c>
      <c r="I20" s="137">
        <f t="shared" si="0"/>
        <v>7.021514158587962</v>
      </c>
      <c r="J20" s="135">
        <f t="shared" si="1"/>
        <v>3.3848278685060222</v>
      </c>
      <c r="K20" s="135">
        <f t="shared" si="4"/>
        <v>3.414528068228904</v>
      </c>
      <c r="L20" s="135">
        <f t="shared" si="5"/>
        <v>6.058363931914101</v>
      </c>
      <c r="M20" s="139">
        <f t="shared" si="6"/>
        <v>10.837011499187739</v>
      </c>
      <c r="N20" s="39"/>
      <c r="O20" s="31"/>
      <c r="P20" s="31"/>
      <c r="Q20" s="31"/>
      <c r="R20" s="31"/>
      <c r="S20" s="31"/>
      <c r="T20" s="31"/>
      <c r="U20" s="31"/>
      <c r="V20" s="31"/>
    </row>
    <row r="21" spans="1:22" s="29" customFormat="1" ht="15.75" customHeight="1">
      <c r="A21" s="70">
        <v>15</v>
      </c>
      <c r="B21" s="97" t="s">
        <v>18</v>
      </c>
      <c r="C21" s="91">
        <v>99173.07895042392</v>
      </c>
      <c r="D21" s="91">
        <v>103426.14555606792</v>
      </c>
      <c r="E21" s="91">
        <v>109363.84715151635</v>
      </c>
      <c r="F21" s="91">
        <v>113628.65407223874</v>
      </c>
      <c r="G21" s="91">
        <v>121514.49505526261</v>
      </c>
      <c r="H21" s="129" t="s">
        <v>66</v>
      </c>
      <c r="I21" s="137">
        <f t="shared" si="0"/>
        <v>4.28852935761941</v>
      </c>
      <c r="J21" s="135">
        <f t="shared" si="1"/>
        <v>5.741006361132904</v>
      </c>
      <c r="K21" s="135">
        <f t="shared" si="4"/>
        <v>3.8996496847937294</v>
      </c>
      <c r="L21" s="135">
        <f t="shared" si="5"/>
        <v>6.940010904301033</v>
      </c>
      <c r="M21" s="138" t="s">
        <v>66</v>
      </c>
      <c r="N21" s="39"/>
      <c r="O21" s="31"/>
      <c r="P21" s="31"/>
      <c r="Q21" s="31"/>
      <c r="R21" s="31"/>
      <c r="S21" s="31"/>
      <c r="T21" s="31"/>
      <c r="U21" s="31"/>
      <c r="V21" s="31"/>
    </row>
    <row r="22" spans="1:22" s="29" customFormat="1" ht="15.75" customHeight="1">
      <c r="A22" s="70">
        <v>16</v>
      </c>
      <c r="B22" s="97" t="s">
        <v>19</v>
      </c>
      <c r="C22" s="91">
        <v>39761.71408815903</v>
      </c>
      <c r="D22" s="91">
        <v>38927.04103379452</v>
      </c>
      <c r="E22" s="91">
        <v>41445.13306852036</v>
      </c>
      <c r="F22" s="91">
        <v>44100.57331649013</v>
      </c>
      <c r="G22" s="91">
        <v>45651.621287521</v>
      </c>
      <c r="H22" s="129" t="s">
        <v>66</v>
      </c>
      <c r="I22" s="137">
        <f t="shared" si="0"/>
        <v>-2.0991878079347543</v>
      </c>
      <c r="J22" s="135">
        <f t="shared" si="1"/>
        <v>6.46874760539788</v>
      </c>
      <c r="K22" s="135">
        <f t="shared" si="4"/>
        <v>6.407122022215717</v>
      </c>
      <c r="L22" s="135">
        <f t="shared" si="5"/>
        <v>3.5170698573455894</v>
      </c>
      <c r="M22" s="138" t="s">
        <v>66</v>
      </c>
      <c r="N22" s="39"/>
      <c r="O22" s="31"/>
      <c r="P22" s="31"/>
      <c r="Q22" s="31"/>
      <c r="R22" s="31"/>
      <c r="S22" s="31"/>
      <c r="T22" s="31"/>
      <c r="U22" s="31"/>
      <c r="V22" s="31"/>
    </row>
    <row r="23" spans="1:22" s="29" customFormat="1" ht="15.75" customHeight="1">
      <c r="A23" s="70">
        <v>17</v>
      </c>
      <c r="B23" s="97" t="s">
        <v>20</v>
      </c>
      <c r="C23" s="91">
        <v>60013.394552460086</v>
      </c>
      <c r="D23" s="91">
        <v>59703.11297059725</v>
      </c>
      <c r="E23" s="91">
        <v>58681.18250383067</v>
      </c>
      <c r="F23" s="91">
        <v>55936.44854289696</v>
      </c>
      <c r="G23" s="91">
        <v>59948.59250540543</v>
      </c>
      <c r="H23" s="129" t="s">
        <v>66</v>
      </c>
      <c r="I23" s="137">
        <f t="shared" si="0"/>
        <v>-0.5170205487903416</v>
      </c>
      <c r="J23" s="135">
        <f t="shared" si="0"/>
        <v>-1.7116870727827234</v>
      </c>
      <c r="K23" s="135">
        <f t="shared" si="4"/>
        <v>-4.67736648073604</v>
      </c>
      <c r="L23" s="135">
        <f t="shared" si="5"/>
        <v>7.172682690842663</v>
      </c>
      <c r="M23" s="138" t="s">
        <v>66</v>
      </c>
      <c r="N23" s="39"/>
      <c r="O23" s="31"/>
      <c r="P23" s="31"/>
      <c r="Q23" s="31"/>
      <c r="R23" s="31"/>
      <c r="S23" s="31"/>
      <c r="T23" s="31"/>
      <c r="U23" s="31"/>
      <c r="V23" s="31"/>
    </row>
    <row r="24" spans="1:22" s="29" customFormat="1" ht="15.75" customHeight="1">
      <c r="A24" s="70">
        <v>18</v>
      </c>
      <c r="B24" s="97" t="s">
        <v>21</v>
      </c>
      <c r="C24" s="91">
        <v>57653.93580841309</v>
      </c>
      <c r="D24" s="91">
        <v>60261.157862556734</v>
      </c>
      <c r="E24" s="91">
        <v>67591.49694133073</v>
      </c>
      <c r="F24" s="91">
        <v>85055.75458655453</v>
      </c>
      <c r="G24" s="91">
        <v>91984.84900926054</v>
      </c>
      <c r="H24" s="129" t="s">
        <v>66</v>
      </c>
      <c r="I24" s="137">
        <f t="shared" si="0"/>
        <v>4.522192661412689</v>
      </c>
      <c r="J24" s="135">
        <f t="shared" si="0"/>
        <v>12.164285152789446</v>
      </c>
      <c r="K24" s="135">
        <f t="shared" si="4"/>
        <v>25.837950682439754</v>
      </c>
      <c r="L24" s="135">
        <f t="shared" si="5"/>
        <v>8.146532185138412</v>
      </c>
      <c r="M24" s="138" t="s">
        <v>66</v>
      </c>
      <c r="N24" s="39"/>
      <c r="O24" s="31"/>
      <c r="P24" s="31"/>
      <c r="Q24" s="31"/>
      <c r="R24" s="31"/>
      <c r="S24" s="31"/>
      <c r="T24" s="31"/>
      <c r="U24" s="31"/>
      <c r="V24" s="31"/>
    </row>
    <row r="25" spans="1:22" s="29" customFormat="1" ht="15.75" customHeight="1">
      <c r="A25" s="70">
        <v>19</v>
      </c>
      <c r="B25" s="97" t="s">
        <v>22</v>
      </c>
      <c r="C25" s="91">
        <v>53009.90391102406</v>
      </c>
      <c r="D25" s="91">
        <v>55482.18830365204</v>
      </c>
      <c r="E25" s="91">
        <v>58619.34739412618</v>
      </c>
      <c r="F25" s="91">
        <v>60371.82061243112</v>
      </c>
      <c r="G25" s="91">
        <v>61362.87784105494</v>
      </c>
      <c r="H25" s="129" t="s">
        <v>66</v>
      </c>
      <c r="I25" s="137">
        <f t="shared" si="0"/>
        <v>4.663816023469209</v>
      </c>
      <c r="J25" s="135">
        <f t="shared" si="0"/>
        <v>5.6543535617315115</v>
      </c>
      <c r="K25" s="135">
        <f t="shared" si="4"/>
        <v>2.989581590736961</v>
      </c>
      <c r="L25" s="135">
        <f t="shared" si="5"/>
        <v>1.6415891032773686</v>
      </c>
      <c r="M25" s="138" t="s">
        <v>66</v>
      </c>
      <c r="N25" s="39"/>
      <c r="O25" s="31"/>
      <c r="P25" s="31"/>
      <c r="Q25" s="31"/>
      <c r="R25" s="31"/>
      <c r="S25" s="31"/>
      <c r="T25" s="31"/>
      <c r="U25" s="31"/>
      <c r="V25" s="31"/>
    </row>
    <row r="26" spans="1:22" s="29" customFormat="1" ht="15.75" customHeight="1">
      <c r="A26" s="70">
        <v>20</v>
      </c>
      <c r="B26" s="97" t="s">
        <v>33</v>
      </c>
      <c r="C26" s="91">
        <v>47631.83671779331</v>
      </c>
      <c r="D26" s="91">
        <v>49543.31979174035</v>
      </c>
      <c r="E26" s="91">
        <v>52550.73573345579</v>
      </c>
      <c r="F26" s="91">
        <v>54926.44004628122</v>
      </c>
      <c r="G26" s="91">
        <v>57615.65858649408</v>
      </c>
      <c r="H26" s="129">
        <v>61678.462702736746</v>
      </c>
      <c r="I26" s="137">
        <f t="shared" si="0"/>
        <v>4.013036669721771</v>
      </c>
      <c r="J26" s="135">
        <f t="shared" si="0"/>
        <v>6.0702753758879595</v>
      </c>
      <c r="K26" s="135">
        <f t="shared" si="4"/>
        <v>4.520782211071818</v>
      </c>
      <c r="L26" s="135">
        <f t="shared" si="5"/>
        <v>4.896036477053528</v>
      </c>
      <c r="M26" s="139">
        <f t="shared" si="6"/>
        <v>7.051562397995468</v>
      </c>
      <c r="N26" s="39"/>
      <c r="O26" s="31"/>
      <c r="P26" s="31"/>
      <c r="Q26" s="31"/>
      <c r="R26" s="31"/>
      <c r="S26" s="31"/>
      <c r="T26" s="31"/>
      <c r="U26" s="31"/>
      <c r="V26" s="31"/>
    </row>
    <row r="27" spans="1:22" s="29" customFormat="1" ht="15.75" customHeight="1">
      <c r="A27" s="70">
        <v>21</v>
      </c>
      <c r="B27" s="97" t="s">
        <v>23</v>
      </c>
      <c r="C27" s="91">
        <v>85576.6454364521</v>
      </c>
      <c r="D27" s="91">
        <v>88914.6780130181</v>
      </c>
      <c r="E27" s="91">
        <v>93238.16338335958</v>
      </c>
      <c r="F27" s="91">
        <v>95546.19333972815</v>
      </c>
      <c r="G27" s="91">
        <v>99371.91843526822</v>
      </c>
      <c r="H27" s="129">
        <v>103726.32101232755</v>
      </c>
      <c r="I27" s="137">
        <f t="shared" si="0"/>
        <v>3.900634991640061</v>
      </c>
      <c r="J27" s="135">
        <f t="shared" si="0"/>
        <v>4.8625102929670305</v>
      </c>
      <c r="K27" s="135">
        <f t="shared" si="4"/>
        <v>2.4754133636018025</v>
      </c>
      <c r="L27" s="135">
        <f t="shared" si="5"/>
        <v>4.004058101966606</v>
      </c>
      <c r="M27" s="139">
        <f t="shared" si="6"/>
        <v>4.38192463789035</v>
      </c>
      <c r="N27" s="39"/>
      <c r="O27" s="31"/>
      <c r="P27" s="31"/>
      <c r="Q27" s="31"/>
      <c r="R27" s="31"/>
      <c r="S27" s="31"/>
      <c r="T27" s="31"/>
      <c r="U27" s="31"/>
      <c r="V27" s="31"/>
    </row>
    <row r="28" spans="1:22" s="29" customFormat="1" ht="15.75" customHeight="1">
      <c r="A28" s="70">
        <v>22</v>
      </c>
      <c r="B28" s="97" t="s">
        <v>76</v>
      </c>
      <c r="C28" s="91">
        <v>57391.130407971425</v>
      </c>
      <c r="D28" s="91">
        <v>58525.65785951155</v>
      </c>
      <c r="E28" s="91">
        <v>60314.85642867609</v>
      </c>
      <c r="F28" s="91">
        <v>63122.76075748702</v>
      </c>
      <c r="G28" s="91">
        <v>66341.51561865627</v>
      </c>
      <c r="H28" s="129" t="s">
        <v>66</v>
      </c>
      <c r="I28" s="137">
        <f t="shared" si="0"/>
        <v>1.9768341265892673</v>
      </c>
      <c r="J28" s="135">
        <f t="shared" si="0"/>
        <v>3.0571182530906924</v>
      </c>
      <c r="K28" s="135">
        <f t="shared" si="4"/>
        <v>4.655410781142038</v>
      </c>
      <c r="L28" s="135">
        <f t="shared" si="4"/>
        <v>5.099198486478528</v>
      </c>
      <c r="M28" s="138" t="s">
        <v>66</v>
      </c>
      <c r="N28" s="39"/>
      <c r="O28" s="31"/>
      <c r="P28" s="31"/>
      <c r="Q28" s="31"/>
      <c r="R28" s="31"/>
      <c r="S28" s="31"/>
      <c r="T28" s="31"/>
      <c r="U28" s="31"/>
      <c r="V28" s="31"/>
    </row>
    <row r="29" spans="1:22" s="29" customFormat="1" ht="15.75" customHeight="1">
      <c r="A29" s="70">
        <v>23</v>
      </c>
      <c r="B29" s="97" t="s">
        <v>72</v>
      </c>
      <c r="C29" s="91">
        <v>158667.3751947555</v>
      </c>
      <c r="D29" s="91">
        <v>160552.77355197314</v>
      </c>
      <c r="E29" s="91">
        <v>168897.22525956936</v>
      </c>
      <c r="F29" s="91">
        <v>180674.59135023082</v>
      </c>
      <c r="G29" s="91">
        <v>193568.89138796215</v>
      </c>
      <c r="H29" s="129">
        <v>205112.09380977802</v>
      </c>
      <c r="I29" s="137">
        <f t="shared" si="0"/>
        <v>1.188270969317685</v>
      </c>
      <c r="J29" s="135">
        <f t="shared" si="0"/>
        <v>5.197326413607556</v>
      </c>
      <c r="K29" s="135">
        <f t="shared" si="4"/>
        <v>6.9730962557623</v>
      </c>
      <c r="L29" s="135">
        <f t="shared" si="5"/>
        <v>7.13675339812238</v>
      </c>
      <c r="M29" s="139">
        <f t="shared" si="6"/>
        <v>5.963356166916455</v>
      </c>
      <c r="N29" s="39"/>
      <c r="O29" s="31"/>
      <c r="P29" s="31"/>
      <c r="Q29" s="31"/>
      <c r="R29" s="31"/>
      <c r="S29" s="31"/>
      <c r="T29" s="31"/>
      <c r="U29" s="31"/>
      <c r="V29" s="31"/>
    </row>
    <row r="30" spans="1:22" s="29" customFormat="1" ht="15.75" customHeight="1">
      <c r="A30" s="70">
        <v>24</v>
      </c>
      <c r="B30" s="97" t="s">
        <v>24</v>
      </c>
      <c r="C30" s="91">
        <v>92984.04268469884</v>
      </c>
      <c r="D30" s="91">
        <v>96936.60900765631</v>
      </c>
      <c r="E30" s="91">
        <v>101590.7321018474</v>
      </c>
      <c r="F30" s="91">
        <v>106186.40280788147</v>
      </c>
      <c r="G30" s="91">
        <v>111453.758630819</v>
      </c>
      <c r="H30" s="129">
        <v>118914.9845685445</v>
      </c>
      <c r="I30" s="137">
        <f t="shared" si="0"/>
        <v>4.250800684543577</v>
      </c>
      <c r="J30" s="135">
        <f t="shared" si="0"/>
        <v>4.801202705392242</v>
      </c>
      <c r="K30" s="135">
        <f t="shared" si="4"/>
        <v>4.523710589492353</v>
      </c>
      <c r="L30" s="135">
        <f t="shared" si="5"/>
        <v>4.960480516952373</v>
      </c>
      <c r="M30" s="139">
        <f t="shared" si="6"/>
        <v>6.694458786661642</v>
      </c>
      <c r="N30" s="39"/>
      <c r="O30" s="31"/>
      <c r="P30" s="31"/>
      <c r="Q30" s="31"/>
      <c r="R30" s="31"/>
      <c r="S30" s="31"/>
      <c r="T30" s="31"/>
      <c r="U30" s="31"/>
      <c r="V30" s="31"/>
    </row>
    <row r="31" spans="1:22" s="29" customFormat="1" ht="15.75" customHeight="1">
      <c r="A31" s="70">
        <v>25</v>
      </c>
      <c r="B31" s="97" t="s">
        <v>43</v>
      </c>
      <c r="C31" s="91">
        <v>91121.38893559777</v>
      </c>
      <c r="D31" s="91">
        <v>92576.91731409545</v>
      </c>
      <c r="E31" s="91">
        <v>95692.36834152907</v>
      </c>
      <c r="F31" s="91">
        <v>101119.42555622042</v>
      </c>
      <c r="G31" s="91">
        <v>108788.42300856358</v>
      </c>
      <c r="H31" s="129">
        <v>118684.03829052625</v>
      </c>
      <c r="I31" s="137">
        <f t="shared" si="0"/>
        <v>1.5973509573327505</v>
      </c>
      <c r="J31" s="135">
        <f t="shared" si="0"/>
        <v>3.3652568240779743</v>
      </c>
      <c r="K31" s="135">
        <f t="shared" si="4"/>
        <v>5.671358446602554</v>
      </c>
      <c r="L31" s="135">
        <f t="shared" si="5"/>
        <v>7.5840991087111576</v>
      </c>
      <c r="M31" s="139">
        <f t="shared" si="6"/>
        <v>9.096202526240972</v>
      </c>
      <c r="N31" s="39"/>
      <c r="O31" s="31"/>
      <c r="P31" s="31"/>
      <c r="Q31" s="31"/>
      <c r="R31" s="31"/>
      <c r="S31" s="31"/>
      <c r="T31" s="31"/>
      <c r="U31" s="31"/>
      <c r="V31" s="31"/>
    </row>
    <row r="32" spans="1:22" s="29" customFormat="1" ht="15.75" customHeight="1">
      <c r="A32" s="70">
        <v>26</v>
      </c>
      <c r="B32" s="97" t="s">
        <v>25</v>
      </c>
      <c r="C32" s="91">
        <v>47078.51351351351</v>
      </c>
      <c r="D32" s="91">
        <v>50366.4797008547</v>
      </c>
      <c r="E32" s="91">
        <v>54428.76748482449</v>
      </c>
      <c r="F32" s="91">
        <v>58888.00654498044</v>
      </c>
      <c r="G32" s="91" t="s">
        <v>66</v>
      </c>
      <c r="H32" s="129" t="s">
        <v>66</v>
      </c>
      <c r="I32" s="137">
        <f t="shared" si="0"/>
        <v>6.984005955067801</v>
      </c>
      <c r="J32" s="135">
        <f t="shared" si="0"/>
        <v>8.06545902770499</v>
      </c>
      <c r="K32" s="135">
        <f t="shared" si="4"/>
        <v>8.192798158435693</v>
      </c>
      <c r="L32" s="136" t="s">
        <v>66</v>
      </c>
      <c r="M32" s="138" t="s">
        <v>66</v>
      </c>
      <c r="N32" s="39"/>
      <c r="O32" s="31"/>
      <c r="P32" s="31"/>
      <c r="Q32" s="31"/>
      <c r="R32" s="31"/>
      <c r="S32" s="31"/>
      <c r="T32" s="31"/>
      <c r="U32" s="31"/>
      <c r="V32" s="31"/>
    </row>
    <row r="33" spans="1:22" s="29" customFormat="1" ht="15.75" customHeight="1">
      <c r="A33" s="70">
        <v>27</v>
      </c>
      <c r="B33" s="97" t="s">
        <v>26</v>
      </c>
      <c r="C33" s="91">
        <v>32001.999097181917</v>
      </c>
      <c r="D33" s="91">
        <v>32907.89386255484</v>
      </c>
      <c r="E33" s="91">
        <v>34043.70777433449</v>
      </c>
      <c r="F33" s="91">
        <v>34583.272178355786</v>
      </c>
      <c r="G33" s="91">
        <v>36883.39661570779</v>
      </c>
      <c r="H33" s="129">
        <v>39028.242890968024</v>
      </c>
      <c r="I33" s="137">
        <f t="shared" si="0"/>
        <v>2.830744300135592</v>
      </c>
      <c r="J33" s="135">
        <f t="shared" si="0"/>
        <v>3.451493786030696</v>
      </c>
      <c r="K33" s="135">
        <f t="shared" si="4"/>
        <v>1.5849166829826657</v>
      </c>
      <c r="L33" s="135">
        <f t="shared" si="5"/>
        <v>6.650973989649117</v>
      </c>
      <c r="M33" s="139">
        <f t="shared" si="6"/>
        <v>5.81520812089957</v>
      </c>
      <c r="N33" s="36"/>
      <c r="O33" s="31"/>
      <c r="P33" s="31"/>
      <c r="Q33" s="31"/>
      <c r="R33" s="31"/>
      <c r="S33" s="31"/>
      <c r="T33" s="31"/>
      <c r="U33" s="31"/>
      <c r="V33" s="31"/>
    </row>
    <row r="34" spans="1:22" s="29" customFormat="1" ht="15.75" customHeight="1">
      <c r="A34" s="70">
        <v>28</v>
      </c>
      <c r="B34" s="97" t="s">
        <v>31</v>
      </c>
      <c r="C34" s="91">
        <v>100304.5928943155</v>
      </c>
      <c r="D34" s="91">
        <v>106317.70097124334</v>
      </c>
      <c r="E34" s="91">
        <v>112802.89485648905</v>
      </c>
      <c r="F34" s="91">
        <v>118788.1741897183</v>
      </c>
      <c r="G34" s="91">
        <v>126561.59237392139</v>
      </c>
      <c r="H34" s="129">
        <v>133533.901732611</v>
      </c>
      <c r="I34" s="137">
        <f t="shared" si="0"/>
        <v>5.994848195299937</v>
      </c>
      <c r="J34" s="135">
        <f t="shared" si="0"/>
        <v>6.099825171163005</v>
      </c>
      <c r="K34" s="135">
        <f t="shared" si="4"/>
        <v>5.305962529458029</v>
      </c>
      <c r="L34" s="135">
        <f t="shared" si="5"/>
        <v>6.543932708139849</v>
      </c>
      <c r="M34" s="139">
        <f t="shared" si="6"/>
        <v>5.509024679533269</v>
      </c>
      <c r="N34" s="35"/>
      <c r="O34" s="31"/>
      <c r="P34" s="31"/>
      <c r="Q34" s="31"/>
      <c r="R34" s="31"/>
      <c r="S34" s="31"/>
      <c r="T34" s="31"/>
      <c r="U34" s="31"/>
      <c r="V34" s="31"/>
    </row>
    <row r="35" spans="1:22" s="30" customFormat="1" ht="15.75" customHeight="1">
      <c r="A35" s="70">
        <v>29</v>
      </c>
      <c r="B35" s="97" t="s">
        <v>27</v>
      </c>
      <c r="C35" s="92"/>
      <c r="D35" s="92"/>
      <c r="E35" s="92"/>
      <c r="F35" s="92"/>
      <c r="G35" s="92"/>
      <c r="H35" s="84"/>
      <c r="I35" s="109"/>
      <c r="J35" s="136"/>
      <c r="K35" s="135"/>
      <c r="L35" s="135"/>
      <c r="M35" s="139"/>
      <c r="N35" s="35"/>
      <c r="O35" s="34"/>
      <c r="P35" s="34"/>
      <c r="Q35" s="34"/>
      <c r="R35" s="34"/>
      <c r="S35" s="34"/>
      <c r="T35" s="34"/>
      <c r="U35" s="34"/>
      <c r="V35" s="34"/>
    </row>
    <row r="36" spans="1:14" s="31" customFormat="1" ht="15.75" customHeight="1">
      <c r="A36" s="70">
        <v>30</v>
      </c>
      <c r="B36" s="97" t="s">
        <v>39</v>
      </c>
      <c r="C36" s="91">
        <v>88182.87940869678</v>
      </c>
      <c r="D36" s="91">
        <v>90069.70297575524</v>
      </c>
      <c r="E36" s="91">
        <v>94575.10915812125</v>
      </c>
      <c r="F36" s="91">
        <v>100759.62000650905</v>
      </c>
      <c r="G36" s="91">
        <v>107872.73865739857</v>
      </c>
      <c r="H36" s="129" t="s">
        <v>66</v>
      </c>
      <c r="I36" s="137">
        <f t="shared" si="0"/>
        <v>2.1396710786837616</v>
      </c>
      <c r="J36" s="135">
        <f t="shared" si="0"/>
        <v>5.002132829924804</v>
      </c>
      <c r="K36" s="135">
        <f t="shared" si="4"/>
        <v>6.539258482956484</v>
      </c>
      <c r="L36" s="135">
        <f t="shared" si="5"/>
        <v>7.059493327217808</v>
      </c>
      <c r="M36" s="138" t="s">
        <v>66</v>
      </c>
      <c r="N36" s="37"/>
    </row>
    <row r="37" spans="1:22" s="29" customFormat="1" ht="15.75" customHeight="1">
      <c r="A37" s="70">
        <v>31</v>
      </c>
      <c r="B37" s="97" t="s">
        <v>28</v>
      </c>
      <c r="C37" s="91">
        <v>159116.28854346846</v>
      </c>
      <c r="D37" s="91">
        <v>172063.2769936621</v>
      </c>
      <c r="E37" s="91">
        <v>183400.33285948343</v>
      </c>
      <c r="F37" s="91">
        <v>183734.27463628238</v>
      </c>
      <c r="G37" s="91">
        <v>195448.37199165268</v>
      </c>
      <c r="H37" s="129" t="s">
        <v>66</v>
      </c>
      <c r="I37" s="137">
        <f t="shared" si="0"/>
        <v>8.136808977075077</v>
      </c>
      <c r="J37" s="135">
        <f t="shared" si="0"/>
        <v>6.588887567356366</v>
      </c>
      <c r="K37" s="135">
        <f t="shared" si="4"/>
        <v>0.1820835172937194</v>
      </c>
      <c r="L37" s="135">
        <f t="shared" si="5"/>
        <v>6.375564591070088</v>
      </c>
      <c r="M37" s="138" t="s">
        <v>66</v>
      </c>
      <c r="N37" s="37"/>
      <c r="O37" s="31"/>
      <c r="P37" s="31"/>
      <c r="Q37" s="31"/>
      <c r="R37" s="31"/>
      <c r="S37" s="31"/>
      <c r="T37" s="31"/>
      <c r="U37" s="31"/>
      <c r="V37" s="31"/>
    </row>
    <row r="38" spans="1:22" s="29" customFormat="1" ht="15.75" customHeight="1">
      <c r="A38" s="70">
        <v>32</v>
      </c>
      <c r="B38" s="97" t="s">
        <v>29</v>
      </c>
      <c r="C38" s="91">
        <v>185342.65721809093</v>
      </c>
      <c r="D38" s="91">
        <v>193123.13519030422</v>
      </c>
      <c r="E38" s="91">
        <v>201541.0342480142</v>
      </c>
      <c r="F38" s="91">
        <v>212645.84906430825</v>
      </c>
      <c r="G38" s="91">
        <v>226583.1144946041</v>
      </c>
      <c r="H38" s="129">
        <v>240317.6401359612</v>
      </c>
      <c r="I38" s="137">
        <f t="shared" si="0"/>
        <v>4.197888434856139</v>
      </c>
      <c r="J38" s="135">
        <f t="shared" si="0"/>
        <v>4.35882477229616</v>
      </c>
      <c r="K38" s="135">
        <f t="shared" si="4"/>
        <v>5.509952282287372</v>
      </c>
      <c r="L38" s="135">
        <f t="shared" si="5"/>
        <v>6.554214668014026</v>
      </c>
      <c r="M38" s="139">
        <f t="shared" si="6"/>
        <v>6.061583923405806</v>
      </c>
      <c r="N38" s="37"/>
      <c r="O38" s="31"/>
      <c r="P38" s="31"/>
      <c r="Q38" s="31"/>
      <c r="R38" s="31"/>
      <c r="S38" s="31"/>
      <c r="T38" s="31"/>
      <c r="U38" s="31"/>
      <c r="V38" s="31"/>
    </row>
    <row r="39" spans="1:22" s="29" customFormat="1" ht="15.75" customHeight="1" thickBot="1">
      <c r="A39" s="75">
        <v>33</v>
      </c>
      <c r="B39" s="98" t="s">
        <v>40</v>
      </c>
      <c r="C39" s="91">
        <v>119649.25019731649</v>
      </c>
      <c r="D39" s="91">
        <v>119195.77248270561</v>
      </c>
      <c r="E39" s="91">
        <v>129127.41573033707</v>
      </c>
      <c r="F39" s="91">
        <v>117101.98739165484</v>
      </c>
      <c r="G39" s="91">
        <v>127283.61173537349</v>
      </c>
      <c r="H39" s="129">
        <v>135109.81904618625</v>
      </c>
      <c r="I39" s="137">
        <f t="shared" si="0"/>
        <v>-0.3790058975405515</v>
      </c>
      <c r="J39" s="135">
        <f t="shared" si="0"/>
        <v>8.332210984305235</v>
      </c>
      <c r="K39" s="135">
        <f t="shared" si="4"/>
        <v>-9.312839005308916</v>
      </c>
      <c r="L39" s="135">
        <f t="shared" si="5"/>
        <v>8.694664002298765</v>
      </c>
      <c r="M39" s="139">
        <f t="shared" si="6"/>
        <v>6.148637050843348</v>
      </c>
      <c r="N39" s="37"/>
      <c r="O39" s="31"/>
      <c r="P39" s="31"/>
      <c r="Q39" s="31"/>
      <c r="R39" s="31"/>
      <c r="S39" s="31"/>
      <c r="T39" s="31"/>
      <c r="U39" s="31"/>
      <c r="V39" s="31"/>
    </row>
    <row r="40" spans="1:25" s="29" customFormat="1" ht="15.75" customHeight="1" thickBot="1">
      <c r="A40" s="160" t="s">
        <v>48</v>
      </c>
      <c r="B40" s="161"/>
      <c r="C40" s="104">
        <v>63462</v>
      </c>
      <c r="D40" s="62">
        <v>65538</v>
      </c>
      <c r="E40" s="62">
        <v>68572</v>
      </c>
      <c r="F40" s="62">
        <v>72862</v>
      </c>
      <c r="G40" s="105">
        <v>77803</v>
      </c>
      <c r="H40" s="148">
        <v>82269</v>
      </c>
      <c r="I40" s="140">
        <f t="shared" si="0"/>
        <v>3.2712489363713644</v>
      </c>
      <c r="J40" s="141">
        <f t="shared" si="0"/>
        <v>4.629375324239376</v>
      </c>
      <c r="K40" s="141">
        <f t="shared" si="4"/>
        <v>6.256197865017782</v>
      </c>
      <c r="L40" s="141">
        <f t="shared" si="5"/>
        <v>6.781312618374471</v>
      </c>
      <c r="M40" s="142">
        <f t="shared" si="6"/>
        <v>5.740138555068569</v>
      </c>
      <c r="N40" s="4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12" s="51" customFormat="1" ht="15">
      <c r="B41" s="56" t="s">
        <v>45</v>
      </c>
      <c r="C41" s="56"/>
      <c r="D41" s="56"/>
      <c r="E41" s="56"/>
      <c r="F41" s="56"/>
      <c r="G41" s="56"/>
      <c r="H41" s="56"/>
      <c r="I41" s="56"/>
      <c r="J41" s="58"/>
      <c r="K41" s="58"/>
      <c r="L41" s="58"/>
    </row>
    <row r="42" spans="2:14" s="51" customFormat="1" ht="39.75" customHeight="1">
      <c r="B42" s="150" t="s">
        <v>74</v>
      </c>
      <c r="C42" s="150"/>
      <c r="D42" s="150"/>
      <c r="E42" s="150"/>
      <c r="F42" s="150"/>
      <c r="G42" s="150"/>
      <c r="H42" s="150"/>
      <c r="I42" s="150"/>
      <c r="J42" s="150"/>
      <c r="K42" s="150"/>
      <c r="L42"/>
      <c r="M42"/>
      <c r="N42"/>
    </row>
    <row r="43" spans="1:12" ht="23.25" customHeight="1">
      <c r="A43" s="12"/>
      <c r="B43" s="60" t="s">
        <v>73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23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23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5">
    <mergeCell ref="A40:B40"/>
    <mergeCell ref="A1:L1"/>
    <mergeCell ref="C4:G4"/>
    <mergeCell ref="B42:K42"/>
    <mergeCell ref="I4:M4"/>
  </mergeCells>
  <conditionalFormatting sqref="N5:N32">
    <cfRule type="cellIs" priority="6" dxfId="0" operator="greaterThan">
      <formula>50</formula>
    </cfRule>
  </conditionalFormatting>
  <printOptions/>
  <pageMargins left="0" right="0" top="0.75" bottom="0.5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Sandeep</cp:lastModifiedBy>
  <cp:lastPrinted>2017-08-18T22:08:46Z</cp:lastPrinted>
  <dcterms:created xsi:type="dcterms:W3CDTF">2005-08-29T01:40:20Z</dcterms:created>
  <dcterms:modified xsi:type="dcterms:W3CDTF">2017-08-24T19:57:16Z</dcterms:modified>
  <cp:category/>
  <cp:version/>
  <cp:contentType/>
  <cp:contentStatus/>
</cp:coreProperties>
</file>