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tabRatio="609" activeTab="5"/>
  </bookViews>
  <sheets>
    <sheet name="SDP-Curr." sheetId="1" r:id="rId1"/>
    <sheet name="SDP-Con" sheetId="2" r:id="rId2"/>
    <sheet name="NDP-Curr." sheetId="3" r:id="rId3"/>
    <sheet name="NDP-Con." sheetId="4" r:id="rId4"/>
    <sheet name="PC curr." sheetId="5" r:id="rId5"/>
    <sheet name="PC con." sheetId="6" r:id="rId6"/>
  </sheets>
  <definedNames/>
  <calcPr fullCalcOnLoad="1"/>
</workbook>
</file>

<file path=xl/sharedStrings.xml><?xml version="1.0" encoding="utf-8"?>
<sst xmlns="http://schemas.openxmlformats.org/spreadsheetml/2006/main" count="624" uniqueCount="82">
  <si>
    <t>State\UT</t>
  </si>
  <si>
    <t>(1)</t>
  </si>
  <si>
    <t>(2)</t>
  </si>
  <si>
    <t>(3)</t>
  </si>
  <si>
    <t>(4)</t>
  </si>
  <si>
    <t>(5)</t>
  </si>
  <si>
    <t>(6)</t>
  </si>
  <si>
    <t>(7)</t>
  </si>
  <si>
    <t>(9)</t>
  </si>
  <si>
    <t>Assam</t>
  </si>
  <si>
    <t>Bihar</t>
  </si>
  <si>
    <t>Jharkhand</t>
  </si>
  <si>
    <t>Goa</t>
  </si>
  <si>
    <t>Gujarat</t>
  </si>
  <si>
    <t>Haryana</t>
  </si>
  <si>
    <t>Karnataka</t>
  </si>
  <si>
    <t>Kerala</t>
  </si>
  <si>
    <t>Maharashtra</t>
  </si>
  <si>
    <t>Manipur</t>
  </si>
  <si>
    <t>Meghalaya</t>
  </si>
  <si>
    <t>Mizoram</t>
  </si>
  <si>
    <t>Nagaland</t>
  </si>
  <si>
    <t>Punjab</t>
  </si>
  <si>
    <t>Rajasthan</t>
  </si>
  <si>
    <t>Sikkim</t>
  </si>
  <si>
    <t>Tamil Nadu</t>
  </si>
  <si>
    <t>Tripura</t>
  </si>
  <si>
    <t>Uttar Pradesh</t>
  </si>
  <si>
    <t>West Bengal</t>
  </si>
  <si>
    <t>Chandigarh</t>
  </si>
  <si>
    <t>Delhi</t>
  </si>
  <si>
    <t>(% Growth over previous year)</t>
  </si>
  <si>
    <t>Uttarakhand</t>
  </si>
  <si>
    <t>2011-12</t>
  </si>
  <si>
    <t>Odisha</t>
  </si>
  <si>
    <t>Chhattisgarh</t>
  </si>
  <si>
    <t>Arunachal Pradesh</t>
  </si>
  <si>
    <t>Himachal Pradesh</t>
  </si>
  <si>
    <t>Jammu &amp; Kashmir</t>
  </si>
  <si>
    <t>Madhya Pradesh</t>
  </si>
  <si>
    <t>Andaman &amp; Nicobar Islands</t>
  </si>
  <si>
    <t>Puducherry</t>
  </si>
  <si>
    <t>2012-13</t>
  </si>
  <si>
    <t>2013-14</t>
  </si>
  <si>
    <t>Telangana</t>
  </si>
  <si>
    <t>2014-15</t>
  </si>
  <si>
    <t>2015-16</t>
  </si>
  <si>
    <t xml:space="preserve">Andhra Pradesh </t>
  </si>
  <si>
    <t>Andhra Pradesh</t>
  </si>
  <si>
    <t>S. No.</t>
  </si>
  <si>
    <t>(11)</t>
  </si>
  <si>
    <t>PER CAPITA NET STATE DOMESTIC PRODUCT AT CURRENT PRICES; BASE YEAR 2011-12</t>
  </si>
  <si>
    <t>NET STATE DOMESTIC PRODUCT AT CURRENT PRICES; BASE YEAR 2011-12</t>
  </si>
  <si>
    <t>GROSS STATE DOMESTIC PRODUCT AT CONSTANT (2011-12) PRICES; BASE YEAR 2011-12</t>
  </si>
  <si>
    <t>NET STATE DOMESTIC PRODUCT AT CONSTANT (2011-12) PRICES; BASE YEAR 2011-12</t>
  </si>
  <si>
    <t>GSDP - CURRENT PRICES (` in Crore)</t>
  </si>
  <si>
    <t>PER CAPITA NET STATE DOMESTIC PRODUCT AT CONSTANT PRICES; BASE YEAR 2011-12</t>
  </si>
  <si>
    <t>NSDP - CONSTANT PRICES (` in Crore)</t>
  </si>
  <si>
    <t>NSDP - CURRENT PRICES (` in Crore)</t>
  </si>
  <si>
    <t>GSDP - CONSTANT PRICES (` in Crore)</t>
  </si>
  <si>
    <t>2016-17</t>
  </si>
  <si>
    <t>2017-18</t>
  </si>
  <si>
    <t>West Bengal1</t>
  </si>
  <si>
    <t>2018-19</t>
  </si>
  <si>
    <t>2019-20</t>
  </si>
  <si>
    <t>As on 31.07.2020</t>
  </si>
  <si>
    <t>GROSS STATE DOMESTIC PRODUCT AT CURRENT PRICES; BASE YEAR 2011-12</t>
  </si>
  <si>
    <t>(8)</t>
  </si>
  <si>
    <t>(10)</t>
  </si>
  <si>
    <t>(12)</t>
  </si>
  <si>
    <t>(13)</t>
  </si>
  <si>
    <t>(14)</t>
  </si>
  <si>
    <t>(15)</t>
  </si>
  <si>
    <t>(16)</t>
  </si>
  <si>
    <t>(17)</t>
  </si>
  <si>
    <t>(18)</t>
  </si>
  <si>
    <t>(19)</t>
  </si>
  <si>
    <t>Source:  Directorate of Economics &amp; Statistics of respective State Governments</t>
  </si>
  <si>
    <t>Source:   Directorate of Economics &amp; Statistics of respective State Governments</t>
  </si>
  <si>
    <t>NA</t>
  </si>
  <si>
    <t>PER CAPITA NSDP - CURRENT PRICES (In Rs. )</t>
  </si>
  <si>
    <t>PER CAPITA NSDP - CONSTANT PRICES (In Rs.)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</si>
</sst>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रु&quot;\ #,##0_);\(&quot;रु&quot;\ #,##0\)"/>
    <numFmt numFmtId="173" formatCode="&quot;रु&quot;\ #,##0_);[Red]\(&quot;रु&quot;\ #,##0\)"/>
    <numFmt numFmtId="174" formatCode="&quot;रु&quot;\ #,##0.00_);\(&quot;रु&quot;\ #,##0.00\)"/>
    <numFmt numFmtId="175" formatCode="&quot;रु&quot;\ #,##0.00_);[Red]\(&quot;रु&quot;\ #,##0.00\)"/>
    <numFmt numFmtId="176" formatCode="_(&quot;रु&quot;\ * #,##0_);_(&quot;रु&quot;\ * \(#,##0\);_(&quot;रु&quot;\ * &quot;-&quot;_);_(@_)"/>
    <numFmt numFmtId="177" formatCode="_(&quot;रु&quot;\ * #,##0.00_);_(&quot;रु&quot;\ * \(#,##0.00\);_(&quot;रु&quot;\ * &quot;-&quot;??_);_(@_)"/>
    <numFmt numFmtId="178" formatCode="0.0"/>
    <numFmt numFmtId="179" formatCode="0.000"/>
    <numFmt numFmtId="180" formatCode="0.0000"/>
    <numFmt numFmtId="181" formatCode="0.00000"/>
    <numFmt numFmtId="182" formatCode="0.0000000"/>
    <numFmt numFmtId="183" formatCode="0.000000"/>
    <numFmt numFmtId="184" formatCode="0.0_ ;\-0.0\ "/>
    <numFmt numFmtId="185" formatCode="0.00000000"/>
    <numFmt numFmtId="186" formatCode="[$-409]dddd\,\ mmmm\ d\,\ yyyy"/>
    <numFmt numFmtId="187" formatCode="[$-409]h:mm:ss\ AM/PM"/>
  </numFmts>
  <fonts count="6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6"/>
      <name val="Arial"/>
      <family val="2"/>
    </font>
    <font>
      <b/>
      <sz val="16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b/>
      <sz val="14"/>
      <name val="Arial"/>
      <family val="2"/>
    </font>
    <font>
      <b/>
      <sz val="12"/>
      <name val="Rupee Foradian"/>
      <family val="2"/>
    </font>
    <font>
      <sz val="20"/>
      <name val="Arial"/>
      <family val="2"/>
    </font>
    <font>
      <b/>
      <sz val="20"/>
      <name val="Arial"/>
      <family val="2"/>
    </font>
    <font>
      <sz val="1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5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5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 quotePrefix="1">
      <alignment horizontal="right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Border="1" applyAlignment="1" quotePrefix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 quotePrefix="1">
      <alignment horizontal="right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 quotePrefix="1">
      <alignment/>
    </xf>
    <xf numFmtId="0" fontId="7" fillId="0" borderId="0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0" fontId="11" fillId="0" borderId="0" xfId="0" applyFont="1" applyAlignment="1">
      <alignment horizontal="right"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right"/>
    </xf>
    <xf numFmtId="0" fontId="15" fillId="0" borderId="0" xfId="0" applyFont="1" applyAlignment="1">
      <alignment horizontal="right"/>
    </xf>
    <xf numFmtId="0" fontId="16" fillId="0" borderId="0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Border="1" applyAlignment="1">
      <alignment horizontal="right"/>
    </xf>
    <xf numFmtId="0" fontId="19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22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0" fontId="23" fillId="0" borderId="0" xfId="0" applyFont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Border="1" applyAlignment="1">
      <alignment/>
    </xf>
    <xf numFmtId="0" fontId="10" fillId="0" borderId="10" xfId="0" applyFont="1" applyBorder="1" applyAlignment="1">
      <alignment horizontal="left"/>
    </xf>
    <xf numFmtId="0" fontId="23" fillId="0" borderId="0" xfId="0" applyFont="1" applyFill="1" applyBorder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Fill="1" applyBorder="1" applyAlignment="1">
      <alignment horizontal="left"/>
    </xf>
    <xf numFmtId="0" fontId="23" fillId="0" borderId="0" xfId="0" applyFont="1" applyAlignment="1">
      <alignment wrapText="1"/>
    </xf>
    <xf numFmtId="0" fontId="23" fillId="0" borderId="0" xfId="0" applyFont="1" applyAlignment="1">
      <alignment/>
    </xf>
    <xf numFmtId="0" fontId="6" fillId="0" borderId="0" xfId="0" applyFont="1" applyBorder="1" applyAlignment="1">
      <alignment/>
    </xf>
    <xf numFmtId="0" fontId="10" fillId="0" borderId="11" xfId="0" applyFont="1" applyBorder="1" applyAlignment="1" quotePrefix="1">
      <alignment horizontal="right"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0" fontId="0" fillId="0" borderId="0" xfId="0" applyFill="1" applyAlignment="1">
      <alignment/>
    </xf>
    <xf numFmtId="0" fontId="10" fillId="0" borderId="15" xfId="0" applyFont="1" applyBorder="1" applyAlignment="1" quotePrefix="1">
      <alignment horizontal="right"/>
    </xf>
    <xf numFmtId="0" fontId="7" fillId="0" borderId="0" xfId="0" applyFont="1" applyBorder="1" applyAlignment="1">
      <alignment horizontal="right"/>
    </xf>
    <xf numFmtId="2" fontId="10" fillId="0" borderId="16" xfId="0" applyNumberFormat="1" applyFont="1" applyBorder="1" applyAlignment="1">
      <alignment horizontal="right"/>
    </xf>
    <xf numFmtId="2" fontId="10" fillId="0" borderId="17" xfId="0" applyNumberFormat="1" applyFont="1" applyBorder="1" applyAlignment="1">
      <alignment horizontal="right"/>
    </xf>
    <xf numFmtId="1" fontId="10" fillId="0" borderId="17" xfId="0" applyNumberFormat="1" applyFont="1" applyBorder="1" applyAlignment="1">
      <alignment horizontal="right"/>
    </xf>
    <xf numFmtId="0" fontId="10" fillId="0" borderId="18" xfId="0" applyFont="1" applyBorder="1" applyAlignment="1" quotePrefix="1">
      <alignment horizontal="right"/>
    </xf>
    <xf numFmtId="0" fontId="10" fillId="0" borderId="19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21" xfId="0" applyFont="1" applyBorder="1" applyAlignment="1">
      <alignment/>
    </xf>
    <xf numFmtId="0" fontId="10" fillId="0" borderId="22" xfId="0" applyFont="1" applyBorder="1" applyAlignment="1">
      <alignment/>
    </xf>
    <xf numFmtId="0" fontId="10" fillId="0" borderId="23" xfId="0" applyFont="1" applyBorder="1" applyAlignment="1" quotePrefix="1">
      <alignment horizontal="right"/>
    </xf>
    <xf numFmtId="1" fontId="10" fillId="0" borderId="24" xfId="0" applyNumberFormat="1" applyFont="1" applyBorder="1" applyAlignment="1">
      <alignment horizontal="right"/>
    </xf>
    <xf numFmtId="0" fontId="10" fillId="0" borderId="25" xfId="0" applyFont="1" applyBorder="1" applyAlignment="1" quotePrefix="1">
      <alignment horizontal="right"/>
    </xf>
    <xf numFmtId="0" fontId="19" fillId="0" borderId="26" xfId="0" applyFont="1" applyBorder="1" applyAlignment="1">
      <alignment horizontal="center"/>
    </xf>
    <xf numFmtId="2" fontId="10" fillId="0" borderId="27" xfId="0" applyNumberFormat="1" applyFont="1" applyBorder="1" applyAlignment="1">
      <alignment horizontal="right"/>
    </xf>
    <xf numFmtId="2" fontId="10" fillId="0" borderId="28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10" fillId="0" borderId="18" xfId="0" applyFont="1" applyBorder="1" applyAlignment="1">
      <alignment horizontal="right"/>
    </xf>
    <xf numFmtId="0" fontId="10" fillId="0" borderId="11" xfId="0" applyFont="1" applyBorder="1" applyAlignment="1">
      <alignment horizontal="right"/>
    </xf>
    <xf numFmtId="0" fontId="10" fillId="0" borderId="23" xfId="0" applyFont="1" applyBorder="1" applyAlignment="1">
      <alignment horizontal="right"/>
    </xf>
    <xf numFmtId="0" fontId="10" fillId="0" borderId="11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30" xfId="0" applyFont="1" applyBorder="1" applyAlignment="1" quotePrefix="1">
      <alignment horizontal="right"/>
    </xf>
    <xf numFmtId="2" fontId="10" fillId="0" borderId="31" xfId="0" applyNumberFormat="1" applyFont="1" applyBorder="1" applyAlignment="1">
      <alignment horizontal="right"/>
    </xf>
    <xf numFmtId="2" fontId="10" fillId="0" borderId="24" xfId="0" applyNumberFormat="1" applyFont="1" applyBorder="1" applyAlignment="1">
      <alignment horizontal="right"/>
    </xf>
    <xf numFmtId="2" fontId="10" fillId="0" borderId="32" xfId="0" applyNumberFormat="1" applyFont="1" applyBorder="1" applyAlignment="1">
      <alignment horizontal="right"/>
    </xf>
    <xf numFmtId="2" fontId="10" fillId="0" borderId="33" xfId="0" applyNumberFormat="1" applyFont="1" applyBorder="1" applyAlignment="1">
      <alignment horizontal="right"/>
    </xf>
    <xf numFmtId="2" fontId="10" fillId="0" borderId="34" xfId="0" applyNumberFormat="1" applyFont="1" applyBorder="1" applyAlignment="1">
      <alignment horizontal="right"/>
    </xf>
    <xf numFmtId="2" fontId="10" fillId="0" borderId="35" xfId="0" applyNumberFormat="1" applyFont="1" applyBorder="1" applyAlignment="1">
      <alignment horizontal="right"/>
    </xf>
    <xf numFmtId="0" fontId="1" fillId="0" borderId="35" xfId="0" applyFont="1" applyBorder="1" applyAlignment="1" quotePrefix="1">
      <alignment horizontal="right"/>
    </xf>
    <xf numFmtId="0" fontId="1" fillId="0" borderId="36" xfId="0" applyFont="1" applyBorder="1" applyAlignment="1" quotePrefix="1">
      <alignment horizontal="right"/>
    </xf>
    <xf numFmtId="0" fontId="1" fillId="0" borderId="37" xfId="0" applyFont="1" applyBorder="1" applyAlignment="1" quotePrefix="1">
      <alignment horizontal="right"/>
    </xf>
    <xf numFmtId="0" fontId="10" fillId="0" borderId="1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5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1" fontId="10" fillId="0" borderId="0" xfId="0" applyNumberFormat="1" applyFont="1" applyBorder="1" applyAlignment="1">
      <alignment horizontal="right"/>
    </xf>
    <xf numFmtId="2" fontId="10" fillId="0" borderId="0" xfId="0" applyNumberFormat="1" applyFont="1" applyBorder="1" applyAlignment="1">
      <alignment horizontal="right"/>
    </xf>
    <xf numFmtId="0" fontId="10" fillId="0" borderId="38" xfId="0" applyFont="1" applyBorder="1" applyAlignment="1">
      <alignment horizontal="left"/>
    </xf>
    <xf numFmtId="0" fontId="10" fillId="0" borderId="39" xfId="0" applyFont="1" applyBorder="1" applyAlignment="1">
      <alignment/>
    </xf>
    <xf numFmtId="1" fontId="10" fillId="0" borderId="32" xfId="0" applyNumberFormat="1" applyFont="1" applyBorder="1" applyAlignment="1">
      <alignment horizontal="right"/>
    </xf>
    <xf numFmtId="2" fontId="10" fillId="0" borderId="13" xfId="0" applyNumberFormat="1" applyFont="1" applyBorder="1" applyAlignment="1">
      <alignment horizontal="right"/>
    </xf>
    <xf numFmtId="1" fontId="10" fillId="0" borderId="35" xfId="0" applyNumberFormat="1" applyFont="1" applyBorder="1" applyAlignment="1">
      <alignment horizontal="right"/>
    </xf>
    <xf numFmtId="2" fontId="10" fillId="0" borderId="40" xfId="0" applyNumberFormat="1" applyFont="1" applyBorder="1" applyAlignment="1">
      <alignment horizontal="right"/>
    </xf>
    <xf numFmtId="2" fontId="10" fillId="0" borderId="41" xfId="0" applyNumberFormat="1" applyFont="1" applyBorder="1" applyAlignment="1">
      <alignment horizontal="right"/>
    </xf>
    <xf numFmtId="0" fontId="1" fillId="0" borderId="10" xfId="0" applyFont="1" applyBorder="1" applyAlignment="1" quotePrefix="1">
      <alignment horizontal="right"/>
    </xf>
    <xf numFmtId="1" fontId="10" fillId="0" borderId="14" xfId="0" applyNumberFormat="1" applyFont="1" applyBorder="1" applyAlignment="1">
      <alignment horizontal="right"/>
    </xf>
    <xf numFmtId="1" fontId="10" fillId="0" borderId="13" xfId="0" applyNumberFormat="1" applyFont="1" applyBorder="1" applyAlignment="1">
      <alignment horizontal="right"/>
    </xf>
    <xf numFmtId="2" fontId="10" fillId="0" borderId="42" xfId="0" applyNumberFormat="1" applyFont="1" applyBorder="1" applyAlignment="1">
      <alignment horizontal="right"/>
    </xf>
    <xf numFmtId="2" fontId="10" fillId="0" borderId="43" xfId="0" applyNumberFormat="1" applyFont="1" applyBorder="1" applyAlignment="1">
      <alignment horizontal="right"/>
    </xf>
    <xf numFmtId="2" fontId="10" fillId="0" borderId="44" xfId="0" applyNumberFormat="1" applyFont="1" applyBorder="1" applyAlignment="1">
      <alignment horizontal="right"/>
    </xf>
    <xf numFmtId="2" fontId="10" fillId="0" borderId="45" xfId="0" applyNumberFormat="1" applyFont="1" applyBorder="1" applyAlignment="1">
      <alignment horizontal="right"/>
    </xf>
    <xf numFmtId="2" fontId="10" fillId="0" borderId="46" xfId="0" applyNumberFormat="1" applyFont="1" applyBorder="1" applyAlignment="1">
      <alignment horizontal="right"/>
    </xf>
    <xf numFmtId="0" fontId="19" fillId="0" borderId="47" xfId="0" applyFont="1" applyBorder="1" applyAlignment="1">
      <alignment horizontal="center"/>
    </xf>
    <xf numFmtId="0" fontId="19" fillId="0" borderId="26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19" fillId="0" borderId="25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2"/>
  <sheetViews>
    <sheetView zoomScale="85" zoomScaleNormal="85" zoomScaleSheetLayoutView="100" zoomScalePageLayoutView="0" workbookViewId="0" topLeftCell="A1">
      <selection activeCell="C23" sqref="C23:K23"/>
    </sheetView>
  </sheetViews>
  <sheetFormatPr defaultColWidth="9.140625" defaultRowHeight="12.75"/>
  <cols>
    <col min="1" max="1" width="6.7109375" style="0" customWidth="1"/>
    <col min="2" max="2" width="27.140625" style="0" customWidth="1"/>
    <col min="3" max="11" width="18.7109375" style="0" customWidth="1"/>
    <col min="12" max="14" width="16.7109375" style="0" customWidth="1"/>
    <col min="15" max="17" width="13.421875" style="0" customWidth="1"/>
  </cols>
  <sheetData>
    <row r="1" spans="1:15" s="1" customFormat="1" ht="15" customHeight="1">
      <c r="A1" s="77"/>
      <c r="B1" s="119" t="s">
        <v>66</v>
      </c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</row>
    <row r="2" spans="1:15" s="1" customFormat="1" ht="15.75">
      <c r="A2" s="15"/>
      <c r="C2" s="17"/>
      <c r="D2" s="17"/>
      <c r="E2" s="17"/>
      <c r="F2" s="17"/>
      <c r="G2" s="17"/>
      <c r="H2" s="17"/>
      <c r="I2" s="17"/>
      <c r="J2" s="17"/>
      <c r="K2" s="17"/>
      <c r="L2" s="4"/>
      <c r="M2" s="2"/>
      <c r="O2" s="62" t="s">
        <v>65</v>
      </c>
    </row>
    <row r="3" spans="1:11" s="1" customFormat="1" ht="16.5" thickBot="1">
      <c r="A3" s="15"/>
      <c r="B3" s="38"/>
      <c r="E3" s="16"/>
      <c r="F3" s="16"/>
      <c r="G3" s="37"/>
      <c r="H3" s="37"/>
      <c r="I3" s="37"/>
      <c r="J3" s="37"/>
      <c r="K3" s="37"/>
    </row>
    <row r="4" spans="1:20" s="1" customFormat="1" ht="16.5" thickBot="1">
      <c r="A4" s="15"/>
      <c r="B4" s="15"/>
      <c r="C4" s="117" t="s">
        <v>55</v>
      </c>
      <c r="D4" s="118"/>
      <c r="E4" s="118"/>
      <c r="F4" s="118"/>
      <c r="G4" s="118"/>
      <c r="H4" s="74"/>
      <c r="I4" s="74"/>
      <c r="J4" s="74"/>
      <c r="K4" s="74"/>
      <c r="L4" s="120" t="s">
        <v>31</v>
      </c>
      <c r="M4" s="121"/>
      <c r="N4" s="121"/>
      <c r="O4" s="121"/>
      <c r="P4" s="121"/>
      <c r="Q4" s="121"/>
      <c r="R4" s="121"/>
      <c r="S4" s="122"/>
      <c r="T4" s="4"/>
    </row>
    <row r="5" spans="1:20" s="1" customFormat="1" ht="15" customHeight="1" thickBot="1">
      <c r="A5" s="57" t="s">
        <v>49</v>
      </c>
      <c r="B5" s="67" t="s">
        <v>0</v>
      </c>
      <c r="C5" s="78" t="s">
        <v>33</v>
      </c>
      <c r="D5" s="79" t="s">
        <v>42</v>
      </c>
      <c r="E5" s="79" t="s">
        <v>43</v>
      </c>
      <c r="F5" s="79" t="s">
        <v>45</v>
      </c>
      <c r="G5" s="80" t="s">
        <v>46</v>
      </c>
      <c r="H5" s="81" t="s">
        <v>60</v>
      </c>
      <c r="I5" s="82" t="s">
        <v>61</v>
      </c>
      <c r="J5" s="83" t="s">
        <v>63</v>
      </c>
      <c r="K5" s="82" t="s">
        <v>64</v>
      </c>
      <c r="L5" s="94" t="s">
        <v>42</v>
      </c>
      <c r="M5" s="81" t="s">
        <v>43</v>
      </c>
      <c r="N5" s="81" t="s">
        <v>45</v>
      </c>
      <c r="O5" s="81" t="s">
        <v>46</v>
      </c>
      <c r="P5" s="95" t="s">
        <v>60</v>
      </c>
      <c r="Q5" s="95" t="s">
        <v>61</v>
      </c>
      <c r="R5" s="96" t="s">
        <v>63</v>
      </c>
      <c r="S5" s="97" t="s">
        <v>64</v>
      </c>
      <c r="T5" s="4"/>
    </row>
    <row r="6" spans="1:20" s="1" customFormat="1" ht="15" customHeight="1" thickBot="1">
      <c r="A6" s="49" t="s">
        <v>1</v>
      </c>
      <c r="B6" s="68" t="s">
        <v>2</v>
      </c>
      <c r="C6" s="66" t="s">
        <v>3</v>
      </c>
      <c r="D6" s="56" t="s">
        <v>4</v>
      </c>
      <c r="E6" s="56" t="s">
        <v>5</v>
      </c>
      <c r="F6" s="56" t="s">
        <v>6</v>
      </c>
      <c r="G6" s="71" t="s">
        <v>7</v>
      </c>
      <c r="H6" s="56" t="s">
        <v>67</v>
      </c>
      <c r="I6" s="84" t="s">
        <v>8</v>
      </c>
      <c r="J6" s="61" t="s">
        <v>68</v>
      </c>
      <c r="K6" s="73" t="s">
        <v>50</v>
      </c>
      <c r="L6" s="109" t="s">
        <v>69</v>
      </c>
      <c r="M6" s="91" t="s">
        <v>70</v>
      </c>
      <c r="N6" s="92" t="s">
        <v>71</v>
      </c>
      <c r="O6" s="92" t="s">
        <v>72</v>
      </c>
      <c r="P6" s="92" t="s">
        <v>73</v>
      </c>
      <c r="Q6" s="92" t="s">
        <v>74</v>
      </c>
      <c r="R6" s="92" t="s">
        <v>75</v>
      </c>
      <c r="S6" s="93" t="s">
        <v>76</v>
      </c>
      <c r="T6" s="3"/>
    </row>
    <row r="7" spans="1:20" s="1" customFormat="1" ht="14.25">
      <c r="A7" s="58">
        <v>1</v>
      </c>
      <c r="B7" s="69" t="s">
        <v>47</v>
      </c>
      <c r="C7" s="65">
        <v>379402.03</v>
      </c>
      <c r="D7" s="65">
        <v>411403.71</v>
      </c>
      <c r="E7" s="65">
        <v>464272.01</v>
      </c>
      <c r="F7" s="65">
        <v>524975.64</v>
      </c>
      <c r="G7" s="65">
        <v>604228.6195319999</v>
      </c>
      <c r="H7" s="65">
        <v>684415.87</v>
      </c>
      <c r="I7" s="65">
        <v>793186.07</v>
      </c>
      <c r="J7" s="65">
        <v>862957.0819000001</v>
      </c>
      <c r="K7" s="65">
        <v>972782.1068180699</v>
      </c>
      <c r="L7" s="64">
        <f>IF(D7&gt;0,D7/C7*100-100,"NA")</f>
        <v>8.434767731738276</v>
      </c>
      <c r="M7" s="89">
        <f aca="true" t="shared" si="0" ref="M7:S22">IF(E7&gt;0,E7/D7*100-100,"NA")</f>
        <v>12.850710558735585</v>
      </c>
      <c r="N7" s="89">
        <f t="shared" si="0"/>
        <v>13.075013934180532</v>
      </c>
      <c r="O7" s="89">
        <f t="shared" si="0"/>
        <v>15.096506103026016</v>
      </c>
      <c r="P7" s="89">
        <f t="shared" si="0"/>
        <v>13.271011646238875</v>
      </c>
      <c r="Q7" s="89">
        <f t="shared" si="0"/>
        <v>15.89241348246351</v>
      </c>
      <c r="R7" s="89">
        <f t="shared" si="0"/>
        <v>8.79629818763712</v>
      </c>
      <c r="S7" s="112">
        <f t="shared" si="0"/>
        <v>12.72659176471032</v>
      </c>
      <c r="T7" s="4"/>
    </row>
    <row r="8" spans="1:20" s="1" customFormat="1" ht="14.25">
      <c r="A8" s="59">
        <v>2</v>
      </c>
      <c r="B8" s="70" t="s">
        <v>36</v>
      </c>
      <c r="C8" s="72">
        <v>11062.69</v>
      </c>
      <c r="D8" s="72">
        <v>12546.62</v>
      </c>
      <c r="E8" s="72">
        <v>14581.07</v>
      </c>
      <c r="F8" s="72">
        <v>17959.41</v>
      </c>
      <c r="G8" s="72">
        <v>18509.16</v>
      </c>
      <c r="H8" s="72">
        <v>19845.43</v>
      </c>
      <c r="I8" s="72">
        <v>22432.47</v>
      </c>
      <c r="J8" s="72">
        <v>24602.88</v>
      </c>
      <c r="K8" s="72" t="s">
        <v>79</v>
      </c>
      <c r="L8" s="86">
        <f aca="true" t="shared" si="1" ref="L8:L39">IF(D8&gt;0,D8/C8*100-100,"NA")</f>
        <v>13.413826112817048</v>
      </c>
      <c r="M8" s="85">
        <f t="shared" si="0"/>
        <v>16.215124073256376</v>
      </c>
      <c r="N8" s="85">
        <f t="shared" si="0"/>
        <v>23.169355884033195</v>
      </c>
      <c r="O8" s="85">
        <f t="shared" si="0"/>
        <v>3.0610693781143254</v>
      </c>
      <c r="P8" s="85">
        <f t="shared" si="0"/>
        <v>7.219506449779473</v>
      </c>
      <c r="Q8" s="85">
        <f t="shared" si="0"/>
        <v>13.035948326642455</v>
      </c>
      <c r="R8" s="85">
        <f t="shared" si="0"/>
        <v>9.675305483524554</v>
      </c>
      <c r="S8" s="110" t="s">
        <v>79</v>
      </c>
      <c r="T8" s="4"/>
    </row>
    <row r="9" spans="1:19" s="1" customFormat="1" ht="14.25">
      <c r="A9" s="59">
        <v>3</v>
      </c>
      <c r="B9" s="70" t="s">
        <v>9</v>
      </c>
      <c r="C9" s="72">
        <v>143174.91</v>
      </c>
      <c r="D9" s="72">
        <v>156864.24</v>
      </c>
      <c r="E9" s="72">
        <v>177745.22</v>
      </c>
      <c r="F9" s="72">
        <v>195723.14641510363</v>
      </c>
      <c r="G9" s="72">
        <v>227958.82836413325</v>
      </c>
      <c r="H9" s="72">
        <v>254382.36188881157</v>
      </c>
      <c r="I9" s="72">
        <v>283164.8936355314</v>
      </c>
      <c r="J9" s="72">
        <v>315881.20640296297</v>
      </c>
      <c r="K9" s="72" t="s">
        <v>79</v>
      </c>
      <c r="L9" s="86">
        <f t="shared" si="1"/>
        <v>9.561263212947011</v>
      </c>
      <c r="M9" s="85">
        <f t="shared" si="0"/>
        <v>13.311497891425091</v>
      </c>
      <c r="N9" s="85">
        <f t="shared" si="0"/>
        <v>10.11443594100794</v>
      </c>
      <c r="O9" s="85">
        <f t="shared" si="0"/>
        <v>16.470040738391717</v>
      </c>
      <c r="P9" s="85">
        <f t="shared" si="0"/>
        <v>11.591362227248482</v>
      </c>
      <c r="Q9" s="85">
        <f t="shared" si="0"/>
        <v>11.314672736351298</v>
      </c>
      <c r="R9" s="85">
        <f t="shared" si="0"/>
        <v>11.5538025732602</v>
      </c>
      <c r="S9" s="110" t="s">
        <v>79</v>
      </c>
    </row>
    <row r="10" spans="1:19" s="1" customFormat="1" ht="14.25">
      <c r="A10" s="59">
        <v>4</v>
      </c>
      <c r="B10" s="70" t="s">
        <v>10</v>
      </c>
      <c r="C10" s="72">
        <v>247143.96064296618</v>
      </c>
      <c r="D10" s="72">
        <v>282367.9309410417</v>
      </c>
      <c r="E10" s="72">
        <v>317101.3413195521</v>
      </c>
      <c r="F10" s="72">
        <v>342950.940686132</v>
      </c>
      <c r="G10" s="72">
        <v>371601.7901542762</v>
      </c>
      <c r="H10" s="72">
        <v>421051.49986964837</v>
      </c>
      <c r="I10" s="72">
        <v>468746.310233175</v>
      </c>
      <c r="J10" s="72">
        <v>530363.4602976553</v>
      </c>
      <c r="K10" s="72">
        <v>611804.1488307208</v>
      </c>
      <c r="L10" s="86">
        <f t="shared" si="1"/>
        <v>14.252409893584826</v>
      </c>
      <c r="M10" s="85">
        <f t="shared" si="0"/>
        <v>12.300763143588966</v>
      </c>
      <c r="N10" s="85">
        <f t="shared" si="0"/>
        <v>8.15184169799224</v>
      </c>
      <c r="O10" s="85">
        <f t="shared" si="0"/>
        <v>8.354212241209552</v>
      </c>
      <c r="P10" s="85">
        <f t="shared" si="0"/>
        <v>13.307177474802373</v>
      </c>
      <c r="Q10" s="85">
        <f t="shared" si="0"/>
        <v>11.327547907629423</v>
      </c>
      <c r="R10" s="85">
        <f t="shared" si="0"/>
        <v>13.14509548540856</v>
      </c>
      <c r="S10" s="113">
        <f t="shared" si="0"/>
        <v>15.355637148788219</v>
      </c>
    </row>
    <row r="11" spans="1:19" s="1" customFormat="1" ht="14.25">
      <c r="A11" s="59">
        <v>5</v>
      </c>
      <c r="B11" s="70" t="s">
        <v>35</v>
      </c>
      <c r="C11" s="72">
        <v>158073.8209457494</v>
      </c>
      <c r="D11" s="72">
        <v>177511.31912815903</v>
      </c>
      <c r="E11" s="72">
        <v>206833.18</v>
      </c>
      <c r="F11" s="72">
        <v>221118.11</v>
      </c>
      <c r="G11" s="72">
        <v>225162.53</v>
      </c>
      <c r="H11" s="72">
        <v>250881.74</v>
      </c>
      <c r="I11" s="72">
        <v>274042.01079182164</v>
      </c>
      <c r="J11" s="72">
        <v>304062.88</v>
      </c>
      <c r="K11" s="72">
        <v>329180.23</v>
      </c>
      <c r="L11" s="86">
        <f t="shared" si="1"/>
        <v>12.296468868858753</v>
      </c>
      <c r="M11" s="85">
        <f t="shared" si="0"/>
        <v>16.5183048697144</v>
      </c>
      <c r="N11" s="85">
        <f t="shared" si="0"/>
        <v>6.906498270732001</v>
      </c>
      <c r="O11" s="85">
        <f t="shared" si="0"/>
        <v>1.8290767771124763</v>
      </c>
      <c r="P11" s="85">
        <f t="shared" si="0"/>
        <v>11.42250888724692</v>
      </c>
      <c r="Q11" s="85">
        <f t="shared" si="0"/>
        <v>9.231549012623105</v>
      </c>
      <c r="R11" s="85">
        <f t="shared" si="0"/>
        <v>10.954841968001759</v>
      </c>
      <c r="S11" s="113">
        <f t="shared" si="0"/>
        <v>8.260577548959589</v>
      </c>
    </row>
    <row r="12" spans="1:19" s="1" customFormat="1" ht="14.25">
      <c r="A12" s="59">
        <v>6</v>
      </c>
      <c r="B12" s="70" t="s">
        <v>12</v>
      </c>
      <c r="C12" s="72">
        <v>42366.65807303397</v>
      </c>
      <c r="D12" s="72">
        <v>38120.01707715096</v>
      </c>
      <c r="E12" s="72">
        <v>35921.10427981561</v>
      </c>
      <c r="F12" s="72">
        <v>47814.18019281367</v>
      </c>
      <c r="G12" s="72">
        <v>55053.85314152223</v>
      </c>
      <c r="H12" s="72">
        <v>62976.31359431417</v>
      </c>
      <c r="I12" s="72">
        <v>69352.0537030846</v>
      </c>
      <c r="J12" s="72">
        <v>73170.35835966497</v>
      </c>
      <c r="K12" s="72" t="s">
        <v>79</v>
      </c>
      <c r="L12" s="86">
        <f t="shared" si="1"/>
        <v>-10.023544903075475</v>
      </c>
      <c r="M12" s="85">
        <f t="shared" si="0"/>
        <v>-5.768394051044041</v>
      </c>
      <c r="N12" s="85">
        <f t="shared" si="0"/>
        <v>33.1088816767832</v>
      </c>
      <c r="O12" s="85">
        <f t="shared" si="0"/>
        <v>15.141267547648269</v>
      </c>
      <c r="P12" s="85">
        <f t="shared" si="0"/>
        <v>14.39038323516857</v>
      </c>
      <c r="Q12" s="85">
        <f t="shared" si="0"/>
        <v>10.124028773488064</v>
      </c>
      <c r="R12" s="85">
        <f t="shared" si="0"/>
        <v>5.5056836138228675</v>
      </c>
      <c r="S12" s="110" t="s">
        <v>79</v>
      </c>
    </row>
    <row r="13" spans="1:19" s="1" customFormat="1" ht="14.25">
      <c r="A13" s="59">
        <v>7</v>
      </c>
      <c r="B13" s="70" t="s">
        <v>13</v>
      </c>
      <c r="C13" s="72">
        <v>615606.0741365079</v>
      </c>
      <c r="D13" s="72">
        <v>724495.3612328758</v>
      </c>
      <c r="E13" s="72">
        <v>807623.1939663677</v>
      </c>
      <c r="F13" s="72">
        <v>921773.1468741298</v>
      </c>
      <c r="G13" s="72">
        <v>1029009.7408125672</v>
      </c>
      <c r="H13" s="72">
        <v>1167155.5792687687</v>
      </c>
      <c r="I13" s="72">
        <v>1329094.7708685417</v>
      </c>
      <c r="J13" s="72">
        <v>1502899.2855941267</v>
      </c>
      <c r="K13" s="72" t="s">
        <v>79</v>
      </c>
      <c r="L13" s="86">
        <f t="shared" si="1"/>
        <v>17.688143712536245</v>
      </c>
      <c r="M13" s="85">
        <f t="shared" si="0"/>
        <v>11.473894407278621</v>
      </c>
      <c r="N13" s="85">
        <f t="shared" si="0"/>
        <v>14.134060755134243</v>
      </c>
      <c r="O13" s="85">
        <f t="shared" si="0"/>
        <v>11.633729437887467</v>
      </c>
      <c r="P13" s="85">
        <f t="shared" si="0"/>
        <v>13.425124464527755</v>
      </c>
      <c r="Q13" s="85">
        <f t="shared" si="0"/>
        <v>13.87468770026608</v>
      </c>
      <c r="R13" s="85">
        <f t="shared" si="0"/>
        <v>13.076909076393889</v>
      </c>
      <c r="S13" s="110" t="s">
        <v>79</v>
      </c>
    </row>
    <row r="14" spans="1:19" s="1" customFormat="1" ht="14.25">
      <c r="A14" s="59">
        <v>8</v>
      </c>
      <c r="B14" s="70" t="s">
        <v>14</v>
      </c>
      <c r="C14" s="72">
        <v>297538.52068239864</v>
      </c>
      <c r="D14" s="72">
        <v>347032.0126692626</v>
      </c>
      <c r="E14" s="72">
        <v>399268.116189777</v>
      </c>
      <c r="F14" s="72">
        <v>437144.71134774183</v>
      </c>
      <c r="G14" s="72">
        <v>495504.1064016296</v>
      </c>
      <c r="H14" s="72">
        <v>561610.051167375</v>
      </c>
      <c r="I14" s="72">
        <v>649591.7717354307</v>
      </c>
      <c r="J14" s="72">
        <v>734162.8198384343</v>
      </c>
      <c r="K14" s="72">
        <v>831610.2108245011</v>
      </c>
      <c r="L14" s="86">
        <f t="shared" si="1"/>
        <v>16.63431406237808</v>
      </c>
      <c r="M14" s="85">
        <f t="shared" si="0"/>
        <v>15.052243485760997</v>
      </c>
      <c r="N14" s="85">
        <f t="shared" si="0"/>
        <v>9.486506340506693</v>
      </c>
      <c r="O14" s="85">
        <f t="shared" si="0"/>
        <v>13.350131784498203</v>
      </c>
      <c r="P14" s="85">
        <f t="shared" si="0"/>
        <v>13.341149732503595</v>
      </c>
      <c r="Q14" s="85">
        <f t="shared" si="0"/>
        <v>15.665980404940228</v>
      </c>
      <c r="R14" s="85">
        <f t="shared" si="0"/>
        <v>13.01910704273024</v>
      </c>
      <c r="S14" s="113">
        <f t="shared" si="0"/>
        <v>13.27326695834472</v>
      </c>
    </row>
    <row r="15" spans="1:19" s="1" customFormat="1" ht="14.25">
      <c r="A15" s="59">
        <v>9</v>
      </c>
      <c r="B15" s="70" t="s">
        <v>37</v>
      </c>
      <c r="C15" s="72">
        <v>72719.82932127529</v>
      </c>
      <c r="D15" s="72">
        <v>82819.78741222607</v>
      </c>
      <c r="E15" s="72">
        <v>94764.15975047124</v>
      </c>
      <c r="F15" s="72">
        <v>103772.32513205722</v>
      </c>
      <c r="G15" s="72">
        <v>114239.41069484907</v>
      </c>
      <c r="H15" s="72">
        <v>125633.64747417897</v>
      </c>
      <c r="I15" s="72">
        <v>138351.06055076083</v>
      </c>
      <c r="J15" s="72">
        <v>153844.7960470199</v>
      </c>
      <c r="K15" s="72">
        <v>165472.3942831928</v>
      </c>
      <c r="L15" s="86">
        <f t="shared" si="1"/>
        <v>13.888863856279542</v>
      </c>
      <c r="M15" s="85">
        <f t="shared" si="0"/>
        <v>14.42212388060527</v>
      </c>
      <c r="N15" s="85">
        <f t="shared" si="0"/>
        <v>9.505877966211983</v>
      </c>
      <c r="O15" s="85">
        <f t="shared" si="0"/>
        <v>10.086586717096083</v>
      </c>
      <c r="P15" s="85">
        <f t="shared" si="0"/>
        <v>9.973998211322765</v>
      </c>
      <c r="Q15" s="85">
        <f t="shared" si="0"/>
        <v>10.1226170952297</v>
      </c>
      <c r="R15" s="85">
        <f t="shared" si="0"/>
        <v>11.198855602971264</v>
      </c>
      <c r="S15" s="113">
        <f t="shared" si="0"/>
        <v>7.558005558159508</v>
      </c>
    </row>
    <row r="16" spans="1:19" s="1" customFormat="1" ht="14.25">
      <c r="A16" s="59">
        <v>10</v>
      </c>
      <c r="B16" s="70" t="s">
        <v>38</v>
      </c>
      <c r="C16" s="72">
        <v>78255.54808235224</v>
      </c>
      <c r="D16" s="72">
        <v>87137.7340696136</v>
      </c>
      <c r="E16" s="72">
        <v>95618.73829412252</v>
      </c>
      <c r="F16" s="72">
        <v>98366.74696648336</v>
      </c>
      <c r="G16" s="72">
        <v>117167.95243207287</v>
      </c>
      <c r="H16" s="72">
        <v>124847.99621809948</v>
      </c>
      <c r="I16" s="72">
        <v>139239.71594505693</v>
      </c>
      <c r="J16" s="72">
        <v>155956.15640866733</v>
      </c>
      <c r="K16" s="72" t="s">
        <v>79</v>
      </c>
      <c r="L16" s="86">
        <f t="shared" si="1"/>
        <v>11.35023165119766</v>
      </c>
      <c r="M16" s="85">
        <f t="shared" si="0"/>
        <v>9.732872119136744</v>
      </c>
      <c r="N16" s="85">
        <f t="shared" si="0"/>
        <v>2.8739227492293367</v>
      </c>
      <c r="O16" s="85">
        <f t="shared" si="0"/>
        <v>19.113375246612208</v>
      </c>
      <c r="P16" s="85">
        <f t="shared" si="0"/>
        <v>6.5547307319201025</v>
      </c>
      <c r="Q16" s="85">
        <f t="shared" si="0"/>
        <v>11.527393440753556</v>
      </c>
      <c r="R16" s="85">
        <f t="shared" si="0"/>
        <v>12.005511753705804</v>
      </c>
      <c r="S16" s="110" t="s">
        <v>79</v>
      </c>
    </row>
    <row r="17" spans="1:19" s="1" customFormat="1" ht="14.25">
      <c r="A17" s="59">
        <v>11</v>
      </c>
      <c r="B17" s="70" t="s">
        <v>11</v>
      </c>
      <c r="C17" s="72">
        <v>150917.59</v>
      </c>
      <c r="D17" s="72">
        <v>174723.69</v>
      </c>
      <c r="E17" s="72">
        <v>188566.71</v>
      </c>
      <c r="F17" s="72">
        <v>218525.17</v>
      </c>
      <c r="G17" s="72">
        <v>206612.8</v>
      </c>
      <c r="H17" s="72">
        <v>236249.72</v>
      </c>
      <c r="I17" s="72">
        <v>269816.14</v>
      </c>
      <c r="J17" s="72">
        <v>297203.73</v>
      </c>
      <c r="K17" s="72">
        <v>328598.01279997133</v>
      </c>
      <c r="L17" s="86">
        <f t="shared" si="1"/>
        <v>15.774238112336675</v>
      </c>
      <c r="M17" s="85">
        <f t="shared" si="0"/>
        <v>7.922806575341895</v>
      </c>
      <c r="N17" s="85">
        <f t="shared" si="0"/>
        <v>15.887459668782483</v>
      </c>
      <c r="O17" s="85">
        <f t="shared" si="0"/>
        <v>-5.451257628583477</v>
      </c>
      <c r="P17" s="85">
        <f t="shared" si="0"/>
        <v>14.344183903417402</v>
      </c>
      <c r="Q17" s="85">
        <f t="shared" si="0"/>
        <v>14.208025304749583</v>
      </c>
      <c r="R17" s="85">
        <f t="shared" si="0"/>
        <v>10.150463941853133</v>
      </c>
      <c r="S17" s="113">
        <f t="shared" si="0"/>
        <v>10.56321964733462</v>
      </c>
    </row>
    <row r="18" spans="1:19" s="1" customFormat="1" ht="14.25">
      <c r="A18" s="59">
        <v>12</v>
      </c>
      <c r="B18" s="70" t="s">
        <v>15</v>
      </c>
      <c r="C18" s="72">
        <v>606009.8097050015</v>
      </c>
      <c r="D18" s="72">
        <v>695413.0453039801</v>
      </c>
      <c r="E18" s="72">
        <v>816666.1527643311</v>
      </c>
      <c r="F18" s="72">
        <v>913923.0299352312</v>
      </c>
      <c r="G18" s="72">
        <v>1045168.0997677989</v>
      </c>
      <c r="H18" s="72">
        <v>1209136.3539297536</v>
      </c>
      <c r="I18" s="72">
        <v>1357579.0453494592</v>
      </c>
      <c r="J18" s="72">
        <v>1544398.8165339436</v>
      </c>
      <c r="K18" s="72">
        <v>1699115.3286267272</v>
      </c>
      <c r="L18" s="86">
        <f t="shared" si="1"/>
        <v>14.75277036233112</v>
      </c>
      <c r="M18" s="85">
        <f t="shared" si="0"/>
        <v>17.436127820603147</v>
      </c>
      <c r="N18" s="85">
        <f t="shared" si="0"/>
        <v>11.90901286182799</v>
      </c>
      <c r="O18" s="85">
        <f t="shared" si="0"/>
        <v>14.36062617241069</v>
      </c>
      <c r="P18" s="85">
        <f t="shared" si="0"/>
        <v>15.688218402224763</v>
      </c>
      <c r="Q18" s="85">
        <f t="shared" si="0"/>
        <v>12.276753646291368</v>
      </c>
      <c r="R18" s="85">
        <f t="shared" si="0"/>
        <v>13.76124446119411</v>
      </c>
      <c r="S18" s="113">
        <f t="shared" si="0"/>
        <v>10.017911852588043</v>
      </c>
    </row>
    <row r="19" spans="1:19" s="1" customFormat="1" ht="14.25">
      <c r="A19" s="59">
        <v>13</v>
      </c>
      <c r="B19" s="70" t="s">
        <v>16</v>
      </c>
      <c r="C19" s="72">
        <v>364047.87857622263</v>
      </c>
      <c r="D19" s="72">
        <v>412313.003565981</v>
      </c>
      <c r="E19" s="72">
        <v>465041.2082727668</v>
      </c>
      <c r="F19" s="72">
        <v>512564.0460768819</v>
      </c>
      <c r="G19" s="72">
        <v>561993.6112846457</v>
      </c>
      <c r="H19" s="72">
        <v>634886.3992924016</v>
      </c>
      <c r="I19" s="72">
        <v>701577.3815606103</v>
      </c>
      <c r="J19" s="72">
        <v>781653.2553460984</v>
      </c>
      <c r="K19" s="72" t="s">
        <v>79</v>
      </c>
      <c r="L19" s="86">
        <f t="shared" si="1"/>
        <v>13.257905849780371</v>
      </c>
      <c r="M19" s="85">
        <f t="shared" si="0"/>
        <v>12.78839237442287</v>
      </c>
      <c r="N19" s="85">
        <f t="shared" si="0"/>
        <v>10.219059506709542</v>
      </c>
      <c r="O19" s="85">
        <f t="shared" si="0"/>
        <v>9.64358807179184</v>
      </c>
      <c r="P19" s="85">
        <f t="shared" si="0"/>
        <v>12.970394421590001</v>
      </c>
      <c r="Q19" s="85">
        <f t="shared" si="0"/>
        <v>10.504396115988229</v>
      </c>
      <c r="R19" s="85">
        <f t="shared" si="0"/>
        <v>11.41369090425421</v>
      </c>
      <c r="S19" s="110" t="s">
        <v>79</v>
      </c>
    </row>
    <row r="20" spans="1:19" s="1" customFormat="1" ht="14.25">
      <c r="A20" s="59">
        <v>14</v>
      </c>
      <c r="B20" s="70" t="s">
        <v>39</v>
      </c>
      <c r="C20" s="72">
        <v>315561.59</v>
      </c>
      <c r="D20" s="72">
        <v>380924.8</v>
      </c>
      <c r="E20" s="72">
        <v>439483.44</v>
      </c>
      <c r="F20" s="72">
        <v>479939.04</v>
      </c>
      <c r="G20" s="72">
        <v>541067.51</v>
      </c>
      <c r="H20" s="72">
        <v>649822.81</v>
      </c>
      <c r="I20" s="72">
        <v>724728.86</v>
      </c>
      <c r="J20" s="72">
        <v>809591.72</v>
      </c>
      <c r="K20" s="72">
        <v>906671.79</v>
      </c>
      <c r="L20" s="86">
        <f t="shared" si="1"/>
        <v>20.713297204517175</v>
      </c>
      <c r="M20" s="85">
        <f t="shared" si="0"/>
        <v>15.372755987533495</v>
      </c>
      <c r="N20" s="85">
        <f t="shared" si="0"/>
        <v>9.205261522481933</v>
      </c>
      <c r="O20" s="85">
        <f t="shared" si="0"/>
        <v>12.736715479532563</v>
      </c>
      <c r="P20" s="85">
        <f t="shared" si="0"/>
        <v>20.10013500903058</v>
      </c>
      <c r="Q20" s="85">
        <f t="shared" si="0"/>
        <v>11.52714999339588</v>
      </c>
      <c r="R20" s="85">
        <f t="shared" si="0"/>
        <v>11.70960129833935</v>
      </c>
      <c r="S20" s="113">
        <f t="shared" si="0"/>
        <v>11.991238003274063</v>
      </c>
    </row>
    <row r="21" spans="1:19" s="1" customFormat="1" ht="14.25">
      <c r="A21" s="59">
        <v>15</v>
      </c>
      <c r="B21" s="70" t="s">
        <v>17</v>
      </c>
      <c r="C21" s="72">
        <v>1280369.437875421</v>
      </c>
      <c r="D21" s="72">
        <v>1459628.6275589818</v>
      </c>
      <c r="E21" s="72">
        <v>1649646.6310552894</v>
      </c>
      <c r="F21" s="72">
        <v>1779137.929673658</v>
      </c>
      <c r="G21" s="72">
        <v>1966224.5796420234</v>
      </c>
      <c r="H21" s="72">
        <v>2198323.7454923084</v>
      </c>
      <c r="I21" s="72">
        <v>2382570.2938419404</v>
      </c>
      <c r="J21" s="72">
        <v>2632792.3144775955</v>
      </c>
      <c r="K21" s="72" t="s">
        <v>79</v>
      </c>
      <c r="L21" s="86">
        <f t="shared" si="1"/>
        <v>14.00058329891209</v>
      </c>
      <c r="M21" s="85">
        <f t="shared" si="0"/>
        <v>13.018243127643032</v>
      </c>
      <c r="N21" s="85">
        <f t="shared" si="0"/>
        <v>7.849638594147422</v>
      </c>
      <c r="O21" s="85">
        <f t="shared" si="0"/>
        <v>10.515578744514897</v>
      </c>
      <c r="P21" s="85">
        <f t="shared" si="0"/>
        <v>11.804305990953566</v>
      </c>
      <c r="Q21" s="85">
        <f t="shared" si="0"/>
        <v>8.381229049062128</v>
      </c>
      <c r="R21" s="85">
        <f t="shared" si="0"/>
        <v>10.502188383796522</v>
      </c>
      <c r="S21" s="110" t="s">
        <v>79</v>
      </c>
    </row>
    <row r="22" spans="1:19" s="1" customFormat="1" ht="14.25">
      <c r="A22" s="59">
        <v>16</v>
      </c>
      <c r="B22" s="70" t="s">
        <v>18</v>
      </c>
      <c r="C22" s="72">
        <v>12914.599100000001</v>
      </c>
      <c r="D22" s="72">
        <v>13743.243800000002</v>
      </c>
      <c r="E22" s="72">
        <v>16182.0361</v>
      </c>
      <c r="F22" s="72">
        <v>18129.05</v>
      </c>
      <c r="G22" s="72">
        <v>19530.67</v>
      </c>
      <c r="H22" s="72">
        <v>21293.89</v>
      </c>
      <c r="I22" s="72">
        <v>25789.23</v>
      </c>
      <c r="J22" s="72">
        <v>27868.71</v>
      </c>
      <c r="K22" s="72" t="s">
        <v>79</v>
      </c>
      <c r="L22" s="86">
        <f t="shared" si="1"/>
        <v>6.41634086806458</v>
      </c>
      <c r="M22" s="85">
        <f t="shared" si="0"/>
        <v>17.745390647875993</v>
      </c>
      <c r="N22" s="85">
        <f t="shared" si="0"/>
        <v>12.031946338322655</v>
      </c>
      <c r="O22" s="85">
        <f t="shared" si="0"/>
        <v>7.7313483056199885</v>
      </c>
      <c r="P22" s="85">
        <f t="shared" si="0"/>
        <v>9.027954494136665</v>
      </c>
      <c r="Q22" s="85">
        <f t="shared" si="0"/>
        <v>21.11093839594362</v>
      </c>
      <c r="R22" s="85">
        <f t="shared" si="0"/>
        <v>8.063365986499022</v>
      </c>
      <c r="S22" s="110" t="s">
        <v>79</v>
      </c>
    </row>
    <row r="23" spans="1:19" s="1" customFormat="1" ht="14.25">
      <c r="A23" s="59">
        <v>17</v>
      </c>
      <c r="B23" s="70" t="s">
        <v>19</v>
      </c>
      <c r="C23" s="72">
        <v>19917.74837899492</v>
      </c>
      <c r="D23" s="72">
        <v>21872.023727052358</v>
      </c>
      <c r="E23" s="72">
        <v>22938.236084605836</v>
      </c>
      <c r="F23" s="72">
        <v>23234.53469801982</v>
      </c>
      <c r="G23" s="72">
        <v>25117.36374083773</v>
      </c>
      <c r="H23" s="72">
        <v>27438.623853801935</v>
      </c>
      <c r="I23" s="72">
        <v>29508.303494313113</v>
      </c>
      <c r="J23" s="72">
        <v>33480.6361742984</v>
      </c>
      <c r="K23" s="72">
        <v>36571.810413275736</v>
      </c>
      <c r="L23" s="86">
        <f t="shared" si="1"/>
        <v>9.811728268032567</v>
      </c>
      <c r="M23" s="85">
        <f aca="true" t="shared" si="2" ref="M23:M39">IF(E23&gt;0,E23/D23*100-100,"NA")</f>
        <v>4.874776887859426</v>
      </c>
      <c r="N23" s="85">
        <f aca="true" t="shared" si="3" ref="N23:N39">IF(F23&gt;0,F23/E23*100-100,"NA")</f>
        <v>1.2917236195542898</v>
      </c>
      <c r="O23" s="85">
        <f aca="true" t="shared" si="4" ref="O23:O39">IF(G23&gt;0,G23/F23*100-100,"NA")</f>
        <v>8.103579724273004</v>
      </c>
      <c r="P23" s="85">
        <f aca="true" t="shared" si="5" ref="P23:P39">IF(H23&gt;0,H23/G23*100-100,"NA")</f>
        <v>9.241655043559078</v>
      </c>
      <c r="Q23" s="85">
        <f aca="true" t="shared" si="6" ref="Q23:Q39">IF(I23&gt;0,I23/H23*100-100,"NA")</f>
        <v>7.542942574448389</v>
      </c>
      <c r="R23" s="85">
        <f aca="true" t="shared" si="7" ref="R23:R39">IF(J23&gt;0,J23/I23*100-100,"NA")</f>
        <v>13.461745371945355</v>
      </c>
      <c r="S23" s="113">
        <f aca="true" t="shared" si="8" ref="S23:S39">IF(K23&gt;0,K23/J23*100-100,"NA")</f>
        <v>9.232722529180279</v>
      </c>
    </row>
    <row r="24" spans="1:19" s="1" customFormat="1" ht="14.25">
      <c r="A24" s="59">
        <v>18</v>
      </c>
      <c r="B24" s="70" t="s">
        <v>20</v>
      </c>
      <c r="C24" s="72">
        <v>7258.69</v>
      </c>
      <c r="D24" s="72">
        <v>8361.93</v>
      </c>
      <c r="E24" s="72">
        <v>10293.370385</v>
      </c>
      <c r="F24" s="72">
        <v>13509.4</v>
      </c>
      <c r="G24" s="72">
        <v>15138.856960778097</v>
      </c>
      <c r="H24" s="72">
        <v>17191.908113034027</v>
      </c>
      <c r="I24" s="72">
        <v>18740.23550845604</v>
      </c>
      <c r="J24" s="72">
        <v>19519.91264639214</v>
      </c>
      <c r="K24" s="72" t="s">
        <v>79</v>
      </c>
      <c r="L24" s="86">
        <f t="shared" si="1"/>
        <v>15.19888574935699</v>
      </c>
      <c r="M24" s="85">
        <f t="shared" si="2"/>
        <v>23.09802144959356</v>
      </c>
      <c r="N24" s="85">
        <f t="shared" si="3"/>
        <v>31.243698562392694</v>
      </c>
      <c r="O24" s="85">
        <f t="shared" si="4"/>
        <v>12.061653076954542</v>
      </c>
      <c r="P24" s="85">
        <f t="shared" si="5"/>
        <v>13.561467405201029</v>
      </c>
      <c r="Q24" s="85">
        <f t="shared" si="6"/>
        <v>9.0061404774968</v>
      </c>
      <c r="R24" s="85">
        <f t="shared" si="7"/>
        <v>4.160444715778993</v>
      </c>
      <c r="S24" s="110" t="s">
        <v>79</v>
      </c>
    </row>
    <row r="25" spans="1:19" s="1" customFormat="1" ht="14.25">
      <c r="A25" s="59">
        <v>19</v>
      </c>
      <c r="B25" s="70" t="s">
        <v>21</v>
      </c>
      <c r="C25" s="72">
        <v>12176.764360773537</v>
      </c>
      <c r="D25" s="72">
        <v>14121.269653379619</v>
      </c>
      <c r="E25" s="72">
        <v>16611.726403</v>
      </c>
      <c r="F25" s="72">
        <v>18400.670089080002</v>
      </c>
      <c r="G25" s="72">
        <v>19523.949396</v>
      </c>
      <c r="H25" s="72">
        <v>21722.452787000002</v>
      </c>
      <c r="I25" s="72">
        <v>24491.696936999997</v>
      </c>
      <c r="J25" s="72">
        <v>27283.037049999995</v>
      </c>
      <c r="K25" s="72" t="s">
        <v>79</v>
      </c>
      <c r="L25" s="86">
        <f t="shared" si="1"/>
        <v>15.968981865742165</v>
      </c>
      <c r="M25" s="85">
        <f t="shared" si="2"/>
        <v>17.63620985046728</v>
      </c>
      <c r="N25" s="85">
        <f t="shared" si="3"/>
        <v>10.76916175164628</v>
      </c>
      <c r="O25" s="85">
        <f t="shared" si="4"/>
        <v>6.104556526920263</v>
      </c>
      <c r="P25" s="85">
        <f t="shared" si="5"/>
        <v>11.260546451992056</v>
      </c>
      <c r="Q25" s="85">
        <f t="shared" si="6"/>
        <v>12.74830322870939</v>
      </c>
      <c r="R25" s="85">
        <f t="shared" si="7"/>
        <v>11.397087429997853</v>
      </c>
      <c r="S25" s="110" t="s">
        <v>79</v>
      </c>
    </row>
    <row r="26" spans="1:19" s="1" customFormat="1" ht="14.25">
      <c r="A26" s="59">
        <v>20</v>
      </c>
      <c r="B26" s="70" t="s">
        <v>34</v>
      </c>
      <c r="C26" s="72">
        <v>230987.075183241</v>
      </c>
      <c r="D26" s="72">
        <v>261699.6018958861</v>
      </c>
      <c r="E26" s="72">
        <v>296475.3757954291</v>
      </c>
      <c r="F26" s="72">
        <v>314249.94609488954</v>
      </c>
      <c r="G26" s="72">
        <v>328549.5029936412</v>
      </c>
      <c r="H26" s="72">
        <v>392708.4416707273</v>
      </c>
      <c r="I26" s="72">
        <v>440517.235300672</v>
      </c>
      <c r="J26" s="72">
        <v>492229.25001409545</v>
      </c>
      <c r="K26" s="72">
        <v>531373.5946889063</v>
      </c>
      <c r="L26" s="86">
        <f t="shared" si="1"/>
        <v>13.296210053433072</v>
      </c>
      <c r="M26" s="85">
        <f t="shared" si="2"/>
        <v>13.288432098333146</v>
      </c>
      <c r="N26" s="85">
        <f t="shared" si="3"/>
        <v>5.995293960509244</v>
      </c>
      <c r="O26" s="85">
        <f t="shared" si="4"/>
        <v>4.550376881984832</v>
      </c>
      <c r="P26" s="85">
        <f t="shared" si="5"/>
        <v>19.527936610005398</v>
      </c>
      <c r="Q26" s="85">
        <f t="shared" si="6"/>
        <v>12.174119157344407</v>
      </c>
      <c r="R26" s="85">
        <f t="shared" si="7"/>
        <v>11.738931094972443</v>
      </c>
      <c r="S26" s="113">
        <f t="shared" si="8"/>
        <v>7.952462124851365</v>
      </c>
    </row>
    <row r="27" spans="1:19" s="1" customFormat="1" ht="14.25">
      <c r="A27" s="59">
        <v>21</v>
      </c>
      <c r="B27" s="70" t="s">
        <v>22</v>
      </c>
      <c r="C27" s="72">
        <v>266628.2723750707</v>
      </c>
      <c r="D27" s="72">
        <v>297733.8215586205</v>
      </c>
      <c r="E27" s="72">
        <v>332146.9356626755</v>
      </c>
      <c r="F27" s="72">
        <v>355101.82</v>
      </c>
      <c r="G27" s="72">
        <v>390087.44</v>
      </c>
      <c r="H27" s="72">
        <v>426988.0986809052</v>
      </c>
      <c r="I27" s="72">
        <v>470833.8948443117</v>
      </c>
      <c r="J27" s="72">
        <v>526376.4896598085</v>
      </c>
      <c r="K27" s="72">
        <v>574760.4536237811</v>
      </c>
      <c r="L27" s="86">
        <f t="shared" si="1"/>
        <v>11.666260635628703</v>
      </c>
      <c r="M27" s="85">
        <f t="shared" si="2"/>
        <v>11.558348972214233</v>
      </c>
      <c r="N27" s="85">
        <f t="shared" si="3"/>
        <v>6.911063108719233</v>
      </c>
      <c r="O27" s="85">
        <f t="shared" si="4"/>
        <v>9.852278425382323</v>
      </c>
      <c r="P27" s="85">
        <f t="shared" si="5"/>
        <v>9.45958646628182</v>
      </c>
      <c r="Q27" s="85">
        <f t="shared" si="6"/>
        <v>10.268622544482952</v>
      </c>
      <c r="R27" s="85">
        <f t="shared" si="7"/>
        <v>11.796643237391137</v>
      </c>
      <c r="S27" s="113">
        <f t="shared" si="8"/>
        <v>9.191893048878882</v>
      </c>
    </row>
    <row r="28" spans="1:19" s="1" customFormat="1" ht="14.25">
      <c r="A28" s="59">
        <v>22</v>
      </c>
      <c r="B28" s="70" t="s">
        <v>23</v>
      </c>
      <c r="C28" s="72">
        <v>434836.63657800003</v>
      </c>
      <c r="D28" s="72">
        <v>493551.24139294</v>
      </c>
      <c r="E28" s="72">
        <v>551031.0163488</v>
      </c>
      <c r="F28" s="72">
        <v>615641.5569259999</v>
      </c>
      <c r="G28" s="72">
        <v>681482.25611</v>
      </c>
      <c r="H28" s="72">
        <v>760749.562122</v>
      </c>
      <c r="I28" s="72">
        <v>835170.4287170001</v>
      </c>
      <c r="J28" s="72">
        <v>942586.0436070001</v>
      </c>
      <c r="K28" s="72">
        <v>1020989.0889343602</v>
      </c>
      <c r="L28" s="86">
        <f t="shared" si="1"/>
        <v>13.502681208511262</v>
      </c>
      <c r="M28" s="85">
        <f t="shared" si="2"/>
        <v>11.646161560375361</v>
      </c>
      <c r="N28" s="85">
        <f t="shared" si="3"/>
        <v>11.72539088730747</v>
      </c>
      <c r="O28" s="85">
        <f t="shared" si="4"/>
        <v>10.69464828085249</v>
      </c>
      <c r="P28" s="85">
        <f t="shared" si="5"/>
        <v>11.63160233466229</v>
      </c>
      <c r="Q28" s="85">
        <f t="shared" si="6"/>
        <v>9.782571072063945</v>
      </c>
      <c r="R28" s="85">
        <f t="shared" si="7"/>
        <v>12.861520379141453</v>
      </c>
      <c r="S28" s="113">
        <f t="shared" si="8"/>
        <v>8.317866136372515</v>
      </c>
    </row>
    <row r="29" spans="1:19" s="1" customFormat="1" ht="14.25">
      <c r="A29" s="59">
        <v>23</v>
      </c>
      <c r="B29" s="70" t="s">
        <v>24</v>
      </c>
      <c r="C29" s="72">
        <v>11165.096836957988</v>
      </c>
      <c r="D29" s="72">
        <v>12338.420375050755</v>
      </c>
      <c r="E29" s="72">
        <v>13861.902317311406</v>
      </c>
      <c r="F29" s="72">
        <v>15406.721352201046</v>
      </c>
      <c r="G29" s="72">
        <v>18033.94257129716</v>
      </c>
      <c r="H29" s="72">
        <v>20687.185681201154</v>
      </c>
      <c r="I29" s="72">
        <v>25970.822025278845</v>
      </c>
      <c r="J29" s="72">
        <v>28723.44223710846</v>
      </c>
      <c r="K29" s="72">
        <v>32495.98718840166</v>
      </c>
      <c r="L29" s="86">
        <f t="shared" si="1"/>
        <v>10.508852321001868</v>
      </c>
      <c r="M29" s="85">
        <f t="shared" si="2"/>
        <v>12.347463418747267</v>
      </c>
      <c r="N29" s="85">
        <f t="shared" si="3"/>
        <v>11.144350894468474</v>
      </c>
      <c r="O29" s="85">
        <f t="shared" si="4"/>
        <v>17.052435486027548</v>
      </c>
      <c r="P29" s="85">
        <f t="shared" si="5"/>
        <v>14.71249616890151</v>
      </c>
      <c r="Q29" s="85">
        <f t="shared" si="6"/>
        <v>25.54062415981035</v>
      </c>
      <c r="R29" s="85">
        <f t="shared" si="7"/>
        <v>10.598895210749731</v>
      </c>
      <c r="S29" s="113">
        <f t="shared" si="8"/>
        <v>13.13402801847812</v>
      </c>
    </row>
    <row r="30" spans="1:19" s="1" customFormat="1" ht="14.25">
      <c r="A30" s="59">
        <v>24</v>
      </c>
      <c r="B30" s="70" t="s">
        <v>25</v>
      </c>
      <c r="C30" s="72">
        <v>751485.7583219999</v>
      </c>
      <c r="D30" s="72">
        <v>854825.3506840854</v>
      </c>
      <c r="E30" s="72">
        <v>968530.45244</v>
      </c>
      <c r="F30" s="72">
        <v>1072677.9671179997</v>
      </c>
      <c r="G30" s="72">
        <v>1176500.031415976</v>
      </c>
      <c r="H30" s="72">
        <v>1302638.5807570003</v>
      </c>
      <c r="I30" s="72">
        <v>1465050.909298</v>
      </c>
      <c r="J30" s="72">
        <v>1630207.7519990003</v>
      </c>
      <c r="K30" s="72">
        <v>1845853.3140324475</v>
      </c>
      <c r="L30" s="86">
        <f t="shared" si="1"/>
        <v>13.751370697008753</v>
      </c>
      <c r="M30" s="85">
        <f t="shared" si="2"/>
        <v>13.301559396304825</v>
      </c>
      <c r="N30" s="85">
        <f t="shared" si="3"/>
        <v>10.75314817573603</v>
      </c>
      <c r="O30" s="85">
        <f t="shared" si="4"/>
        <v>9.678772891823101</v>
      </c>
      <c r="P30" s="85">
        <f t="shared" si="5"/>
        <v>10.721508369975169</v>
      </c>
      <c r="Q30" s="85">
        <f t="shared" si="6"/>
        <v>12.467950123711006</v>
      </c>
      <c r="R30" s="85">
        <f t="shared" si="7"/>
        <v>11.273112876339411</v>
      </c>
      <c r="S30" s="113">
        <f t="shared" si="8"/>
        <v>13.228103091094837</v>
      </c>
    </row>
    <row r="31" spans="1:19" s="1" customFormat="1" ht="14.25">
      <c r="A31" s="59">
        <v>25</v>
      </c>
      <c r="B31" s="70" t="s">
        <v>44</v>
      </c>
      <c r="C31" s="72">
        <v>359434.11</v>
      </c>
      <c r="D31" s="72">
        <v>401593.61</v>
      </c>
      <c r="E31" s="72">
        <v>451580.4</v>
      </c>
      <c r="F31" s="72">
        <v>505848.79</v>
      </c>
      <c r="G31" s="72">
        <v>577902.0551910375</v>
      </c>
      <c r="H31" s="72">
        <v>658325.34</v>
      </c>
      <c r="I31" s="72">
        <v>753126.65</v>
      </c>
      <c r="J31" s="72">
        <v>861030.9</v>
      </c>
      <c r="K31" s="72">
        <v>969604.09</v>
      </c>
      <c r="L31" s="86">
        <f t="shared" si="1"/>
        <v>11.729409877098206</v>
      </c>
      <c r="M31" s="85">
        <f t="shared" si="2"/>
        <v>12.44710791090526</v>
      </c>
      <c r="N31" s="85">
        <f t="shared" si="3"/>
        <v>12.01743698353603</v>
      </c>
      <c r="O31" s="85">
        <f t="shared" si="4"/>
        <v>14.24403233049891</v>
      </c>
      <c r="P31" s="85">
        <f t="shared" si="5"/>
        <v>13.916421318553176</v>
      </c>
      <c r="Q31" s="85">
        <f t="shared" si="6"/>
        <v>14.400373833399755</v>
      </c>
      <c r="R31" s="85">
        <f t="shared" si="7"/>
        <v>14.32750387999151</v>
      </c>
      <c r="S31" s="113">
        <f t="shared" si="8"/>
        <v>12.609674054670975</v>
      </c>
    </row>
    <row r="32" spans="1:19" s="1" customFormat="1" ht="14.25">
      <c r="A32" s="59">
        <v>26</v>
      </c>
      <c r="B32" s="70" t="s">
        <v>26</v>
      </c>
      <c r="C32" s="72">
        <v>19208.41</v>
      </c>
      <c r="D32" s="72">
        <v>21663.2</v>
      </c>
      <c r="E32" s="72">
        <v>25592.83</v>
      </c>
      <c r="F32" s="72">
        <v>29533.46</v>
      </c>
      <c r="G32" s="72">
        <v>35937.73</v>
      </c>
      <c r="H32" s="72">
        <v>39479.4</v>
      </c>
      <c r="I32" s="72">
        <v>43715.8</v>
      </c>
      <c r="J32" s="72">
        <v>49845.47</v>
      </c>
      <c r="K32" s="72">
        <v>55358.08</v>
      </c>
      <c r="L32" s="86">
        <f t="shared" si="1"/>
        <v>12.779766779238884</v>
      </c>
      <c r="M32" s="85">
        <f t="shared" si="2"/>
        <v>18.13965619114444</v>
      </c>
      <c r="N32" s="85">
        <f t="shared" si="3"/>
        <v>15.397398411977093</v>
      </c>
      <c r="O32" s="85">
        <f t="shared" si="4"/>
        <v>21.68479412842248</v>
      </c>
      <c r="P32" s="85">
        <f t="shared" si="5"/>
        <v>9.855018667010953</v>
      </c>
      <c r="Q32" s="85">
        <f t="shared" si="6"/>
        <v>10.730659533832835</v>
      </c>
      <c r="R32" s="85">
        <f t="shared" si="7"/>
        <v>14.021635198257826</v>
      </c>
      <c r="S32" s="113">
        <f t="shared" si="8"/>
        <v>11.05940018220312</v>
      </c>
    </row>
    <row r="33" spans="1:19" s="1" customFormat="1" ht="14.25">
      <c r="A33" s="59">
        <v>27</v>
      </c>
      <c r="B33" s="70" t="s">
        <v>27</v>
      </c>
      <c r="C33" s="72">
        <v>724050.44</v>
      </c>
      <c r="D33" s="72">
        <v>822392.9187</v>
      </c>
      <c r="E33" s="72">
        <v>940356.43</v>
      </c>
      <c r="F33" s="72">
        <v>1011789.68</v>
      </c>
      <c r="G33" s="72">
        <v>1137807.94</v>
      </c>
      <c r="H33" s="72">
        <v>1290289.33</v>
      </c>
      <c r="I33" s="72">
        <v>1460442.73</v>
      </c>
      <c r="J33" s="72">
        <v>1668229.24</v>
      </c>
      <c r="K33" s="72">
        <v>1794507.88</v>
      </c>
      <c r="L33" s="86">
        <f t="shared" si="1"/>
        <v>13.582269033632528</v>
      </c>
      <c r="M33" s="85">
        <f t="shared" si="2"/>
        <v>14.343935680583343</v>
      </c>
      <c r="N33" s="85">
        <f t="shared" si="3"/>
        <v>7.59640150490597</v>
      </c>
      <c r="O33" s="85">
        <f t="shared" si="4"/>
        <v>12.454985704143567</v>
      </c>
      <c r="P33" s="85">
        <f t="shared" si="5"/>
        <v>13.401329401867244</v>
      </c>
      <c r="Q33" s="85">
        <f t="shared" si="6"/>
        <v>13.187228324983508</v>
      </c>
      <c r="R33" s="85">
        <f t="shared" si="7"/>
        <v>14.227638354569365</v>
      </c>
      <c r="S33" s="113">
        <f t="shared" si="8"/>
        <v>7.56962154673657</v>
      </c>
    </row>
    <row r="34" spans="1:19" s="1" customFormat="1" ht="14.25">
      <c r="A34" s="59">
        <v>28</v>
      </c>
      <c r="B34" s="70" t="s">
        <v>32</v>
      </c>
      <c r="C34" s="72">
        <v>115327.59465600485</v>
      </c>
      <c r="D34" s="72">
        <v>131612.865033969</v>
      </c>
      <c r="E34" s="72">
        <v>149074.3674477091</v>
      </c>
      <c r="F34" s="72">
        <v>161438.88640004725</v>
      </c>
      <c r="G34" s="72">
        <v>177163.0071469929</v>
      </c>
      <c r="H34" s="72">
        <v>195124.83831104334</v>
      </c>
      <c r="I34" s="72">
        <v>222836.04047411587</v>
      </c>
      <c r="J34" s="72">
        <v>245894.60495392393</v>
      </c>
      <c r="K34" s="72" t="s">
        <v>79</v>
      </c>
      <c r="L34" s="86">
        <f t="shared" si="1"/>
        <v>14.120879245369935</v>
      </c>
      <c r="M34" s="85">
        <f t="shared" si="2"/>
        <v>13.267321860392101</v>
      </c>
      <c r="N34" s="85">
        <f t="shared" si="3"/>
        <v>8.294195148388098</v>
      </c>
      <c r="O34" s="85">
        <f t="shared" si="4"/>
        <v>9.739983406464475</v>
      </c>
      <c r="P34" s="85">
        <f t="shared" si="5"/>
        <v>10.138590134196264</v>
      </c>
      <c r="Q34" s="85">
        <f t="shared" si="6"/>
        <v>14.201780974136582</v>
      </c>
      <c r="R34" s="85">
        <f t="shared" si="7"/>
        <v>10.347771586116707</v>
      </c>
      <c r="S34" s="110" t="s">
        <v>79</v>
      </c>
    </row>
    <row r="35" spans="1:19" s="1" customFormat="1" ht="14.25">
      <c r="A35" s="59">
        <v>29</v>
      </c>
      <c r="B35" s="70" t="s">
        <v>62</v>
      </c>
      <c r="C35" s="72">
        <v>520485.0454179093</v>
      </c>
      <c r="D35" s="72">
        <v>591464.4491434527</v>
      </c>
      <c r="E35" s="72">
        <v>676848.0602795185</v>
      </c>
      <c r="F35" s="72">
        <v>718081.6587674783</v>
      </c>
      <c r="G35" s="72">
        <v>797299.7986067506</v>
      </c>
      <c r="H35" s="72">
        <v>872527.2298160713</v>
      </c>
      <c r="I35" s="72">
        <v>974699.7793901626</v>
      </c>
      <c r="J35" s="72">
        <v>1089897.9909850508</v>
      </c>
      <c r="K35" s="72">
        <v>1253831.7711910736</v>
      </c>
      <c r="L35" s="86">
        <f t="shared" si="1"/>
        <v>13.637164861970703</v>
      </c>
      <c r="M35" s="85">
        <f t="shared" si="2"/>
        <v>14.435966736414457</v>
      </c>
      <c r="N35" s="85">
        <f t="shared" si="3"/>
        <v>6.09200216529122</v>
      </c>
      <c r="O35" s="85">
        <f t="shared" si="4"/>
        <v>11.031912439490938</v>
      </c>
      <c r="P35" s="85">
        <f t="shared" si="5"/>
        <v>9.43527533065702</v>
      </c>
      <c r="Q35" s="85">
        <f t="shared" si="6"/>
        <v>11.709955412581124</v>
      </c>
      <c r="R35" s="85">
        <f t="shared" si="7"/>
        <v>11.818840429713035</v>
      </c>
      <c r="S35" s="113">
        <f t="shared" si="8"/>
        <v>15.041203999087955</v>
      </c>
    </row>
    <row r="36" spans="1:19" s="1" customFormat="1" ht="14.25">
      <c r="A36" s="59">
        <v>30</v>
      </c>
      <c r="B36" s="70" t="s">
        <v>40</v>
      </c>
      <c r="C36" s="72">
        <v>3978.431748488696</v>
      </c>
      <c r="D36" s="72">
        <v>4421.178673900771</v>
      </c>
      <c r="E36" s="72">
        <v>5022.625383483677</v>
      </c>
      <c r="F36" s="72">
        <v>5477.216982252485</v>
      </c>
      <c r="G36" s="72">
        <v>6031.734889429159</v>
      </c>
      <c r="H36" s="72">
        <v>6835.859224131061</v>
      </c>
      <c r="I36" s="72">
        <v>7870.925508803555</v>
      </c>
      <c r="J36" s="72" t="s">
        <v>79</v>
      </c>
      <c r="K36" s="72" t="s">
        <v>79</v>
      </c>
      <c r="L36" s="86">
        <f t="shared" si="1"/>
        <v>11.128679675861306</v>
      </c>
      <c r="M36" s="85">
        <f t="shared" si="2"/>
        <v>13.60376392687732</v>
      </c>
      <c r="N36" s="85">
        <f t="shared" si="3"/>
        <v>9.050876067000331</v>
      </c>
      <c r="O36" s="85">
        <f t="shared" si="4"/>
        <v>10.124081426268972</v>
      </c>
      <c r="P36" s="85">
        <f t="shared" si="5"/>
        <v>13.331559649797597</v>
      </c>
      <c r="Q36" s="85">
        <f t="shared" si="6"/>
        <v>15.141714460980097</v>
      </c>
      <c r="R36" s="110" t="s">
        <v>79</v>
      </c>
      <c r="S36" s="110" t="s">
        <v>79</v>
      </c>
    </row>
    <row r="37" spans="1:19" s="1" customFormat="1" ht="14.25">
      <c r="A37" s="59">
        <v>31</v>
      </c>
      <c r="B37" s="70" t="s">
        <v>29</v>
      </c>
      <c r="C37" s="72">
        <v>18768.16</v>
      </c>
      <c r="D37" s="72">
        <v>21608.56</v>
      </c>
      <c r="E37" s="72">
        <v>24821.73</v>
      </c>
      <c r="F37" s="72">
        <v>26548.56</v>
      </c>
      <c r="G37" s="72">
        <v>29275.08</v>
      </c>
      <c r="H37" s="72">
        <v>32426.67</v>
      </c>
      <c r="I37" s="72">
        <v>36870.02</v>
      </c>
      <c r="J37" s="72">
        <v>42113.86</v>
      </c>
      <c r="K37" s="72" t="s">
        <v>79</v>
      </c>
      <c r="L37" s="86">
        <f t="shared" si="1"/>
        <v>15.134142078925166</v>
      </c>
      <c r="M37" s="85">
        <f t="shared" si="2"/>
        <v>14.869894153057857</v>
      </c>
      <c r="N37" s="85">
        <f t="shared" si="3"/>
        <v>6.956928465501804</v>
      </c>
      <c r="O37" s="85">
        <f t="shared" si="4"/>
        <v>10.269935544526703</v>
      </c>
      <c r="P37" s="85">
        <f t="shared" si="5"/>
        <v>10.765435995392664</v>
      </c>
      <c r="Q37" s="85">
        <f t="shared" si="6"/>
        <v>13.702763805225743</v>
      </c>
      <c r="R37" s="85">
        <f t="shared" si="7"/>
        <v>14.222503812040244</v>
      </c>
      <c r="S37" s="110" t="s">
        <v>79</v>
      </c>
    </row>
    <row r="38" spans="1:19" s="1" customFormat="1" ht="14.25">
      <c r="A38" s="59">
        <v>32</v>
      </c>
      <c r="B38" s="70" t="s">
        <v>30</v>
      </c>
      <c r="C38" s="72">
        <v>343797.50130944105</v>
      </c>
      <c r="D38" s="72">
        <v>391387.63923031685</v>
      </c>
      <c r="E38" s="72">
        <v>443959.89145741053</v>
      </c>
      <c r="F38" s="72">
        <v>494803.02276725223</v>
      </c>
      <c r="G38" s="72">
        <v>550803.702398096</v>
      </c>
      <c r="H38" s="72">
        <v>616085.0607122376</v>
      </c>
      <c r="I38" s="72">
        <v>686823.5761774868</v>
      </c>
      <c r="J38" s="72">
        <v>774870.3284291433</v>
      </c>
      <c r="K38" s="72">
        <v>856112.3154688601</v>
      </c>
      <c r="L38" s="86">
        <f t="shared" si="1"/>
        <v>13.842490925506027</v>
      </c>
      <c r="M38" s="85">
        <f t="shared" si="2"/>
        <v>13.432271987556788</v>
      </c>
      <c r="N38" s="85">
        <f t="shared" si="3"/>
        <v>11.452190228927279</v>
      </c>
      <c r="O38" s="85">
        <f t="shared" si="4"/>
        <v>11.317772336485007</v>
      </c>
      <c r="P38" s="85">
        <f t="shared" si="5"/>
        <v>11.85201879179803</v>
      </c>
      <c r="Q38" s="85">
        <f t="shared" si="6"/>
        <v>11.481939747649534</v>
      </c>
      <c r="R38" s="85">
        <f t="shared" si="7"/>
        <v>12.819413209674636</v>
      </c>
      <c r="S38" s="113">
        <f t="shared" si="8"/>
        <v>10.484591299864945</v>
      </c>
    </row>
    <row r="39" spans="1:19" s="1" customFormat="1" ht="15" thickBot="1">
      <c r="A39" s="102">
        <v>33</v>
      </c>
      <c r="B39" s="103" t="s">
        <v>41</v>
      </c>
      <c r="C39" s="104">
        <v>16818.01</v>
      </c>
      <c r="D39" s="104">
        <v>18875.45</v>
      </c>
      <c r="E39" s="104">
        <v>21870.12</v>
      </c>
      <c r="F39" s="104">
        <v>22573.962860999996</v>
      </c>
      <c r="G39" s="104">
        <v>26616.537907</v>
      </c>
      <c r="H39" s="104">
        <v>29572.664928000002</v>
      </c>
      <c r="I39" s="104">
        <v>32962.112295000006</v>
      </c>
      <c r="J39" s="104">
        <v>36656.432368355694</v>
      </c>
      <c r="K39" s="104">
        <v>40801.73606841316</v>
      </c>
      <c r="L39" s="87">
        <f t="shared" si="1"/>
        <v>12.233552007639446</v>
      </c>
      <c r="M39" s="88">
        <f t="shared" si="2"/>
        <v>15.865423076006138</v>
      </c>
      <c r="N39" s="88">
        <f t="shared" si="3"/>
        <v>3.218285318050377</v>
      </c>
      <c r="O39" s="88">
        <f t="shared" si="4"/>
        <v>17.908131907952125</v>
      </c>
      <c r="P39" s="88">
        <f t="shared" si="5"/>
        <v>11.10635437008716</v>
      </c>
      <c r="Q39" s="88">
        <f t="shared" si="6"/>
        <v>11.461420116354844</v>
      </c>
      <c r="R39" s="88">
        <f t="shared" si="7"/>
        <v>11.207777099637141</v>
      </c>
      <c r="S39" s="114">
        <f t="shared" si="8"/>
        <v>11.308530132997817</v>
      </c>
    </row>
    <row r="40" spans="1:19" s="1" customFormat="1" ht="14.25">
      <c r="A40" s="98"/>
      <c r="B40" s="99"/>
      <c r="C40" s="100"/>
      <c r="D40" s="100"/>
      <c r="E40" s="100"/>
      <c r="F40" s="100"/>
      <c r="G40" s="100"/>
      <c r="H40" s="100"/>
      <c r="I40" s="100"/>
      <c r="J40" s="100"/>
      <c r="K40" s="100"/>
      <c r="L40" s="101"/>
      <c r="M40" s="101"/>
      <c r="N40" s="101"/>
      <c r="O40" s="101"/>
      <c r="P40" s="101"/>
      <c r="Q40" s="101"/>
      <c r="R40" s="101"/>
      <c r="S40" s="101"/>
    </row>
    <row r="41" spans="2:15" s="46" customFormat="1" ht="15">
      <c r="B41" s="50" t="s">
        <v>77</v>
      </c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1"/>
      <c r="N41" s="51"/>
      <c r="O41" s="51"/>
    </row>
    <row r="42" spans="2:17" s="46" customFormat="1" ht="15"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4"/>
    </row>
    <row r="43" s="47" customFormat="1" ht="12.75"/>
    <row r="44" s="47" customFormat="1" ht="12.75"/>
    <row r="45" s="47" customFormat="1" ht="12.75"/>
    <row r="46" s="47" customFormat="1" ht="12.75"/>
    <row r="47" s="47" customFormat="1" ht="12.75"/>
    <row r="48" s="47" customFormat="1" ht="12.75"/>
    <row r="49" s="47" customFormat="1" ht="12.75"/>
    <row r="50" s="47" customFormat="1" ht="12.75"/>
    <row r="51" s="47" customFormat="1" ht="12.75"/>
    <row r="52" s="47" customFormat="1" ht="12.75"/>
    <row r="53" s="47" customFormat="1" ht="12.75"/>
    <row r="54" s="47" customFormat="1" ht="12.75"/>
    <row r="55" s="47" customFormat="1" ht="12.75"/>
    <row r="56" s="47" customFormat="1" ht="12.75"/>
    <row r="57" s="47" customFormat="1" ht="12.75"/>
    <row r="58" s="47" customFormat="1" ht="12.75"/>
    <row r="59" s="47" customFormat="1" ht="12.75"/>
    <row r="60" s="47" customFormat="1" ht="12.75"/>
    <row r="61" s="47" customFormat="1" ht="12.75"/>
    <row r="62" s="47" customFormat="1" ht="12.75"/>
    <row r="63" s="47" customFormat="1" ht="12.75"/>
    <row r="64" s="47" customFormat="1" ht="12.75"/>
    <row r="65" s="47" customFormat="1" ht="12.75"/>
    <row r="66" s="47" customFormat="1" ht="12.75"/>
    <row r="67" s="47" customFormat="1" ht="12.75"/>
    <row r="68" s="47" customFormat="1" ht="12.75"/>
    <row r="69" s="47" customFormat="1" ht="12.75"/>
    <row r="70" s="47" customFormat="1" ht="12.75"/>
    <row r="71" s="47" customFormat="1" ht="12.75"/>
    <row r="72" s="47" customFormat="1" ht="12.75"/>
    <row r="73" s="47" customFormat="1" ht="12.75"/>
    <row r="74" s="47" customFormat="1" ht="12.75"/>
    <row r="75" s="47" customFormat="1" ht="12.75"/>
    <row r="76" s="47" customFormat="1" ht="12.75"/>
    <row r="77" s="47" customFormat="1" ht="12.75"/>
    <row r="78" s="47" customFormat="1" ht="12.75"/>
    <row r="79" s="47" customFormat="1" ht="12.75"/>
    <row r="80" s="47" customFormat="1" ht="12.75"/>
    <row r="81" s="47" customFormat="1" ht="12.75"/>
    <row r="82" s="47" customFormat="1" ht="12.75"/>
    <row r="83" s="47" customFormat="1" ht="12.75"/>
    <row r="84" s="47" customFormat="1" ht="12.75"/>
    <row r="85" s="47" customFormat="1" ht="12.75"/>
    <row r="86" s="47" customFormat="1" ht="12.75"/>
    <row r="87" s="47" customFormat="1" ht="12.75"/>
    <row r="88" s="47" customFormat="1" ht="12.75"/>
    <row r="89" s="47" customFormat="1" ht="12.75"/>
    <row r="90" s="47" customFormat="1" ht="12.75"/>
    <row r="91" s="47" customFormat="1" ht="12.75"/>
    <row r="92" s="47" customFormat="1" ht="12.75"/>
    <row r="93" s="47" customFormat="1" ht="12.75"/>
    <row r="94" s="47" customFormat="1" ht="12.75"/>
    <row r="95" s="47" customFormat="1" ht="12.75"/>
    <row r="96" s="47" customFormat="1" ht="12.75"/>
    <row r="97" s="47" customFormat="1" ht="12.75"/>
    <row r="98" s="47" customFormat="1" ht="12.75"/>
    <row r="99" s="47" customFormat="1" ht="12.75"/>
    <row r="100" s="47" customFormat="1" ht="12.75"/>
    <row r="101" s="47" customFormat="1" ht="12.75"/>
    <row r="102" s="47" customFormat="1" ht="12.75"/>
    <row r="103" s="47" customFormat="1" ht="12.75"/>
    <row r="104" s="47" customFormat="1" ht="12.75"/>
    <row r="105" s="47" customFormat="1" ht="12.75"/>
    <row r="106" s="47" customFormat="1" ht="12.75"/>
    <row r="107" s="47" customFormat="1" ht="12.75"/>
    <row r="108" s="47" customFormat="1" ht="12.75"/>
    <row r="109" s="47" customFormat="1" ht="12.75"/>
    <row r="110" s="47" customFormat="1" ht="12.75"/>
    <row r="111" s="47" customFormat="1" ht="12.75"/>
    <row r="112" s="47" customFormat="1" ht="12.75"/>
    <row r="113" s="47" customFormat="1" ht="12.75"/>
    <row r="114" s="47" customFormat="1" ht="12.75"/>
    <row r="115" s="47" customFormat="1" ht="12.75"/>
    <row r="116" s="47" customFormat="1" ht="12.75"/>
    <row r="117" s="47" customFormat="1" ht="12.75"/>
    <row r="118" s="47" customFormat="1" ht="12.75"/>
    <row r="119" s="47" customFormat="1" ht="12.75"/>
    <row r="120" s="47" customFormat="1" ht="12.75"/>
    <row r="121" s="47" customFormat="1" ht="12.75"/>
    <row r="122" s="47" customFormat="1" ht="12.75"/>
    <row r="123" s="47" customFormat="1" ht="12.75"/>
    <row r="124" s="47" customFormat="1" ht="12.75"/>
    <row r="125" s="47" customFormat="1" ht="12.75"/>
    <row r="126" s="47" customFormat="1" ht="12.75"/>
    <row r="127" s="47" customFormat="1" ht="12.75"/>
    <row r="128" s="47" customFormat="1" ht="12.75"/>
    <row r="129" s="47" customFormat="1" ht="12.75"/>
    <row r="130" s="47" customFormat="1" ht="12.75"/>
    <row r="131" s="47" customFormat="1" ht="12.75"/>
    <row r="132" s="47" customFormat="1" ht="12.75"/>
    <row r="133" s="47" customFormat="1" ht="12.75"/>
    <row r="134" s="47" customFormat="1" ht="12.75"/>
    <row r="135" s="47" customFormat="1" ht="12.75"/>
    <row r="136" s="47" customFormat="1" ht="12.75"/>
    <row r="137" s="47" customFormat="1" ht="12.75"/>
    <row r="138" s="47" customFormat="1" ht="12.75"/>
    <row r="139" s="47" customFormat="1" ht="12.75"/>
    <row r="140" s="47" customFormat="1" ht="12.75"/>
    <row r="141" s="47" customFormat="1" ht="12.75"/>
    <row r="142" s="47" customFormat="1" ht="12.75"/>
    <row r="143" s="47" customFormat="1" ht="12.75"/>
    <row r="144" s="47" customFormat="1" ht="12.75"/>
    <row r="145" s="47" customFormat="1" ht="12.75"/>
    <row r="146" s="47" customFormat="1" ht="12.75"/>
    <row r="147" s="47" customFormat="1" ht="12.75"/>
    <row r="148" s="47" customFormat="1" ht="12.75"/>
    <row r="149" s="47" customFormat="1" ht="12.75"/>
    <row r="150" s="47" customFormat="1" ht="12.75"/>
    <row r="151" s="47" customFormat="1" ht="12.75"/>
    <row r="152" s="47" customFormat="1" ht="12.75"/>
    <row r="153" s="47" customFormat="1" ht="12.75"/>
    <row r="154" s="47" customFormat="1" ht="12.75"/>
    <row r="155" s="47" customFormat="1" ht="12.75"/>
    <row r="156" s="47" customFormat="1" ht="12.75"/>
    <row r="157" s="47" customFormat="1" ht="12.75"/>
    <row r="158" s="47" customFormat="1" ht="12.75"/>
    <row r="159" s="47" customFormat="1" ht="12.75"/>
    <row r="160" s="47" customFormat="1" ht="12.75"/>
    <row r="161" s="47" customFormat="1" ht="12.75"/>
    <row r="162" s="47" customFormat="1" ht="12.75"/>
    <row r="163" s="47" customFormat="1" ht="12.75"/>
    <row r="164" s="47" customFormat="1" ht="12.75"/>
    <row r="165" s="47" customFormat="1" ht="12.75"/>
    <row r="166" s="47" customFormat="1" ht="12.75"/>
    <row r="167" s="47" customFormat="1" ht="12.75"/>
    <row r="168" s="47" customFormat="1" ht="12.75"/>
    <row r="169" s="47" customFormat="1" ht="12.75"/>
    <row r="170" s="47" customFormat="1" ht="12.75"/>
    <row r="171" s="47" customFormat="1" ht="12.75"/>
    <row r="172" s="47" customFormat="1" ht="12.75"/>
    <row r="173" s="47" customFormat="1" ht="12.75"/>
    <row r="174" s="47" customFormat="1" ht="12.75"/>
    <row r="175" s="47" customFormat="1" ht="12.75"/>
    <row r="176" s="47" customFormat="1" ht="12.75"/>
    <row r="177" s="47" customFormat="1" ht="12.75"/>
    <row r="178" s="47" customFormat="1" ht="12.75"/>
    <row r="179" s="47" customFormat="1" ht="12.75"/>
    <row r="180" s="47" customFormat="1" ht="12.75"/>
    <row r="181" s="47" customFormat="1" ht="12.75"/>
    <row r="182" s="47" customFormat="1" ht="12.75"/>
    <row r="183" s="47" customFormat="1" ht="12.75"/>
    <row r="184" s="47" customFormat="1" ht="12.75"/>
    <row r="185" s="47" customFormat="1" ht="12.75"/>
    <row r="186" s="47" customFormat="1" ht="12.75"/>
    <row r="187" s="47" customFormat="1" ht="12.75"/>
    <row r="188" s="47" customFormat="1" ht="12.75"/>
    <row r="189" s="47" customFormat="1" ht="12.75"/>
    <row r="190" s="47" customFormat="1" ht="12.75"/>
    <row r="191" s="47" customFormat="1" ht="12.75"/>
    <row r="192" s="47" customFormat="1" ht="12.75"/>
    <row r="193" s="47" customFormat="1" ht="12.75"/>
    <row r="194" s="47" customFormat="1" ht="12.75"/>
    <row r="195" s="47" customFormat="1" ht="12.75"/>
    <row r="196" s="47" customFormat="1" ht="12.75"/>
    <row r="197" s="47" customFormat="1" ht="12.75"/>
    <row r="198" s="47" customFormat="1" ht="12.75"/>
    <row r="199" s="47" customFormat="1" ht="12.75"/>
    <row r="200" s="47" customFormat="1" ht="12.75"/>
    <row r="201" s="47" customFormat="1" ht="12.75"/>
    <row r="202" s="47" customFormat="1" ht="12.75"/>
    <row r="203" s="47" customFormat="1" ht="12.75"/>
    <row r="204" s="47" customFormat="1" ht="12.75"/>
    <row r="205" s="47" customFormat="1" ht="12.75"/>
    <row r="206" s="47" customFormat="1" ht="12.75"/>
    <row r="207" s="47" customFormat="1" ht="12.75"/>
    <row r="208" s="47" customFormat="1" ht="12.75"/>
    <row r="209" s="47" customFormat="1" ht="12.75"/>
    <row r="210" s="47" customFormat="1" ht="12.75"/>
    <row r="211" s="47" customFormat="1" ht="12.75"/>
    <row r="212" s="47" customFormat="1" ht="12.75"/>
    <row r="213" s="47" customFormat="1" ht="12.75"/>
    <row r="214" s="47" customFormat="1" ht="12.75"/>
    <row r="215" s="47" customFormat="1" ht="12.75"/>
    <row r="216" s="47" customFormat="1" ht="12.75"/>
    <row r="217" s="47" customFormat="1" ht="12.75"/>
    <row r="218" s="47" customFormat="1" ht="12.75"/>
    <row r="219" s="47" customFormat="1" ht="12.75"/>
    <row r="220" s="47" customFormat="1" ht="12.75"/>
    <row r="221" s="47" customFormat="1" ht="12.75"/>
    <row r="222" s="47" customFormat="1" ht="12.75"/>
    <row r="223" s="47" customFormat="1" ht="12.75"/>
    <row r="224" s="47" customFormat="1" ht="12.75"/>
    <row r="225" s="47" customFormat="1" ht="12.75"/>
    <row r="226" s="47" customFormat="1" ht="12.75"/>
    <row r="227" s="47" customFormat="1" ht="12.75"/>
    <row r="228" s="47" customFormat="1" ht="12.75"/>
    <row r="229" s="47" customFormat="1" ht="12.75"/>
    <row r="230" s="47" customFormat="1" ht="12.75"/>
    <row r="231" s="47" customFormat="1" ht="12.75"/>
    <row r="232" s="47" customFormat="1" ht="12.75"/>
    <row r="233" s="47" customFormat="1" ht="12.75"/>
    <row r="234" s="47" customFormat="1" ht="12.75"/>
    <row r="235" s="47" customFormat="1" ht="12.75"/>
    <row r="236" s="47" customFormat="1" ht="12.75"/>
    <row r="237" s="47" customFormat="1" ht="12.75"/>
    <row r="238" s="47" customFormat="1" ht="12.75"/>
    <row r="239" s="47" customFormat="1" ht="12.75"/>
    <row r="240" s="47" customFormat="1" ht="12.75"/>
    <row r="241" s="47" customFormat="1" ht="12.75"/>
    <row r="242" s="47" customFormat="1" ht="12.75"/>
    <row r="243" s="47" customFormat="1" ht="12.75"/>
    <row r="244" s="47" customFormat="1" ht="12.75"/>
    <row r="245" s="47" customFormat="1" ht="12.75"/>
    <row r="246" s="47" customFormat="1" ht="12.75"/>
    <row r="247" s="47" customFormat="1" ht="12.75"/>
    <row r="248" s="47" customFormat="1" ht="12.75"/>
    <row r="249" s="47" customFormat="1" ht="12.75"/>
    <row r="250" s="47" customFormat="1" ht="12.75"/>
    <row r="251" s="47" customFormat="1" ht="12.75"/>
    <row r="252" s="47" customFormat="1" ht="12.75"/>
    <row r="253" s="47" customFormat="1" ht="12.75"/>
    <row r="254" s="47" customFormat="1" ht="12.75"/>
    <row r="255" s="47" customFormat="1" ht="12.75"/>
    <row r="256" s="47" customFormat="1" ht="12.75"/>
    <row r="257" s="47" customFormat="1" ht="12.75"/>
    <row r="258" s="47" customFormat="1" ht="12.75"/>
    <row r="259" s="47" customFormat="1" ht="12.75"/>
    <row r="260" s="47" customFormat="1" ht="12.75"/>
    <row r="261" s="47" customFormat="1" ht="12.75"/>
    <row r="262" s="47" customFormat="1" ht="12.75"/>
    <row r="263" s="47" customFormat="1" ht="12.75"/>
    <row r="264" s="47" customFormat="1" ht="12.75"/>
    <row r="265" s="47" customFormat="1" ht="12.75"/>
    <row r="266" s="47" customFormat="1" ht="12.75"/>
    <row r="267" s="47" customFormat="1" ht="12.75"/>
    <row r="268" s="47" customFormat="1" ht="12.75"/>
    <row r="269" s="47" customFormat="1" ht="12.75"/>
    <row r="270" s="47" customFormat="1" ht="12.75"/>
    <row r="271" s="47" customFormat="1" ht="12.75"/>
    <row r="272" s="47" customFormat="1" ht="12.75"/>
    <row r="273" s="47" customFormat="1" ht="12.75"/>
    <row r="274" s="47" customFormat="1" ht="12.75"/>
    <row r="275" s="47" customFormat="1" ht="12.75"/>
    <row r="276" s="47" customFormat="1" ht="12.75"/>
    <row r="277" s="47" customFormat="1" ht="12.75"/>
    <row r="278" s="47" customFormat="1" ht="12.75"/>
    <row r="279" s="47" customFormat="1" ht="12.75"/>
  </sheetData>
  <sheetProtection/>
  <mergeCells count="3">
    <mergeCell ref="C4:G4"/>
    <mergeCell ref="B1:O1"/>
    <mergeCell ref="L4:S4"/>
  </mergeCells>
  <printOptions/>
  <pageMargins left="0.35433070866141736" right="0.35433070866141736" top="0.35433070866141736" bottom="0.35433070866141736" header="0.5118110236220472" footer="0.5118110236220472"/>
  <pageSetup fitToHeight="1" fitToWidth="1" horizontalDpi="600" verticalDpi="6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2"/>
  <sheetViews>
    <sheetView zoomScaleSheetLayoutView="96" zoomScalePageLayoutView="0" workbookViewId="0" topLeftCell="A4">
      <selection activeCell="C23" sqref="C23:K23"/>
    </sheetView>
  </sheetViews>
  <sheetFormatPr defaultColWidth="9.140625" defaultRowHeight="12.75"/>
  <cols>
    <col min="1" max="1" width="7.00390625" style="43" customWidth="1"/>
    <col min="2" max="2" width="23.00390625" style="12" customWidth="1"/>
    <col min="3" max="11" width="15.8515625" style="12" customWidth="1"/>
    <col min="12" max="13" width="12.7109375" style="12" customWidth="1"/>
    <col min="14" max="14" width="12.421875" style="12" customWidth="1"/>
    <col min="15" max="17" width="13.421875" style="12" customWidth="1"/>
    <col min="18" max="16384" width="9.140625" style="12" customWidth="1"/>
  </cols>
  <sheetData>
    <row r="1" spans="1:15" ht="15.75">
      <c r="A1" s="119" t="s">
        <v>53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</row>
    <row r="2" spans="1:15" ht="15.75">
      <c r="A2" s="42"/>
      <c r="C2" s="17"/>
      <c r="D2" s="17"/>
      <c r="E2" s="17"/>
      <c r="F2" s="17"/>
      <c r="G2" s="17"/>
      <c r="H2" s="17"/>
      <c r="I2" s="17"/>
      <c r="J2" s="17"/>
      <c r="K2" s="17"/>
      <c r="L2" s="13"/>
      <c r="M2" s="11"/>
      <c r="N2" s="14"/>
      <c r="O2" s="62" t="s">
        <v>65</v>
      </c>
    </row>
    <row r="3" spans="1:14" ht="16.5" thickBot="1">
      <c r="A3" s="42"/>
      <c r="B3" s="15"/>
      <c r="C3" s="10"/>
      <c r="D3" s="37"/>
      <c r="E3" s="16"/>
      <c r="F3" s="16"/>
      <c r="G3" s="16"/>
      <c r="H3" s="16"/>
      <c r="I3" s="16"/>
      <c r="J3" s="16"/>
      <c r="K3" s="16"/>
      <c r="L3" s="48"/>
      <c r="M3" s="13"/>
      <c r="N3" s="13"/>
    </row>
    <row r="4" spans="1:19" ht="16.5" thickBot="1">
      <c r="A4" s="15"/>
      <c r="B4" s="15"/>
      <c r="C4" s="117" t="s">
        <v>59</v>
      </c>
      <c r="D4" s="118"/>
      <c r="E4" s="118"/>
      <c r="F4" s="118"/>
      <c r="G4" s="118"/>
      <c r="H4" s="74"/>
      <c r="I4" s="74"/>
      <c r="J4" s="74"/>
      <c r="K4" s="74"/>
      <c r="L4" s="120" t="s">
        <v>31</v>
      </c>
      <c r="M4" s="121"/>
      <c r="N4" s="121"/>
      <c r="O4" s="121"/>
      <c r="P4" s="121"/>
      <c r="Q4" s="121"/>
      <c r="R4" s="121"/>
      <c r="S4" s="122"/>
    </row>
    <row r="5" spans="1:19" ht="15" thickBot="1">
      <c r="A5" s="57" t="s">
        <v>49</v>
      </c>
      <c r="B5" s="67" t="s">
        <v>0</v>
      </c>
      <c r="C5" s="78" t="s">
        <v>33</v>
      </c>
      <c r="D5" s="79" t="s">
        <v>42</v>
      </c>
      <c r="E5" s="79" t="s">
        <v>43</v>
      </c>
      <c r="F5" s="79" t="s">
        <v>45</v>
      </c>
      <c r="G5" s="80" t="s">
        <v>46</v>
      </c>
      <c r="H5" s="81" t="s">
        <v>60</v>
      </c>
      <c r="I5" s="82" t="s">
        <v>61</v>
      </c>
      <c r="J5" s="83" t="s">
        <v>63</v>
      </c>
      <c r="K5" s="82" t="s">
        <v>64</v>
      </c>
      <c r="L5" s="94" t="s">
        <v>42</v>
      </c>
      <c r="M5" s="81" t="s">
        <v>43</v>
      </c>
      <c r="N5" s="81" t="s">
        <v>45</v>
      </c>
      <c r="O5" s="81" t="s">
        <v>46</v>
      </c>
      <c r="P5" s="95" t="s">
        <v>60</v>
      </c>
      <c r="Q5" s="95" t="s">
        <v>61</v>
      </c>
      <c r="R5" s="96" t="s">
        <v>63</v>
      </c>
      <c r="S5" s="97" t="s">
        <v>64</v>
      </c>
    </row>
    <row r="6" spans="1:19" ht="15" thickBot="1">
      <c r="A6" s="49" t="s">
        <v>1</v>
      </c>
      <c r="B6" s="68" t="s">
        <v>2</v>
      </c>
      <c r="C6" s="66" t="s">
        <v>3</v>
      </c>
      <c r="D6" s="56" t="s">
        <v>4</v>
      </c>
      <c r="E6" s="56" t="s">
        <v>5</v>
      </c>
      <c r="F6" s="56" t="s">
        <v>6</v>
      </c>
      <c r="G6" s="71" t="s">
        <v>7</v>
      </c>
      <c r="H6" s="56" t="s">
        <v>67</v>
      </c>
      <c r="I6" s="84" t="s">
        <v>8</v>
      </c>
      <c r="J6" s="61" t="s">
        <v>68</v>
      </c>
      <c r="K6" s="73" t="s">
        <v>50</v>
      </c>
      <c r="L6" s="109" t="s">
        <v>69</v>
      </c>
      <c r="M6" s="91" t="s">
        <v>70</v>
      </c>
      <c r="N6" s="92" t="s">
        <v>71</v>
      </c>
      <c r="O6" s="92" t="s">
        <v>72</v>
      </c>
      <c r="P6" s="92" t="s">
        <v>73</v>
      </c>
      <c r="Q6" s="92" t="s">
        <v>74</v>
      </c>
      <c r="R6" s="92" t="s">
        <v>75</v>
      </c>
      <c r="S6" s="93" t="s">
        <v>76</v>
      </c>
    </row>
    <row r="7" spans="1:19" ht="14.25">
      <c r="A7" s="58">
        <v>1</v>
      </c>
      <c r="B7" s="69" t="s">
        <v>47</v>
      </c>
      <c r="C7" s="65">
        <v>379402.03</v>
      </c>
      <c r="D7" s="65">
        <v>380629.01073573204</v>
      </c>
      <c r="E7" s="65">
        <v>407114.75244340533</v>
      </c>
      <c r="F7" s="65">
        <v>444564.28</v>
      </c>
      <c r="G7" s="65">
        <v>498606.26</v>
      </c>
      <c r="H7" s="65">
        <v>540211.77</v>
      </c>
      <c r="I7" s="65">
        <v>594840.79</v>
      </c>
      <c r="J7" s="65">
        <v>621301.3967</v>
      </c>
      <c r="K7" s="65">
        <v>672018.22509319</v>
      </c>
      <c r="L7" s="63">
        <f>IF(D7&gt;0,D7/C7*100-100,"NA")</f>
        <v>0.32339856898815356</v>
      </c>
      <c r="M7" s="76">
        <f aca="true" t="shared" si="0" ref="M7:S22">IF(E7&gt;0,E7/D7*100-100,"NA")</f>
        <v>6.958413825703417</v>
      </c>
      <c r="N7" s="76">
        <f t="shared" si="0"/>
        <v>9.198764557617125</v>
      </c>
      <c r="O7" s="76">
        <f t="shared" si="0"/>
        <v>12.156167832467332</v>
      </c>
      <c r="P7" s="76">
        <f t="shared" si="0"/>
        <v>8.344361741467111</v>
      </c>
      <c r="Q7" s="76">
        <f t="shared" si="0"/>
        <v>10.112519392163549</v>
      </c>
      <c r="R7" s="76">
        <f t="shared" si="0"/>
        <v>4.448351078950054</v>
      </c>
      <c r="S7" s="107">
        <f t="shared" si="0"/>
        <v>8.162999256491105</v>
      </c>
    </row>
    <row r="8" spans="1:19" ht="14.25">
      <c r="A8" s="59">
        <v>2</v>
      </c>
      <c r="B8" s="70" t="s">
        <v>36</v>
      </c>
      <c r="C8" s="65">
        <v>11062.69</v>
      </c>
      <c r="D8" s="65">
        <v>11299.17</v>
      </c>
      <c r="E8" s="65">
        <v>12338.34</v>
      </c>
      <c r="F8" s="65">
        <v>14382.65</v>
      </c>
      <c r="G8" s="65">
        <v>14240.46</v>
      </c>
      <c r="H8" s="65">
        <v>14746.34</v>
      </c>
      <c r="I8" s="65">
        <v>15943.54</v>
      </c>
      <c r="J8" s="65">
        <v>16675.95</v>
      </c>
      <c r="K8" s="65" t="s">
        <v>79</v>
      </c>
      <c r="L8" s="64">
        <f aca="true" t="shared" si="1" ref="L8:L39">IF(D8&gt;0,D8/C8*100-100,"NA")</f>
        <v>2.137635602190784</v>
      </c>
      <c r="M8" s="75">
        <f t="shared" si="0"/>
        <v>9.196870212590838</v>
      </c>
      <c r="N8" s="75">
        <f t="shared" si="0"/>
        <v>16.56876046534623</v>
      </c>
      <c r="O8" s="75">
        <f t="shared" si="0"/>
        <v>-0.9886217074044197</v>
      </c>
      <c r="P8" s="75">
        <f t="shared" si="0"/>
        <v>3.5524133349624947</v>
      </c>
      <c r="Q8" s="75">
        <f t="shared" si="0"/>
        <v>8.118624689244939</v>
      </c>
      <c r="R8" s="75">
        <f t="shared" si="0"/>
        <v>4.593772775682183</v>
      </c>
      <c r="S8" s="111" t="s">
        <v>79</v>
      </c>
    </row>
    <row r="9" spans="1:19" ht="14.25">
      <c r="A9" s="59">
        <v>3</v>
      </c>
      <c r="B9" s="70" t="s">
        <v>9</v>
      </c>
      <c r="C9" s="65">
        <v>143174.91</v>
      </c>
      <c r="D9" s="65">
        <v>147342.38</v>
      </c>
      <c r="E9" s="65">
        <v>154525.4</v>
      </c>
      <c r="F9" s="65">
        <v>165212.3026939982</v>
      </c>
      <c r="G9" s="65">
        <v>191108.9949410392</v>
      </c>
      <c r="H9" s="65">
        <v>202080.83917880512</v>
      </c>
      <c r="I9" s="65">
        <v>219919.3725019354</v>
      </c>
      <c r="J9" s="65">
        <v>234047.90140936073</v>
      </c>
      <c r="K9" s="65" t="s">
        <v>79</v>
      </c>
      <c r="L9" s="64">
        <f t="shared" si="1"/>
        <v>2.9107544052236562</v>
      </c>
      <c r="M9" s="75">
        <f t="shared" si="0"/>
        <v>4.875053599650016</v>
      </c>
      <c r="N9" s="75">
        <f t="shared" si="0"/>
        <v>6.915952130845952</v>
      </c>
      <c r="O9" s="75">
        <f t="shared" si="0"/>
        <v>15.674796504111526</v>
      </c>
      <c r="P9" s="75">
        <f t="shared" si="0"/>
        <v>5.741144858802144</v>
      </c>
      <c r="Q9" s="75">
        <f t="shared" si="0"/>
        <v>8.827424408776523</v>
      </c>
      <c r="R9" s="75">
        <f t="shared" si="0"/>
        <v>6.4244130686126795</v>
      </c>
      <c r="S9" s="111" t="s">
        <v>79</v>
      </c>
    </row>
    <row r="10" spans="1:19" ht="14.25">
      <c r="A10" s="59">
        <v>4</v>
      </c>
      <c r="B10" s="70" t="s">
        <v>10</v>
      </c>
      <c r="C10" s="65">
        <v>247143.9614058995</v>
      </c>
      <c r="D10" s="65">
        <v>256850.961244604</v>
      </c>
      <c r="E10" s="65">
        <v>269649.8420090617</v>
      </c>
      <c r="F10" s="65">
        <v>279482.44215894234</v>
      </c>
      <c r="G10" s="65">
        <v>296488.1811084257</v>
      </c>
      <c r="H10" s="65">
        <v>322950.70521495386</v>
      </c>
      <c r="I10" s="65">
        <v>343789.03249613533</v>
      </c>
      <c r="J10" s="65">
        <v>375651.2688657282</v>
      </c>
      <c r="K10" s="65">
        <v>414976.7664820579</v>
      </c>
      <c r="L10" s="64">
        <f t="shared" si="1"/>
        <v>3.9276702467199414</v>
      </c>
      <c r="M10" s="75">
        <f t="shared" si="0"/>
        <v>4.982998974362076</v>
      </c>
      <c r="N10" s="75">
        <f t="shared" si="0"/>
        <v>3.646432750199864</v>
      </c>
      <c r="O10" s="75">
        <f t="shared" si="0"/>
        <v>6.0847253294760435</v>
      </c>
      <c r="P10" s="75">
        <f t="shared" si="0"/>
        <v>8.925321747260753</v>
      </c>
      <c r="Q10" s="75">
        <f t="shared" si="0"/>
        <v>6.452479262217921</v>
      </c>
      <c r="R10" s="75">
        <f t="shared" si="0"/>
        <v>9.267961848070613</v>
      </c>
      <c r="S10" s="107">
        <f t="shared" si="0"/>
        <v>10.468618337180729</v>
      </c>
    </row>
    <row r="11" spans="1:19" ht="14.25">
      <c r="A11" s="59">
        <v>5</v>
      </c>
      <c r="B11" s="70" t="s">
        <v>35</v>
      </c>
      <c r="C11" s="65">
        <v>158073.82</v>
      </c>
      <c r="D11" s="65">
        <v>165977.4015932071</v>
      </c>
      <c r="E11" s="65">
        <v>182579.44981637812</v>
      </c>
      <c r="F11" s="65">
        <v>185813.4383055312</v>
      </c>
      <c r="G11" s="65">
        <v>190810.24</v>
      </c>
      <c r="H11" s="65">
        <v>205975.17</v>
      </c>
      <c r="I11" s="65">
        <v>215926.92</v>
      </c>
      <c r="J11" s="65">
        <v>231181.82</v>
      </c>
      <c r="K11" s="65">
        <v>243476.89</v>
      </c>
      <c r="L11" s="64">
        <f t="shared" si="1"/>
        <v>4.9999307875314685</v>
      </c>
      <c r="M11" s="75">
        <f t="shared" si="0"/>
        <v>10.002595572535157</v>
      </c>
      <c r="N11" s="75">
        <f t="shared" si="0"/>
        <v>1.771277376728591</v>
      </c>
      <c r="O11" s="75">
        <f t="shared" si="0"/>
        <v>2.689149794565779</v>
      </c>
      <c r="P11" s="75">
        <f t="shared" si="0"/>
        <v>7.947649979372187</v>
      </c>
      <c r="Q11" s="75">
        <f t="shared" si="0"/>
        <v>4.831528965360235</v>
      </c>
      <c r="R11" s="75">
        <f t="shared" si="0"/>
        <v>7.064843975915551</v>
      </c>
      <c r="S11" s="107">
        <f t="shared" si="0"/>
        <v>5.318355050583136</v>
      </c>
    </row>
    <row r="12" spans="1:19" ht="14.25">
      <c r="A12" s="59">
        <v>6</v>
      </c>
      <c r="B12" s="70" t="s">
        <v>12</v>
      </c>
      <c r="C12" s="65">
        <v>42366.656485520936</v>
      </c>
      <c r="D12" s="65">
        <v>35850.22047784334</v>
      </c>
      <c r="E12" s="65">
        <v>31568.462293091685</v>
      </c>
      <c r="F12" s="65">
        <v>40116.49145780097</v>
      </c>
      <c r="G12" s="65">
        <v>46090.86329790194</v>
      </c>
      <c r="H12" s="65">
        <v>51249.23971308927</v>
      </c>
      <c r="I12" s="65">
        <v>54636.68672390685</v>
      </c>
      <c r="J12" s="65">
        <v>62539.43295076772</v>
      </c>
      <c r="K12" s="65" t="s">
        <v>79</v>
      </c>
      <c r="L12" s="64">
        <f t="shared" si="1"/>
        <v>-15.381048560923446</v>
      </c>
      <c r="M12" s="75">
        <f t="shared" si="0"/>
        <v>-11.94346402248189</v>
      </c>
      <c r="N12" s="75">
        <f t="shared" si="0"/>
        <v>27.077749575974437</v>
      </c>
      <c r="O12" s="75">
        <f t="shared" si="0"/>
        <v>14.892558204860663</v>
      </c>
      <c r="P12" s="75">
        <f t="shared" si="0"/>
        <v>11.191754821008402</v>
      </c>
      <c r="Q12" s="75">
        <f t="shared" si="0"/>
        <v>6.609750758804751</v>
      </c>
      <c r="R12" s="75">
        <f t="shared" si="0"/>
        <v>14.464175448257805</v>
      </c>
      <c r="S12" s="111" t="s">
        <v>79</v>
      </c>
    </row>
    <row r="13" spans="1:19" ht="14.25">
      <c r="A13" s="59">
        <v>7</v>
      </c>
      <c r="B13" s="70" t="s">
        <v>13</v>
      </c>
      <c r="C13" s="65">
        <v>615606.0699313157</v>
      </c>
      <c r="D13" s="65">
        <v>682650.2122266744</v>
      </c>
      <c r="E13" s="65">
        <v>734283.8663430278</v>
      </c>
      <c r="F13" s="65">
        <v>811427.6440088967</v>
      </c>
      <c r="G13" s="65">
        <v>894465.3379629833</v>
      </c>
      <c r="H13" s="65">
        <v>981341.9645877223</v>
      </c>
      <c r="I13" s="65">
        <v>1086569.7285845655</v>
      </c>
      <c r="J13" s="65">
        <v>1186379.0722571122</v>
      </c>
      <c r="K13" s="65" t="s">
        <v>79</v>
      </c>
      <c r="L13" s="64">
        <f t="shared" si="1"/>
        <v>10.890753936659351</v>
      </c>
      <c r="M13" s="75">
        <f t="shared" si="0"/>
        <v>7.563705861591146</v>
      </c>
      <c r="N13" s="75">
        <f t="shared" si="0"/>
        <v>10.505988378863606</v>
      </c>
      <c r="O13" s="75">
        <f t="shared" si="0"/>
        <v>10.233530317482774</v>
      </c>
      <c r="P13" s="75">
        <f t="shared" si="0"/>
        <v>9.712687897173083</v>
      </c>
      <c r="Q13" s="75">
        <f t="shared" si="0"/>
        <v>10.72284359520394</v>
      </c>
      <c r="R13" s="75">
        <f t="shared" si="0"/>
        <v>9.185728356574472</v>
      </c>
      <c r="S13" s="111" t="s">
        <v>79</v>
      </c>
    </row>
    <row r="14" spans="1:19" ht="14.25">
      <c r="A14" s="59">
        <v>8</v>
      </c>
      <c r="B14" s="70" t="s">
        <v>14</v>
      </c>
      <c r="C14" s="65">
        <v>297538.5206823987</v>
      </c>
      <c r="D14" s="65">
        <v>320911.9104536046</v>
      </c>
      <c r="E14" s="65">
        <v>347506.60695386736</v>
      </c>
      <c r="F14" s="65">
        <v>370534.5066647098</v>
      </c>
      <c r="G14" s="65">
        <v>413404.79240006447</v>
      </c>
      <c r="H14" s="65">
        <v>456659.35118979216</v>
      </c>
      <c r="I14" s="65">
        <v>494068.03228738933</v>
      </c>
      <c r="J14" s="65">
        <v>531085.1885924428</v>
      </c>
      <c r="K14" s="65">
        <v>572239.6970246532</v>
      </c>
      <c r="L14" s="64">
        <f t="shared" si="1"/>
        <v>7.8555844525944</v>
      </c>
      <c r="M14" s="75">
        <f t="shared" si="0"/>
        <v>8.287226380183753</v>
      </c>
      <c r="N14" s="75">
        <f t="shared" si="0"/>
        <v>6.626607739259342</v>
      </c>
      <c r="O14" s="75">
        <f t="shared" si="0"/>
        <v>11.569849761427804</v>
      </c>
      <c r="P14" s="75">
        <f t="shared" si="0"/>
        <v>10.463003715706549</v>
      </c>
      <c r="Q14" s="75">
        <f t="shared" si="0"/>
        <v>8.19181321922602</v>
      </c>
      <c r="R14" s="75">
        <f t="shared" si="0"/>
        <v>7.4923196576137485</v>
      </c>
      <c r="S14" s="107">
        <f t="shared" si="0"/>
        <v>7.749135038257023</v>
      </c>
    </row>
    <row r="15" spans="1:19" ht="14.25">
      <c r="A15" s="59">
        <v>9</v>
      </c>
      <c r="B15" s="70" t="s">
        <v>37</v>
      </c>
      <c r="C15" s="65">
        <v>72719.82952589175</v>
      </c>
      <c r="D15" s="65">
        <v>77384.27926523225</v>
      </c>
      <c r="E15" s="65">
        <v>82846.69234526165</v>
      </c>
      <c r="F15" s="65">
        <v>89060.19188982247</v>
      </c>
      <c r="G15" s="65">
        <v>96274.06146062279</v>
      </c>
      <c r="H15" s="65">
        <v>103054.9985894275</v>
      </c>
      <c r="I15" s="65">
        <v>110033.9334706617</v>
      </c>
      <c r="J15" s="65">
        <v>117850.57720405556</v>
      </c>
      <c r="K15" s="65">
        <v>124403.20701414545</v>
      </c>
      <c r="L15" s="64">
        <f t="shared" si="1"/>
        <v>6.414274854260668</v>
      </c>
      <c r="M15" s="75">
        <f t="shared" si="0"/>
        <v>7.05881495814819</v>
      </c>
      <c r="N15" s="75">
        <f t="shared" si="0"/>
        <v>7.499997125613916</v>
      </c>
      <c r="O15" s="75">
        <f t="shared" si="0"/>
        <v>8.099993294113588</v>
      </c>
      <c r="P15" s="75">
        <f t="shared" si="0"/>
        <v>7.043368718352227</v>
      </c>
      <c r="Q15" s="75">
        <f t="shared" si="0"/>
        <v>6.772048883371838</v>
      </c>
      <c r="R15" s="75">
        <f t="shared" si="0"/>
        <v>7.103848319189666</v>
      </c>
      <c r="S15" s="107">
        <f t="shared" si="0"/>
        <v>5.560116857759766</v>
      </c>
    </row>
    <row r="16" spans="1:19" ht="14.25">
      <c r="A16" s="59">
        <v>10</v>
      </c>
      <c r="B16" s="70" t="s">
        <v>38</v>
      </c>
      <c r="C16" s="65">
        <v>78255.54808235224</v>
      </c>
      <c r="D16" s="65">
        <v>80766.57270934341</v>
      </c>
      <c r="E16" s="65">
        <v>85115.49640131403</v>
      </c>
      <c r="F16" s="65">
        <v>82372.11287209377</v>
      </c>
      <c r="G16" s="65">
        <v>97001.34027889356</v>
      </c>
      <c r="H16" s="65">
        <v>100198.67697778014</v>
      </c>
      <c r="I16" s="65">
        <v>106292.9532180297</v>
      </c>
      <c r="J16" s="65">
        <v>112755.34475363271</v>
      </c>
      <c r="K16" s="65" t="s">
        <v>79</v>
      </c>
      <c r="L16" s="64">
        <f t="shared" si="1"/>
        <v>3.2087496522913597</v>
      </c>
      <c r="M16" s="75">
        <f t="shared" si="0"/>
        <v>5.384558916002533</v>
      </c>
      <c r="N16" s="75">
        <f t="shared" si="0"/>
        <v>-3.223130505267079</v>
      </c>
      <c r="O16" s="75">
        <f t="shared" si="0"/>
        <v>17.75992735492393</v>
      </c>
      <c r="P16" s="75">
        <f t="shared" si="0"/>
        <v>3.296177856608736</v>
      </c>
      <c r="Q16" s="75">
        <f t="shared" si="0"/>
        <v>6.08219232435674</v>
      </c>
      <c r="R16" s="75">
        <f t="shared" si="0"/>
        <v>6.079793005983447</v>
      </c>
      <c r="S16" s="111" t="s">
        <v>79</v>
      </c>
    </row>
    <row r="17" spans="1:19" ht="14.25">
      <c r="A17" s="59">
        <v>11</v>
      </c>
      <c r="B17" s="70" t="s">
        <v>11</v>
      </c>
      <c r="C17" s="65">
        <v>150917.59</v>
      </c>
      <c r="D17" s="65">
        <v>163250.27</v>
      </c>
      <c r="E17" s="65">
        <v>165816.26</v>
      </c>
      <c r="F17" s="65">
        <v>186534.39</v>
      </c>
      <c r="G17" s="65">
        <v>174881.15</v>
      </c>
      <c r="H17" s="65">
        <v>193173.92</v>
      </c>
      <c r="I17" s="65">
        <v>210587.3</v>
      </c>
      <c r="J17" s="65">
        <v>224986.32</v>
      </c>
      <c r="K17" s="65">
        <v>240036.0682902836</v>
      </c>
      <c r="L17" s="64">
        <f t="shared" si="1"/>
        <v>8.171797601591706</v>
      </c>
      <c r="M17" s="75">
        <f t="shared" si="0"/>
        <v>1.5718136331413177</v>
      </c>
      <c r="N17" s="75">
        <f t="shared" si="0"/>
        <v>12.494631105538147</v>
      </c>
      <c r="O17" s="75">
        <f t="shared" si="0"/>
        <v>-6.247234089113547</v>
      </c>
      <c r="P17" s="75">
        <f t="shared" si="0"/>
        <v>10.460115341190289</v>
      </c>
      <c r="Q17" s="75">
        <f t="shared" si="0"/>
        <v>9.014353490367625</v>
      </c>
      <c r="R17" s="75">
        <f t="shared" si="0"/>
        <v>6.837553831593837</v>
      </c>
      <c r="S17" s="107">
        <f t="shared" si="0"/>
        <v>6.6891837202740305</v>
      </c>
    </row>
    <row r="18" spans="1:19" ht="14.25">
      <c r="A18" s="59">
        <v>12</v>
      </c>
      <c r="B18" s="70" t="s">
        <v>15</v>
      </c>
      <c r="C18" s="65">
        <v>606009.8104832795</v>
      </c>
      <c r="D18" s="65">
        <v>643033.0175293044</v>
      </c>
      <c r="E18" s="65">
        <v>704466.0370333764</v>
      </c>
      <c r="F18" s="65">
        <v>748429.1079701713</v>
      </c>
      <c r="G18" s="65">
        <v>831329.9130692348</v>
      </c>
      <c r="H18" s="65">
        <v>942221.0530728138</v>
      </c>
      <c r="I18" s="65">
        <v>1043533.3744312758</v>
      </c>
      <c r="J18" s="65">
        <v>1124422.8917680648</v>
      </c>
      <c r="K18" s="65">
        <v>1201031.2703048273</v>
      </c>
      <c r="L18" s="64">
        <f t="shared" si="1"/>
        <v>6.109341202991359</v>
      </c>
      <c r="M18" s="75">
        <f t="shared" si="0"/>
        <v>9.553633768311514</v>
      </c>
      <c r="N18" s="75">
        <f t="shared" si="0"/>
        <v>6.240623199087153</v>
      </c>
      <c r="O18" s="75">
        <f t="shared" si="0"/>
        <v>11.076640955868271</v>
      </c>
      <c r="P18" s="75">
        <f t="shared" si="0"/>
        <v>13.339005160318777</v>
      </c>
      <c r="Q18" s="75">
        <f t="shared" si="0"/>
        <v>10.752500278788887</v>
      </c>
      <c r="R18" s="75">
        <f t="shared" si="0"/>
        <v>7.75150266572679</v>
      </c>
      <c r="S18" s="107">
        <f t="shared" si="0"/>
        <v>6.813128681176337</v>
      </c>
    </row>
    <row r="19" spans="1:19" ht="14.25">
      <c r="A19" s="59">
        <v>13</v>
      </c>
      <c r="B19" s="70" t="s">
        <v>16</v>
      </c>
      <c r="C19" s="65">
        <v>364047.889385241</v>
      </c>
      <c r="D19" s="65">
        <v>387693.45827097044</v>
      </c>
      <c r="E19" s="65">
        <v>402781.3308011146</v>
      </c>
      <c r="F19" s="65">
        <v>419955.5533725537</v>
      </c>
      <c r="G19" s="65">
        <v>451210.01522775996</v>
      </c>
      <c r="H19" s="65">
        <v>485301.5354793688</v>
      </c>
      <c r="I19" s="65">
        <v>520578.51067444764</v>
      </c>
      <c r="J19" s="65">
        <v>559411.9561345768</v>
      </c>
      <c r="K19" s="65" t="s">
        <v>79</v>
      </c>
      <c r="L19" s="64">
        <f t="shared" si="1"/>
        <v>6.495180874598432</v>
      </c>
      <c r="M19" s="75">
        <f t="shared" si="0"/>
        <v>3.8917016029707696</v>
      </c>
      <c r="N19" s="75">
        <f t="shared" si="0"/>
        <v>4.263907301085766</v>
      </c>
      <c r="O19" s="75">
        <f t="shared" si="0"/>
        <v>7.442326123374187</v>
      </c>
      <c r="P19" s="75">
        <f t="shared" si="0"/>
        <v>7.555577026454131</v>
      </c>
      <c r="Q19" s="75">
        <f t="shared" si="0"/>
        <v>7.269083779063905</v>
      </c>
      <c r="R19" s="75">
        <f t="shared" si="0"/>
        <v>7.459671243405268</v>
      </c>
      <c r="S19" s="111" t="s">
        <v>79</v>
      </c>
    </row>
    <row r="20" spans="1:19" ht="14.25">
      <c r="A20" s="59">
        <v>14</v>
      </c>
      <c r="B20" s="70" t="s">
        <v>39</v>
      </c>
      <c r="C20" s="65">
        <v>315561.59</v>
      </c>
      <c r="D20" s="65">
        <v>351682.62</v>
      </c>
      <c r="E20" s="65">
        <v>365133.94</v>
      </c>
      <c r="F20" s="65">
        <v>383944.48</v>
      </c>
      <c r="G20" s="65">
        <v>418735.74</v>
      </c>
      <c r="H20" s="65">
        <v>470669.16</v>
      </c>
      <c r="I20" s="65">
        <v>493516.45</v>
      </c>
      <c r="J20" s="65">
        <v>522009.32</v>
      </c>
      <c r="K20" s="65">
        <v>561801.49</v>
      </c>
      <c r="L20" s="64">
        <f t="shared" si="1"/>
        <v>11.44658638587795</v>
      </c>
      <c r="M20" s="75">
        <f t="shared" si="0"/>
        <v>3.8248463913286344</v>
      </c>
      <c r="N20" s="75">
        <f t="shared" si="0"/>
        <v>5.151682147104708</v>
      </c>
      <c r="O20" s="75">
        <f t="shared" si="0"/>
        <v>9.061534105139373</v>
      </c>
      <c r="P20" s="75">
        <f t="shared" si="0"/>
        <v>12.402433095393278</v>
      </c>
      <c r="Q20" s="75">
        <f t="shared" si="0"/>
        <v>4.854214370025872</v>
      </c>
      <c r="R20" s="75">
        <f t="shared" si="0"/>
        <v>5.773438757715169</v>
      </c>
      <c r="S20" s="107">
        <f t="shared" si="0"/>
        <v>7.622884970712775</v>
      </c>
    </row>
    <row r="21" spans="1:19" ht="14.25">
      <c r="A21" s="59">
        <v>15</v>
      </c>
      <c r="B21" s="70" t="s">
        <v>17</v>
      </c>
      <c r="C21" s="65">
        <v>1280369.4378754208</v>
      </c>
      <c r="D21" s="65">
        <v>1357941.8497816669</v>
      </c>
      <c r="E21" s="65">
        <v>1451614.6378863584</v>
      </c>
      <c r="F21" s="65">
        <v>1543164.8717553043</v>
      </c>
      <c r="G21" s="65">
        <v>1654283.6129409028</v>
      </c>
      <c r="H21" s="65">
        <v>1807101.962000999</v>
      </c>
      <c r="I21" s="65">
        <v>1923796.5517622726</v>
      </c>
      <c r="J21" s="65">
        <v>2039073.9555987983</v>
      </c>
      <c r="K21" s="65" t="s">
        <v>79</v>
      </c>
      <c r="L21" s="64">
        <f t="shared" si="1"/>
        <v>6.058596027953129</v>
      </c>
      <c r="M21" s="75">
        <f t="shared" si="0"/>
        <v>6.898144285026092</v>
      </c>
      <c r="N21" s="75">
        <f t="shared" si="0"/>
        <v>6.306786352213194</v>
      </c>
      <c r="O21" s="75">
        <f t="shared" si="0"/>
        <v>7.200704423708416</v>
      </c>
      <c r="P21" s="75">
        <f t="shared" si="0"/>
        <v>9.23773577061695</v>
      </c>
      <c r="Q21" s="75">
        <f t="shared" si="0"/>
        <v>6.457554261745031</v>
      </c>
      <c r="R21" s="75">
        <f t="shared" si="0"/>
        <v>5.992182683295027</v>
      </c>
      <c r="S21" s="111" t="s">
        <v>79</v>
      </c>
    </row>
    <row r="22" spans="1:19" ht="14.25">
      <c r="A22" s="59">
        <v>16</v>
      </c>
      <c r="B22" s="70" t="s">
        <v>18</v>
      </c>
      <c r="C22" s="65">
        <v>12914.595800000001</v>
      </c>
      <c r="D22" s="65">
        <v>12992.8126</v>
      </c>
      <c r="E22" s="65">
        <v>14115.0887</v>
      </c>
      <c r="F22" s="65">
        <v>15244.9</v>
      </c>
      <c r="G22" s="65">
        <v>16423.68</v>
      </c>
      <c r="H22" s="65">
        <v>17081.92</v>
      </c>
      <c r="I22" s="65">
        <v>18750.74</v>
      </c>
      <c r="J22" s="65">
        <v>19300.41</v>
      </c>
      <c r="K22" s="65" t="s">
        <v>79</v>
      </c>
      <c r="L22" s="64">
        <f t="shared" si="1"/>
        <v>0.605646519730783</v>
      </c>
      <c r="M22" s="75">
        <f t="shared" si="0"/>
        <v>8.637668644585858</v>
      </c>
      <c r="N22" s="75">
        <f t="shared" si="0"/>
        <v>8.00428055404285</v>
      </c>
      <c r="O22" s="75">
        <f t="shared" si="0"/>
        <v>7.7322907988901335</v>
      </c>
      <c r="P22" s="75">
        <f t="shared" si="0"/>
        <v>4.007871561063041</v>
      </c>
      <c r="Q22" s="75">
        <f t="shared" si="0"/>
        <v>9.769510687323233</v>
      </c>
      <c r="R22" s="75">
        <f t="shared" si="0"/>
        <v>2.931457638471869</v>
      </c>
      <c r="S22" s="111" t="s">
        <v>79</v>
      </c>
    </row>
    <row r="23" spans="1:19" ht="14.25">
      <c r="A23" s="59">
        <v>17</v>
      </c>
      <c r="B23" s="70" t="s">
        <v>19</v>
      </c>
      <c r="C23" s="65">
        <v>19917.743723559008</v>
      </c>
      <c r="D23" s="65">
        <v>20353.565370676293</v>
      </c>
      <c r="E23" s="65">
        <v>20725.706245119665</v>
      </c>
      <c r="F23" s="65">
        <v>20140.332491840192</v>
      </c>
      <c r="G23" s="65">
        <v>20638.41797278111</v>
      </c>
      <c r="H23" s="65">
        <v>21730.228469751557</v>
      </c>
      <c r="I23" s="65">
        <v>22564.330810172283</v>
      </c>
      <c r="J23" s="65">
        <v>24681.955000669383</v>
      </c>
      <c r="K23" s="65">
        <v>26695.23395166583</v>
      </c>
      <c r="L23" s="64">
        <f t="shared" si="1"/>
        <v>2.1881075144158473</v>
      </c>
      <c r="M23" s="75">
        <f aca="true" t="shared" si="2" ref="M23:M39">IF(E23&gt;0,E23/D23*100-100,"NA")</f>
        <v>1.8283817486813376</v>
      </c>
      <c r="N23" s="75">
        <f aca="true" t="shared" si="3" ref="N23:N39">IF(F23&gt;0,F23/E23*100-100,"NA")</f>
        <v>-2.824385072124201</v>
      </c>
      <c r="O23" s="75">
        <f aca="true" t="shared" si="4" ref="O23:O39">IF(G23&gt;0,G23/F23*100-100,"NA")</f>
        <v>2.47307476747325</v>
      </c>
      <c r="P23" s="75">
        <f aca="true" t="shared" si="5" ref="P23:P39">IF(H23&gt;0,H23/G23*100-100,"NA")</f>
        <v>5.290185024890846</v>
      </c>
      <c r="Q23" s="75">
        <f aca="true" t="shared" si="6" ref="Q23:Q39">IF(I23&gt;0,I23/H23*100-100,"NA")</f>
        <v>3.838442571286336</v>
      </c>
      <c r="R23" s="75">
        <f aca="true" t="shared" si="7" ref="R23:R39">IF(J23&gt;0,J23/I23*100-100,"NA")</f>
        <v>9.384830457912145</v>
      </c>
      <c r="S23" s="107">
        <f aca="true" t="shared" si="8" ref="S23:S39">IF(K23&gt;0,K23/J23*100-100,"NA")</f>
        <v>8.156886077062552</v>
      </c>
    </row>
    <row r="24" spans="1:19" ht="14.25">
      <c r="A24" s="59">
        <v>18</v>
      </c>
      <c r="B24" s="70" t="s">
        <v>20</v>
      </c>
      <c r="C24" s="65">
        <v>7258.69</v>
      </c>
      <c r="D24" s="65">
        <v>7777.97</v>
      </c>
      <c r="E24" s="65">
        <v>9038.41623929727</v>
      </c>
      <c r="F24" s="65">
        <v>11261.04</v>
      </c>
      <c r="G24" s="65">
        <v>12323.593449647824</v>
      </c>
      <c r="H24" s="65">
        <v>13595.212815357316</v>
      </c>
      <c r="I24" s="65">
        <v>14251.169642602834</v>
      </c>
      <c r="J24" s="65">
        <v>14524.393157918686</v>
      </c>
      <c r="K24" s="65" t="s">
        <v>79</v>
      </c>
      <c r="L24" s="64">
        <f t="shared" si="1"/>
        <v>7.1539079365560525</v>
      </c>
      <c r="M24" s="75">
        <f t="shared" si="2"/>
        <v>16.20533685906824</v>
      </c>
      <c r="N24" s="75">
        <f t="shared" si="3"/>
        <v>24.590854214471733</v>
      </c>
      <c r="O24" s="75">
        <f t="shared" si="4"/>
        <v>9.435660024720832</v>
      </c>
      <c r="P24" s="75">
        <f t="shared" si="5"/>
        <v>10.318576078520607</v>
      </c>
      <c r="Q24" s="75">
        <f t="shared" si="6"/>
        <v>4.82491032802767</v>
      </c>
      <c r="R24" s="75">
        <f t="shared" si="7"/>
        <v>1.9172006380379543</v>
      </c>
      <c r="S24" s="111" t="s">
        <v>79</v>
      </c>
    </row>
    <row r="25" spans="1:19" ht="14.25">
      <c r="A25" s="59">
        <v>19</v>
      </c>
      <c r="B25" s="70" t="s">
        <v>21</v>
      </c>
      <c r="C25" s="65">
        <v>12176.74186868489</v>
      </c>
      <c r="D25" s="65">
        <v>12867.896286694788</v>
      </c>
      <c r="E25" s="65">
        <v>13792.585259965263</v>
      </c>
      <c r="F25" s="65">
        <v>14398.769135854593</v>
      </c>
      <c r="G25" s="65">
        <v>14660.488641402178</v>
      </c>
      <c r="H25" s="65">
        <v>15649.923793493632</v>
      </c>
      <c r="I25" s="65">
        <v>16484.893513537583</v>
      </c>
      <c r="J25" s="65">
        <v>17647.357698211807</v>
      </c>
      <c r="K25" s="65" t="s">
        <v>79</v>
      </c>
      <c r="L25" s="64">
        <f t="shared" si="1"/>
        <v>5.676020937812183</v>
      </c>
      <c r="M25" s="75">
        <f t="shared" si="2"/>
        <v>7.186015123750948</v>
      </c>
      <c r="N25" s="75">
        <f t="shared" si="3"/>
        <v>4.394998214358381</v>
      </c>
      <c r="O25" s="75">
        <f t="shared" si="4"/>
        <v>1.817651933149449</v>
      </c>
      <c r="P25" s="75">
        <f t="shared" si="5"/>
        <v>6.7489916352257495</v>
      </c>
      <c r="Q25" s="75">
        <f t="shared" si="6"/>
        <v>5.335295756462941</v>
      </c>
      <c r="R25" s="75">
        <f t="shared" si="7"/>
        <v>7.051693623131968</v>
      </c>
      <c r="S25" s="111" t="s">
        <v>79</v>
      </c>
    </row>
    <row r="26" spans="1:19" ht="14.25">
      <c r="A26" s="59">
        <v>20</v>
      </c>
      <c r="B26" s="70" t="s">
        <v>34</v>
      </c>
      <c r="C26" s="65">
        <v>230987.075183241</v>
      </c>
      <c r="D26" s="65">
        <v>243363.48213095267</v>
      </c>
      <c r="E26" s="65">
        <v>265891.5330207882</v>
      </c>
      <c r="F26" s="65">
        <v>270665.3411787946</v>
      </c>
      <c r="G26" s="65">
        <v>292228.9296617245</v>
      </c>
      <c r="H26" s="65">
        <v>337217.6622049133</v>
      </c>
      <c r="I26" s="65">
        <v>360810.43133730255</v>
      </c>
      <c r="J26" s="65">
        <v>382218.45708666486</v>
      </c>
      <c r="K26" s="65">
        <v>402383.15326187975</v>
      </c>
      <c r="L26" s="64">
        <f t="shared" si="1"/>
        <v>5.3580517169168616</v>
      </c>
      <c r="M26" s="75">
        <f t="shared" si="2"/>
        <v>9.25695617624065</v>
      </c>
      <c r="N26" s="75">
        <f t="shared" si="3"/>
        <v>1.7953968310954593</v>
      </c>
      <c r="O26" s="75">
        <f t="shared" si="4"/>
        <v>7.966882050364006</v>
      </c>
      <c r="P26" s="75">
        <f t="shared" si="5"/>
        <v>15.395030394583586</v>
      </c>
      <c r="Q26" s="75">
        <f t="shared" si="6"/>
        <v>6.99630291548992</v>
      </c>
      <c r="R26" s="75">
        <f t="shared" si="7"/>
        <v>5.933316747527485</v>
      </c>
      <c r="S26" s="107">
        <f t="shared" si="8"/>
        <v>5.275699224185473</v>
      </c>
    </row>
    <row r="27" spans="1:19" ht="14.25">
      <c r="A27" s="59">
        <v>21</v>
      </c>
      <c r="B27" s="70" t="s">
        <v>22</v>
      </c>
      <c r="C27" s="65">
        <v>266628.2723750707</v>
      </c>
      <c r="D27" s="65">
        <v>280822.8467469879</v>
      </c>
      <c r="E27" s="65">
        <v>299449.73</v>
      </c>
      <c r="F27" s="65">
        <v>312125.33285999997</v>
      </c>
      <c r="G27" s="65">
        <v>330051.92661692796</v>
      </c>
      <c r="H27" s="65">
        <v>352720.5624020693</v>
      </c>
      <c r="I27" s="65">
        <v>375238.25248725206</v>
      </c>
      <c r="J27" s="65">
        <v>397669.4720051222</v>
      </c>
      <c r="K27" s="65">
        <v>418868.0324072513</v>
      </c>
      <c r="L27" s="64">
        <f t="shared" si="1"/>
        <v>5.323731892898962</v>
      </c>
      <c r="M27" s="75">
        <f t="shared" si="2"/>
        <v>6.632965753599905</v>
      </c>
      <c r="N27" s="75">
        <f t="shared" si="3"/>
        <v>4.232965199200535</v>
      </c>
      <c r="O27" s="75">
        <f t="shared" si="4"/>
        <v>5.743395959778994</v>
      </c>
      <c r="P27" s="75">
        <f t="shared" si="5"/>
        <v>6.868202836292326</v>
      </c>
      <c r="Q27" s="75">
        <f t="shared" si="6"/>
        <v>6.384002659735685</v>
      </c>
      <c r="R27" s="75">
        <f t="shared" si="7"/>
        <v>5.977860564370957</v>
      </c>
      <c r="S27" s="107">
        <f t="shared" si="8"/>
        <v>5.330698455489198</v>
      </c>
    </row>
    <row r="28" spans="1:19" ht="14.25">
      <c r="A28" s="59">
        <v>22</v>
      </c>
      <c r="B28" s="70" t="s">
        <v>23</v>
      </c>
      <c r="C28" s="65">
        <v>434836.63657800003</v>
      </c>
      <c r="D28" s="65">
        <v>454564.34080674977</v>
      </c>
      <c r="E28" s="65">
        <v>486230.17928507214</v>
      </c>
      <c r="F28" s="65">
        <v>521508.9311101457</v>
      </c>
      <c r="G28" s="65">
        <v>563339.5310360461</v>
      </c>
      <c r="H28" s="65">
        <v>597266.6916480527</v>
      </c>
      <c r="I28" s="65">
        <v>633277.7347647137</v>
      </c>
      <c r="J28" s="65">
        <v>677427.9950797971</v>
      </c>
      <c r="K28" s="65">
        <v>711626.8557317993</v>
      </c>
      <c r="L28" s="64">
        <f t="shared" si="1"/>
        <v>4.536808210089944</v>
      </c>
      <c r="M28" s="75">
        <f t="shared" si="2"/>
        <v>6.966195021396217</v>
      </c>
      <c r="N28" s="75">
        <f t="shared" si="3"/>
        <v>7.255566052470371</v>
      </c>
      <c r="O28" s="75">
        <f t="shared" si="4"/>
        <v>8.021070672146465</v>
      </c>
      <c r="P28" s="75">
        <f t="shared" si="5"/>
        <v>6.022506631056174</v>
      </c>
      <c r="Q28" s="75">
        <f t="shared" si="6"/>
        <v>6.029307111919266</v>
      </c>
      <c r="R28" s="75">
        <f t="shared" si="7"/>
        <v>6.971705760583376</v>
      </c>
      <c r="S28" s="107">
        <f t="shared" si="8"/>
        <v>5.048338849352362</v>
      </c>
    </row>
    <row r="29" spans="1:19" ht="14.25">
      <c r="A29" s="59">
        <v>23</v>
      </c>
      <c r="B29" s="70" t="s">
        <v>24</v>
      </c>
      <c r="C29" s="65">
        <v>11165.096836957988</v>
      </c>
      <c r="D29" s="65">
        <v>11421.205359422387</v>
      </c>
      <c r="E29" s="65">
        <v>12114.047955056152</v>
      </c>
      <c r="F29" s="65">
        <v>13070.970912659413</v>
      </c>
      <c r="G29" s="65">
        <v>14369.5010715504</v>
      </c>
      <c r="H29" s="65">
        <v>15397.267406814493</v>
      </c>
      <c r="I29" s="65">
        <v>17673.35603731948</v>
      </c>
      <c r="J29" s="65">
        <v>18722.273809554066</v>
      </c>
      <c r="K29" s="65">
        <v>20017.199485976795</v>
      </c>
      <c r="L29" s="64">
        <f t="shared" si="1"/>
        <v>2.293831627296285</v>
      </c>
      <c r="M29" s="75">
        <f t="shared" si="2"/>
        <v>6.066282619304957</v>
      </c>
      <c r="N29" s="75">
        <f t="shared" si="3"/>
        <v>7.899283221871855</v>
      </c>
      <c r="O29" s="75">
        <f t="shared" si="4"/>
        <v>9.934458331885224</v>
      </c>
      <c r="P29" s="75">
        <f t="shared" si="5"/>
        <v>7.152414896985732</v>
      </c>
      <c r="Q29" s="75">
        <f t="shared" si="6"/>
        <v>14.782419310959298</v>
      </c>
      <c r="R29" s="75">
        <f t="shared" si="7"/>
        <v>5.93502315021361</v>
      </c>
      <c r="S29" s="107">
        <f t="shared" si="8"/>
        <v>6.916497908293181</v>
      </c>
    </row>
    <row r="30" spans="1:19" ht="14.25">
      <c r="A30" s="59">
        <v>24</v>
      </c>
      <c r="B30" s="70" t="s">
        <v>25</v>
      </c>
      <c r="C30" s="65">
        <v>751485.760422</v>
      </c>
      <c r="D30" s="65">
        <v>791824.314844399</v>
      </c>
      <c r="E30" s="65">
        <v>851975.582318333</v>
      </c>
      <c r="F30" s="65">
        <v>893915.067307093</v>
      </c>
      <c r="G30" s="65">
        <v>967562.4605161254</v>
      </c>
      <c r="H30" s="65">
        <v>1036762.117219297</v>
      </c>
      <c r="I30" s="65">
        <v>1125793.4362506205</v>
      </c>
      <c r="J30" s="65">
        <v>1215307.4700775943</v>
      </c>
      <c r="K30" s="65">
        <v>1312929.2068016767</v>
      </c>
      <c r="L30" s="64">
        <f t="shared" si="1"/>
        <v>5.367840157043929</v>
      </c>
      <c r="M30" s="75">
        <f t="shared" si="2"/>
        <v>7.596542104892848</v>
      </c>
      <c r="N30" s="75">
        <f t="shared" si="3"/>
        <v>4.92261584242091</v>
      </c>
      <c r="O30" s="75">
        <f t="shared" si="4"/>
        <v>8.23874615190168</v>
      </c>
      <c r="P30" s="75">
        <f t="shared" si="5"/>
        <v>7.151957576594953</v>
      </c>
      <c r="Q30" s="75">
        <f t="shared" si="6"/>
        <v>8.587439447547979</v>
      </c>
      <c r="R30" s="75">
        <f t="shared" si="7"/>
        <v>7.951195214380903</v>
      </c>
      <c r="S30" s="107">
        <f t="shared" si="8"/>
        <v>8.032678077577302</v>
      </c>
    </row>
    <row r="31" spans="1:19" ht="14.25">
      <c r="A31" s="59">
        <v>25</v>
      </c>
      <c r="B31" s="70" t="s">
        <v>44</v>
      </c>
      <c r="C31" s="65">
        <v>359434.11</v>
      </c>
      <c r="D31" s="65">
        <v>370113.12</v>
      </c>
      <c r="E31" s="65">
        <v>389956.78</v>
      </c>
      <c r="F31" s="65">
        <v>416332.07</v>
      </c>
      <c r="G31" s="65">
        <v>464542.43563999457</v>
      </c>
      <c r="H31" s="65">
        <v>507946.1</v>
      </c>
      <c r="I31" s="65">
        <v>559491.54</v>
      </c>
      <c r="J31" s="65">
        <v>612828.21</v>
      </c>
      <c r="K31" s="65">
        <v>663257.8</v>
      </c>
      <c r="L31" s="64">
        <f t="shared" si="1"/>
        <v>2.9710619284296627</v>
      </c>
      <c r="M31" s="75">
        <f t="shared" si="2"/>
        <v>5.361512177682329</v>
      </c>
      <c r="N31" s="75">
        <f t="shared" si="3"/>
        <v>6.763644422338274</v>
      </c>
      <c r="O31" s="75">
        <f t="shared" si="4"/>
        <v>11.579786692866236</v>
      </c>
      <c r="P31" s="75">
        <f t="shared" si="5"/>
        <v>9.34331527758249</v>
      </c>
      <c r="Q31" s="75">
        <f t="shared" si="6"/>
        <v>10.14781686482091</v>
      </c>
      <c r="R31" s="75">
        <f t="shared" si="7"/>
        <v>9.533061036097152</v>
      </c>
      <c r="S31" s="107">
        <f t="shared" si="8"/>
        <v>8.228992917933738</v>
      </c>
    </row>
    <row r="32" spans="1:19" ht="14.25">
      <c r="A32" s="59">
        <v>26</v>
      </c>
      <c r="B32" s="70" t="s">
        <v>26</v>
      </c>
      <c r="C32" s="65">
        <v>19208.41</v>
      </c>
      <c r="D32" s="65">
        <v>20872.97</v>
      </c>
      <c r="E32" s="65">
        <v>22819.11</v>
      </c>
      <c r="F32" s="65">
        <v>26965.21</v>
      </c>
      <c r="G32" s="65">
        <v>26786.9</v>
      </c>
      <c r="H32" s="65">
        <v>30537.59</v>
      </c>
      <c r="I32" s="65">
        <v>33619.18</v>
      </c>
      <c r="J32" s="65">
        <v>36962.78</v>
      </c>
      <c r="K32" s="65">
        <v>40526.833372004</v>
      </c>
      <c r="L32" s="64">
        <f t="shared" si="1"/>
        <v>8.665787537854513</v>
      </c>
      <c r="M32" s="75">
        <f t="shared" si="2"/>
        <v>9.323733038470323</v>
      </c>
      <c r="N32" s="75">
        <f t="shared" si="3"/>
        <v>18.169420279756736</v>
      </c>
      <c r="O32" s="75">
        <f t="shared" si="4"/>
        <v>-0.6612594524574433</v>
      </c>
      <c r="P32" s="75">
        <f t="shared" si="5"/>
        <v>14.001956180073094</v>
      </c>
      <c r="Q32" s="75">
        <f t="shared" si="6"/>
        <v>10.091136857885658</v>
      </c>
      <c r="R32" s="75">
        <f t="shared" si="7"/>
        <v>9.945513245712718</v>
      </c>
      <c r="S32" s="107">
        <f t="shared" si="8"/>
        <v>9.642276289835365</v>
      </c>
    </row>
    <row r="33" spans="1:19" ht="14.25">
      <c r="A33" s="59">
        <v>27</v>
      </c>
      <c r="B33" s="70" t="s">
        <v>27</v>
      </c>
      <c r="C33" s="65">
        <v>724050.44</v>
      </c>
      <c r="D33" s="65">
        <v>758204.97</v>
      </c>
      <c r="E33" s="65">
        <v>802069.69</v>
      </c>
      <c r="F33" s="65">
        <v>834432.37</v>
      </c>
      <c r="G33" s="65">
        <v>908241.2992</v>
      </c>
      <c r="H33" s="65">
        <v>1007009.74</v>
      </c>
      <c r="I33" s="65">
        <v>1079879.35</v>
      </c>
      <c r="J33" s="65">
        <v>1137468.79</v>
      </c>
      <c r="K33" s="65">
        <v>1187276.67</v>
      </c>
      <c r="L33" s="64">
        <f t="shared" si="1"/>
        <v>4.717147882680678</v>
      </c>
      <c r="M33" s="75">
        <f t="shared" si="2"/>
        <v>5.7853379673836685</v>
      </c>
      <c r="N33" s="75">
        <f t="shared" si="3"/>
        <v>4.034896269425175</v>
      </c>
      <c r="O33" s="75">
        <f t="shared" si="4"/>
        <v>8.845405793641504</v>
      </c>
      <c r="P33" s="75">
        <f t="shared" si="5"/>
        <v>10.874691658152685</v>
      </c>
      <c r="Q33" s="75">
        <f t="shared" si="6"/>
        <v>7.236236861025816</v>
      </c>
      <c r="R33" s="75">
        <f t="shared" si="7"/>
        <v>5.332951315348325</v>
      </c>
      <c r="S33" s="107">
        <f t="shared" si="8"/>
        <v>4.3788348689549395</v>
      </c>
    </row>
    <row r="34" spans="1:19" ht="14.25">
      <c r="A34" s="59">
        <v>28</v>
      </c>
      <c r="B34" s="70" t="s">
        <v>32</v>
      </c>
      <c r="C34" s="65">
        <v>115327.599868864</v>
      </c>
      <c r="D34" s="65">
        <v>123710.06469206272</v>
      </c>
      <c r="E34" s="65">
        <v>134182.35866665997</v>
      </c>
      <c r="F34" s="65">
        <v>141277.64901368652</v>
      </c>
      <c r="G34" s="65">
        <v>152698.72988129756</v>
      </c>
      <c r="H34" s="65">
        <v>167703.25262564752</v>
      </c>
      <c r="I34" s="65">
        <v>180843.66094581186</v>
      </c>
      <c r="J34" s="65">
        <v>193272.7779088839</v>
      </c>
      <c r="K34" s="65" t="s">
        <v>79</v>
      </c>
      <c r="L34" s="64">
        <f t="shared" si="1"/>
        <v>7.268394410991121</v>
      </c>
      <c r="M34" s="75">
        <f t="shared" si="2"/>
        <v>8.465191575693325</v>
      </c>
      <c r="N34" s="75">
        <f t="shared" si="3"/>
        <v>5.287796710037625</v>
      </c>
      <c r="O34" s="75">
        <f t="shared" si="4"/>
        <v>8.084138536665918</v>
      </c>
      <c r="P34" s="75">
        <f t="shared" si="5"/>
        <v>9.826226292788377</v>
      </c>
      <c r="Q34" s="75">
        <f t="shared" si="6"/>
        <v>7.835511902381981</v>
      </c>
      <c r="R34" s="75">
        <f t="shared" si="7"/>
        <v>6.8728518865786015</v>
      </c>
      <c r="S34" s="111" t="s">
        <v>79</v>
      </c>
    </row>
    <row r="35" spans="1:19" ht="14.25">
      <c r="A35" s="59">
        <v>29</v>
      </c>
      <c r="B35" s="70" t="s">
        <v>28</v>
      </c>
      <c r="C35" s="65">
        <v>520485.04111790925</v>
      </c>
      <c r="D35" s="65">
        <v>542190.6863712027</v>
      </c>
      <c r="E35" s="65">
        <v>558497.0671410745</v>
      </c>
      <c r="F35" s="65">
        <v>574364.342896913</v>
      </c>
      <c r="G35" s="65">
        <v>609544.6708633207</v>
      </c>
      <c r="H35" s="65">
        <v>653415.9272824931</v>
      </c>
      <c r="I35" s="65">
        <v>694980.3220406557</v>
      </c>
      <c r="J35" s="65">
        <v>739525.0018823561</v>
      </c>
      <c r="K35" s="65">
        <v>793223.1225279382</v>
      </c>
      <c r="L35" s="64">
        <f t="shared" si="1"/>
        <v>4.170272637744517</v>
      </c>
      <c r="M35" s="75">
        <f t="shared" si="2"/>
        <v>3.007499239613992</v>
      </c>
      <c r="N35" s="75">
        <f t="shared" si="3"/>
        <v>2.841066979467314</v>
      </c>
      <c r="O35" s="75">
        <f t="shared" si="4"/>
        <v>6.1250891357512245</v>
      </c>
      <c r="P35" s="75">
        <f t="shared" si="5"/>
        <v>7.197381671311447</v>
      </c>
      <c r="Q35" s="75">
        <f t="shared" si="6"/>
        <v>6.361092991875125</v>
      </c>
      <c r="R35" s="75">
        <f t="shared" si="7"/>
        <v>6.409487927788348</v>
      </c>
      <c r="S35" s="107">
        <f t="shared" si="8"/>
        <v>7.261163653548024</v>
      </c>
    </row>
    <row r="36" spans="1:19" ht="14.25">
      <c r="A36" s="59">
        <v>30</v>
      </c>
      <c r="B36" s="70" t="s">
        <v>40</v>
      </c>
      <c r="C36" s="65">
        <v>3978.431748488696</v>
      </c>
      <c r="D36" s="65">
        <v>4156.483693936062</v>
      </c>
      <c r="E36" s="65">
        <v>4488.392063051604</v>
      </c>
      <c r="F36" s="65">
        <v>4741.629428423355</v>
      </c>
      <c r="G36" s="65">
        <v>5092.082140379115</v>
      </c>
      <c r="H36" s="65">
        <v>5751.948748983475</v>
      </c>
      <c r="I36" s="65">
        <v>6482.27493207742</v>
      </c>
      <c r="J36" s="65" t="s">
        <v>79</v>
      </c>
      <c r="K36" s="65" t="s">
        <v>79</v>
      </c>
      <c r="L36" s="64">
        <f t="shared" si="1"/>
        <v>4.475430438513953</v>
      </c>
      <c r="M36" s="75">
        <f t="shared" si="2"/>
        <v>7.985316280676528</v>
      </c>
      <c r="N36" s="75">
        <f t="shared" si="3"/>
        <v>5.642050912985042</v>
      </c>
      <c r="O36" s="75">
        <f t="shared" si="4"/>
        <v>7.390976398429544</v>
      </c>
      <c r="P36" s="75">
        <f t="shared" si="5"/>
        <v>12.958679581614746</v>
      </c>
      <c r="Q36" s="75">
        <f t="shared" si="6"/>
        <v>12.697021739336847</v>
      </c>
      <c r="R36" s="65" t="s">
        <v>79</v>
      </c>
      <c r="S36" s="111" t="s">
        <v>79</v>
      </c>
    </row>
    <row r="37" spans="1:19" ht="14.25">
      <c r="A37" s="59">
        <v>31</v>
      </c>
      <c r="B37" s="70" t="s">
        <v>29</v>
      </c>
      <c r="C37" s="65">
        <v>18768.16</v>
      </c>
      <c r="D37" s="65">
        <v>20285.127501795287</v>
      </c>
      <c r="E37" s="65">
        <v>22104.700547318258</v>
      </c>
      <c r="F37" s="65">
        <v>22870.12</v>
      </c>
      <c r="G37" s="65">
        <v>24932.24</v>
      </c>
      <c r="H37" s="65">
        <v>26917.2</v>
      </c>
      <c r="I37" s="65">
        <v>29045.55</v>
      </c>
      <c r="J37" s="65">
        <v>31191.98</v>
      </c>
      <c r="K37" s="65" t="s">
        <v>79</v>
      </c>
      <c r="L37" s="64">
        <f t="shared" si="1"/>
        <v>8.0826650124215</v>
      </c>
      <c r="M37" s="75">
        <f t="shared" si="2"/>
        <v>8.969985746266246</v>
      </c>
      <c r="N37" s="75">
        <f t="shared" si="3"/>
        <v>3.462699940418787</v>
      </c>
      <c r="O37" s="75">
        <f t="shared" si="4"/>
        <v>9.016655793673152</v>
      </c>
      <c r="P37" s="75">
        <f t="shared" si="5"/>
        <v>7.961418629052176</v>
      </c>
      <c r="Q37" s="75">
        <f t="shared" si="6"/>
        <v>7.90702599081628</v>
      </c>
      <c r="R37" s="75">
        <f t="shared" si="7"/>
        <v>7.38987555752945</v>
      </c>
      <c r="S37" s="111" t="s">
        <v>79</v>
      </c>
    </row>
    <row r="38" spans="1:19" ht="14.25">
      <c r="A38" s="59">
        <v>32</v>
      </c>
      <c r="B38" s="70" t="s">
        <v>30</v>
      </c>
      <c r="C38" s="65">
        <v>343797.50130944105</v>
      </c>
      <c r="D38" s="65">
        <v>366628.3662848582</v>
      </c>
      <c r="E38" s="65">
        <v>392908.38262600877</v>
      </c>
      <c r="F38" s="65">
        <v>428355.14952157275</v>
      </c>
      <c r="G38" s="65">
        <v>475622.50154364825</v>
      </c>
      <c r="H38" s="65">
        <v>511765.2387941717</v>
      </c>
      <c r="I38" s="65">
        <v>548304.1901633241</v>
      </c>
      <c r="J38" s="65">
        <v>590569.1382541093</v>
      </c>
      <c r="K38" s="65">
        <v>634407.6896289866</v>
      </c>
      <c r="L38" s="64">
        <f t="shared" si="1"/>
        <v>6.640788513139256</v>
      </c>
      <c r="M38" s="75">
        <f t="shared" si="2"/>
        <v>7.168025924303919</v>
      </c>
      <c r="N38" s="75">
        <f t="shared" si="3"/>
        <v>9.021636713030915</v>
      </c>
      <c r="O38" s="75">
        <f t="shared" si="4"/>
        <v>11.0346174371589</v>
      </c>
      <c r="P38" s="75">
        <f t="shared" si="5"/>
        <v>7.5990385512083805</v>
      </c>
      <c r="Q38" s="75">
        <f t="shared" si="6"/>
        <v>7.139787660304165</v>
      </c>
      <c r="R38" s="75">
        <f t="shared" si="7"/>
        <v>7.708302954641951</v>
      </c>
      <c r="S38" s="107">
        <f t="shared" si="8"/>
        <v>7.423102315247391</v>
      </c>
    </row>
    <row r="39" spans="1:19" ht="15" thickBot="1">
      <c r="A39" s="102">
        <v>33</v>
      </c>
      <c r="B39" s="103" t="s">
        <v>41</v>
      </c>
      <c r="C39" s="106">
        <v>16818.01</v>
      </c>
      <c r="D39" s="106">
        <v>17310.43</v>
      </c>
      <c r="E39" s="106">
        <v>19170.25</v>
      </c>
      <c r="F39" s="106">
        <v>18206.65247139588</v>
      </c>
      <c r="G39" s="106">
        <v>19060.238535707518</v>
      </c>
      <c r="H39" s="106">
        <v>20477.96005940594</v>
      </c>
      <c r="I39" s="106">
        <v>22489.17981777778</v>
      </c>
      <c r="J39" s="106">
        <v>24442.2105892353</v>
      </c>
      <c r="K39" s="106">
        <v>26525.53109047598</v>
      </c>
      <c r="L39" s="90">
        <f t="shared" si="1"/>
        <v>2.9279326150953864</v>
      </c>
      <c r="M39" s="108">
        <f t="shared" si="2"/>
        <v>10.74392721613502</v>
      </c>
      <c r="N39" s="108">
        <f t="shared" si="3"/>
        <v>-5.026525624882936</v>
      </c>
      <c r="O39" s="108">
        <f t="shared" si="4"/>
        <v>4.6883196438922</v>
      </c>
      <c r="P39" s="108">
        <f t="shared" si="5"/>
        <v>7.438110079485398</v>
      </c>
      <c r="Q39" s="108">
        <f t="shared" si="6"/>
        <v>9.821387250181886</v>
      </c>
      <c r="R39" s="108">
        <f t="shared" si="7"/>
        <v>8.684313022005568</v>
      </c>
      <c r="S39" s="115">
        <f t="shared" si="8"/>
        <v>8.523453693497757</v>
      </c>
    </row>
    <row r="40" spans="1:19" ht="14.25">
      <c r="A40" s="98"/>
      <c r="B40" s="99"/>
      <c r="C40" s="100"/>
      <c r="D40" s="100"/>
      <c r="E40" s="100"/>
      <c r="F40" s="100"/>
      <c r="G40" s="100"/>
      <c r="H40" s="100"/>
      <c r="I40" s="100"/>
      <c r="J40" s="100"/>
      <c r="K40" s="100"/>
      <c r="L40" s="101"/>
      <c r="M40" s="101"/>
      <c r="N40" s="101"/>
      <c r="O40" s="101"/>
      <c r="P40" s="101"/>
      <c r="Q40" s="101"/>
      <c r="R40" s="101"/>
      <c r="S40" s="101"/>
    </row>
    <row r="41" spans="1:14" s="46" customFormat="1" ht="15">
      <c r="A41" s="50"/>
      <c r="B41" s="50" t="s">
        <v>78</v>
      </c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1"/>
      <c r="N41" s="51"/>
    </row>
    <row r="42" spans="1:14" s="46" customFormat="1" ht="15">
      <c r="A42" s="52"/>
      <c r="B42" s="53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</row>
  </sheetData>
  <sheetProtection/>
  <mergeCells count="3">
    <mergeCell ref="A1:O1"/>
    <mergeCell ref="C4:G4"/>
    <mergeCell ref="L4:S4"/>
  </mergeCells>
  <printOptions/>
  <pageMargins left="0.35433070866141736" right="0.35433070866141736" top="0.35433070866141736" bottom="0.35433070866141736" header="0.5118110236220472" footer="0.5118110236220472"/>
  <pageSetup fitToHeight="1" fitToWidth="1" horizontalDpi="600" verticalDpi="600" orientation="landscape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5"/>
  <sheetViews>
    <sheetView zoomScaleSheetLayoutView="100" zoomScalePageLayoutView="0" workbookViewId="0" topLeftCell="A1">
      <selection activeCell="C23" sqref="C23:K23"/>
    </sheetView>
  </sheetViews>
  <sheetFormatPr defaultColWidth="9.140625" defaultRowHeight="12.75"/>
  <cols>
    <col min="1" max="1" width="6.7109375" style="0" customWidth="1"/>
    <col min="2" max="2" width="25.421875" style="0" customWidth="1"/>
    <col min="3" max="6" width="17.28125" style="0" customWidth="1"/>
    <col min="7" max="11" width="15.57421875" style="0" customWidth="1"/>
    <col min="12" max="13" width="12.421875" style="0" customWidth="1"/>
    <col min="15" max="17" width="13.421875" style="0" customWidth="1"/>
  </cols>
  <sheetData>
    <row r="1" spans="1:15" s="1" customFormat="1" ht="15.75">
      <c r="A1" s="119" t="s">
        <v>52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</row>
    <row r="2" spans="1:15" s="1" customFormat="1" ht="15.75">
      <c r="A2" s="15"/>
      <c r="C2" s="17"/>
      <c r="D2" s="17"/>
      <c r="E2" s="17"/>
      <c r="F2" s="17"/>
      <c r="G2" s="17"/>
      <c r="H2" s="17"/>
      <c r="I2" s="17"/>
      <c r="J2" s="17"/>
      <c r="K2" s="17"/>
      <c r="L2" s="4"/>
      <c r="M2" s="2"/>
      <c r="N2" s="3"/>
      <c r="O2" s="62" t="s">
        <v>65</v>
      </c>
    </row>
    <row r="3" spans="1:14" s="1" customFormat="1" ht="16.5" thickBot="1">
      <c r="A3" s="15"/>
      <c r="B3" s="15"/>
      <c r="D3" s="37"/>
      <c r="E3" s="16"/>
      <c r="F3" s="16"/>
      <c r="G3" s="16"/>
      <c r="H3" s="16"/>
      <c r="I3" s="16"/>
      <c r="J3" s="16"/>
      <c r="K3" s="16"/>
      <c r="L3" s="48"/>
      <c r="M3" s="4"/>
      <c r="N3" s="4"/>
    </row>
    <row r="4" spans="1:19" s="1" customFormat="1" ht="16.5" thickBot="1">
      <c r="A4" s="15"/>
      <c r="B4" s="15"/>
      <c r="C4" s="117" t="s">
        <v>58</v>
      </c>
      <c r="D4" s="118"/>
      <c r="E4" s="118"/>
      <c r="F4" s="118"/>
      <c r="G4" s="118"/>
      <c r="H4" s="74"/>
      <c r="I4" s="74"/>
      <c r="J4" s="74"/>
      <c r="K4" s="74"/>
      <c r="L4" s="120" t="s">
        <v>31</v>
      </c>
      <c r="M4" s="121"/>
      <c r="N4" s="121"/>
      <c r="O4" s="121"/>
      <c r="P4" s="121"/>
      <c r="Q4" s="121"/>
      <c r="R4" s="121"/>
      <c r="S4" s="122"/>
    </row>
    <row r="5" spans="1:19" s="1" customFormat="1" ht="15" thickBot="1">
      <c r="A5" s="57" t="s">
        <v>49</v>
      </c>
      <c r="B5" s="67" t="s">
        <v>0</v>
      </c>
      <c r="C5" s="78" t="s">
        <v>33</v>
      </c>
      <c r="D5" s="79" t="s">
        <v>42</v>
      </c>
      <c r="E5" s="79" t="s">
        <v>43</v>
      </c>
      <c r="F5" s="79" t="s">
        <v>45</v>
      </c>
      <c r="G5" s="80" t="s">
        <v>46</v>
      </c>
      <c r="H5" s="81" t="s">
        <v>60</v>
      </c>
      <c r="I5" s="82" t="s">
        <v>61</v>
      </c>
      <c r="J5" s="83" t="s">
        <v>63</v>
      </c>
      <c r="K5" s="82" t="s">
        <v>64</v>
      </c>
      <c r="L5" s="94" t="s">
        <v>42</v>
      </c>
      <c r="M5" s="81" t="s">
        <v>43</v>
      </c>
      <c r="N5" s="81" t="s">
        <v>45</v>
      </c>
      <c r="O5" s="81" t="s">
        <v>46</v>
      </c>
      <c r="P5" s="95" t="s">
        <v>60</v>
      </c>
      <c r="Q5" s="95" t="s">
        <v>61</v>
      </c>
      <c r="R5" s="96" t="s">
        <v>63</v>
      </c>
      <c r="S5" s="97" t="s">
        <v>64</v>
      </c>
    </row>
    <row r="6" spans="1:19" s="1" customFormat="1" ht="15" thickBot="1">
      <c r="A6" s="49" t="s">
        <v>1</v>
      </c>
      <c r="B6" s="68" t="s">
        <v>2</v>
      </c>
      <c r="C6" s="66" t="s">
        <v>3</v>
      </c>
      <c r="D6" s="56" t="s">
        <v>4</v>
      </c>
      <c r="E6" s="56" t="s">
        <v>5</v>
      </c>
      <c r="F6" s="56" t="s">
        <v>6</v>
      </c>
      <c r="G6" s="71" t="s">
        <v>7</v>
      </c>
      <c r="H6" s="56" t="s">
        <v>67</v>
      </c>
      <c r="I6" s="84" t="s">
        <v>8</v>
      </c>
      <c r="J6" s="61" t="s">
        <v>68</v>
      </c>
      <c r="K6" s="73" t="s">
        <v>50</v>
      </c>
      <c r="L6" s="109" t="s">
        <v>69</v>
      </c>
      <c r="M6" s="91" t="s">
        <v>70</v>
      </c>
      <c r="N6" s="92" t="s">
        <v>71</v>
      </c>
      <c r="O6" s="92" t="s">
        <v>72</v>
      </c>
      <c r="P6" s="92" t="s">
        <v>73</v>
      </c>
      <c r="Q6" s="92" t="s">
        <v>74</v>
      </c>
      <c r="R6" s="92" t="s">
        <v>75</v>
      </c>
      <c r="S6" s="93" t="s">
        <v>76</v>
      </c>
    </row>
    <row r="7" spans="1:19" s="1" customFormat="1" ht="14.25">
      <c r="A7" s="58">
        <v>1</v>
      </c>
      <c r="B7" s="69" t="s">
        <v>48</v>
      </c>
      <c r="C7" s="65">
        <v>339995.52419439546</v>
      </c>
      <c r="D7" s="65">
        <v>370196.056454919</v>
      </c>
      <c r="E7" s="65">
        <v>413163.641514285</v>
      </c>
      <c r="F7" s="65">
        <v>470933.80719736824</v>
      </c>
      <c r="G7" s="65">
        <v>544827.24</v>
      </c>
      <c r="H7" s="65">
        <v>612348.7454396419</v>
      </c>
      <c r="I7" s="65">
        <v>712939.1105922274</v>
      </c>
      <c r="J7" s="65">
        <v>776139.7018018273</v>
      </c>
      <c r="K7" s="65">
        <v>875429.0164738399</v>
      </c>
      <c r="L7" s="63">
        <f>IF(D7&gt;0,D7/C7*100-100,"NA")</f>
        <v>8.882626420474907</v>
      </c>
      <c r="M7" s="63">
        <f aca="true" t="shared" si="0" ref="M7:S22">IF(E7&gt;0,E7/D7*100-100,"NA")</f>
        <v>11.606710636205392</v>
      </c>
      <c r="N7" s="63">
        <f t="shared" si="0"/>
        <v>13.982393385669155</v>
      </c>
      <c r="O7" s="63">
        <f t="shared" si="0"/>
        <v>15.690832060324581</v>
      </c>
      <c r="P7" s="63">
        <f t="shared" si="0"/>
        <v>12.393195582445898</v>
      </c>
      <c r="Q7" s="63">
        <f t="shared" si="0"/>
        <v>16.426973338594138</v>
      </c>
      <c r="R7" s="63">
        <f t="shared" si="0"/>
        <v>8.864795081462162</v>
      </c>
      <c r="S7" s="105">
        <f t="shared" si="0"/>
        <v>12.792711729796835</v>
      </c>
    </row>
    <row r="8" spans="1:19" s="1" customFormat="1" ht="14.25">
      <c r="A8" s="59">
        <v>2</v>
      </c>
      <c r="B8" s="70" t="s">
        <v>36</v>
      </c>
      <c r="C8" s="65">
        <v>10229.46</v>
      </c>
      <c r="D8" s="65">
        <v>11617.23</v>
      </c>
      <c r="E8" s="65">
        <v>13376.57</v>
      </c>
      <c r="F8" s="65">
        <v>16495.17</v>
      </c>
      <c r="G8" s="65">
        <v>16986.23</v>
      </c>
      <c r="H8" s="65">
        <v>18153.09</v>
      </c>
      <c r="I8" s="65">
        <v>20558.18</v>
      </c>
      <c r="J8" s="65">
        <v>22487.55</v>
      </c>
      <c r="K8" s="65" t="s">
        <v>79</v>
      </c>
      <c r="L8" s="64">
        <f aca="true" t="shared" si="1" ref="L8:L39">IF(D8&gt;0,D8/C8*100-100,"NA")</f>
        <v>13.566405264794042</v>
      </c>
      <c r="M8" s="64">
        <f t="shared" si="0"/>
        <v>15.144229734626919</v>
      </c>
      <c r="N8" s="64">
        <f t="shared" si="0"/>
        <v>23.313898854489594</v>
      </c>
      <c r="O8" s="64">
        <f t="shared" si="0"/>
        <v>2.9769926590632423</v>
      </c>
      <c r="P8" s="64">
        <f t="shared" si="0"/>
        <v>6.869446604690978</v>
      </c>
      <c r="Q8" s="64">
        <f t="shared" si="0"/>
        <v>13.248928970219382</v>
      </c>
      <c r="R8" s="64">
        <f t="shared" si="0"/>
        <v>9.38492609754364</v>
      </c>
      <c r="S8" s="111" t="s">
        <v>79</v>
      </c>
    </row>
    <row r="9" spans="1:19" s="1" customFormat="1" ht="14.25">
      <c r="A9" s="59">
        <v>3</v>
      </c>
      <c r="B9" s="70" t="s">
        <v>9</v>
      </c>
      <c r="C9" s="65">
        <v>129354.12</v>
      </c>
      <c r="D9" s="65">
        <v>142039.46</v>
      </c>
      <c r="E9" s="65">
        <v>160441.53</v>
      </c>
      <c r="F9" s="65">
        <v>172848.88888515826</v>
      </c>
      <c r="G9" s="65">
        <v>201308.80709105634</v>
      </c>
      <c r="H9" s="65">
        <v>222396.5108765224</v>
      </c>
      <c r="I9" s="65">
        <v>253726.3942588029</v>
      </c>
      <c r="J9" s="65">
        <v>282781.82313836244</v>
      </c>
      <c r="K9" s="65" t="s">
        <v>79</v>
      </c>
      <c r="L9" s="64">
        <f t="shared" si="1"/>
        <v>9.806676432107466</v>
      </c>
      <c r="M9" s="64">
        <f t="shared" si="0"/>
        <v>12.95560402721891</v>
      </c>
      <c r="N9" s="64">
        <f t="shared" si="0"/>
        <v>7.7332588919828</v>
      </c>
      <c r="O9" s="64">
        <f t="shared" si="0"/>
        <v>16.46520170853225</v>
      </c>
      <c r="P9" s="64">
        <f t="shared" si="0"/>
        <v>10.475301150598753</v>
      </c>
      <c r="Q9" s="64">
        <f t="shared" si="0"/>
        <v>14.087398790026555</v>
      </c>
      <c r="R9" s="64">
        <f t="shared" si="0"/>
        <v>11.45148062519769</v>
      </c>
      <c r="S9" s="111" t="s">
        <v>79</v>
      </c>
    </row>
    <row r="10" spans="1:19" s="1" customFormat="1" ht="14.25">
      <c r="A10" s="59">
        <v>4</v>
      </c>
      <c r="B10" s="70" t="s">
        <v>10</v>
      </c>
      <c r="C10" s="65">
        <v>228497.44376739857</v>
      </c>
      <c r="D10" s="65">
        <v>261326.8232028601</v>
      </c>
      <c r="E10" s="65">
        <v>292142.7313195521</v>
      </c>
      <c r="F10" s="65">
        <v>315732.35068613203</v>
      </c>
      <c r="G10" s="65">
        <v>340118.9901542762</v>
      </c>
      <c r="H10" s="65">
        <v>386879.48986964836</v>
      </c>
      <c r="I10" s="65">
        <v>431127.710233175</v>
      </c>
      <c r="J10" s="65">
        <v>486775.8402976553</v>
      </c>
      <c r="K10" s="65">
        <v>562709.6977808006</v>
      </c>
      <c r="L10" s="64">
        <f t="shared" si="1"/>
        <v>14.367504027257553</v>
      </c>
      <c r="M10" s="64">
        <f t="shared" si="0"/>
        <v>11.792095330669738</v>
      </c>
      <c r="N10" s="64">
        <f t="shared" si="0"/>
        <v>8.07468981344502</v>
      </c>
      <c r="O10" s="64">
        <f t="shared" si="0"/>
        <v>7.723832991819961</v>
      </c>
      <c r="P10" s="64">
        <f t="shared" si="0"/>
        <v>13.748276652874281</v>
      </c>
      <c r="Q10" s="64">
        <f t="shared" si="0"/>
        <v>11.437210170649067</v>
      </c>
      <c r="R10" s="64">
        <f t="shared" si="0"/>
        <v>12.907574424845734</v>
      </c>
      <c r="S10" s="105">
        <f t="shared" si="0"/>
        <v>15.599348035989834</v>
      </c>
    </row>
    <row r="11" spans="1:19" s="1" customFormat="1" ht="14.25">
      <c r="A11" s="59">
        <v>5</v>
      </c>
      <c r="B11" s="70" t="s">
        <v>35</v>
      </c>
      <c r="C11" s="65">
        <v>142273.42606278046</v>
      </c>
      <c r="D11" s="65">
        <v>159431.41373714316</v>
      </c>
      <c r="E11" s="65">
        <v>186049.51</v>
      </c>
      <c r="F11" s="65">
        <v>197313.66</v>
      </c>
      <c r="G11" s="65">
        <v>200652.71</v>
      </c>
      <c r="H11" s="65">
        <v>220457.27</v>
      </c>
      <c r="I11" s="65">
        <v>240762.88</v>
      </c>
      <c r="J11" s="65">
        <v>266536.81</v>
      </c>
      <c r="K11" s="65">
        <v>288040.82</v>
      </c>
      <c r="L11" s="64">
        <f t="shared" si="1"/>
        <v>12.059868205318566</v>
      </c>
      <c r="M11" s="64">
        <f t="shared" si="0"/>
        <v>16.695640864567935</v>
      </c>
      <c r="N11" s="64">
        <f t="shared" si="0"/>
        <v>6.054383051049143</v>
      </c>
      <c r="O11" s="64">
        <f t="shared" si="0"/>
        <v>1.6922548595976536</v>
      </c>
      <c r="P11" s="64">
        <f t="shared" si="0"/>
        <v>9.8700685378234</v>
      </c>
      <c r="Q11" s="64">
        <f t="shared" si="0"/>
        <v>9.210678332358938</v>
      </c>
      <c r="R11" s="64">
        <f t="shared" si="0"/>
        <v>10.705109525189258</v>
      </c>
      <c r="S11" s="105">
        <f t="shared" si="0"/>
        <v>8.06793253059493</v>
      </c>
    </row>
    <row r="12" spans="1:19" s="1" customFormat="1" ht="14.25">
      <c r="A12" s="59">
        <v>6</v>
      </c>
      <c r="B12" s="70" t="s">
        <v>12</v>
      </c>
      <c r="C12" s="65">
        <v>38008.54807303398</v>
      </c>
      <c r="D12" s="65">
        <v>34567.26707715096</v>
      </c>
      <c r="E12" s="65">
        <v>32042.78427981561</v>
      </c>
      <c r="F12" s="65">
        <v>43233.09019281366</v>
      </c>
      <c r="G12" s="65">
        <v>50353.70314152223</v>
      </c>
      <c r="H12" s="65">
        <v>57449.25359431417</v>
      </c>
      <c r="I12" s="65">
        <v>62872.673703084605</v>
      </c>
      <c r="J12" s="65">
        <v>66060.49835966498</v>
      </c>
      <c r="K12" s="65" t="s">
        <v>79</v>
      </c>
      <c r="L12" s="64">
        <f t="shared" si="1"/>
        <v>-9.053965937532126</v>
      </c>
      <c r="M12" s="64">
        <f t="shared" si="0"/>
        <v>-7.303102069657214</v>
      </c>
      <c r="N12" s="64">
        <f t="shared" si="0"/>
        <v>34.9230136035558</v>
      </c>
      <c r="O12" s="64">
        <f t="shared" si="0"/>
        <v>16.470284490309652</v>
      </c>
      <c r="P12" s="64">
        <f t="shared" si="0"/>
        <v>14.091417333993192</v>
      </c>
      <c r="Q12" s="64">
        <f t="shared" si="0"/>
        <v>9.440366531249751</v>
      </c>
      <c r="R12" s="64">
        <f t="shared" si="0"/>
        <v>5.070286451686215</v>
      </c>
      <c r="S12" s="111" t="s">
        <v>79</v>
      </c>
    </row>
    <row r="13" spans="1:19" s="1" customFormat="1" ht="14.25">
      <c r="A13" s="59">
        <v>7</v>
      </c>
      <c r="B13" s="70" t="s">
        <v>13</v>
      </c>
      <c r="C13" s="65">
        <v>532809.4629340888</v>
      </c>
      <c r="D13" s="65">
        <v>634571.5543117719</v>
      </c>
      <c r="E13" s="65">
        <v>707455.9573498331</v>
      </c>
      <c r="F13" s="65">
        <v>804764.4198841408</v>
      </c>
      <c r="G13" s="65">
        <v>893996.5629805641</v>
      </c>
      <c r="H13" s="65">
        <v>1016683.160942108</v>
      </c>
      <c r="I13" s="65">
        <v>1166370.2260908382</v>
      </c>
      <c r="J13" s="65">
        <v>1322935.6549607916</v>
      </c>
      <c r="K13" s="65" t="s">
        <v>79</v>
      </c>
      <c r="L13" s="64">
        <f t="shared" si="1"/>
        <v>19.099152409436755</v>
      </c>
      <c r="M13" s="64">
        <f t="shared" si="0"/>
        <v>11.485608288431465</v>
      </c>
      <c r="N13" s="64">
        <f t="shared" si="0"/>
        <v>13.75470253990514</v>
      </c>
      <c r="O13" s="64">
        <f t="shared" si="0"/>
        <v>11.087983127940674</v>
      </c>
      <c r="P13" s="64">
        <f t="shared" si="0"/>
        <v>13.72338586543438</v>
      </c>
      <c r="Q13" s="64">
        <f t="shared" si="0"/>
        <v>14.723079018051493</v>
      </c>
      <c r="R13" s="64">
        <f t="shared" si="0"/>
        <v>13.423304656420456</v>
      </c>
      <c r="S13" s="111" t="s">
        <v>79</v>
      </c>
    </row>
    <row r="14" spans="1:19" s="1" customFormat="1" ht="14.25">
      <c r="A14" s="59">
        <v>8</v>
      </c>
      <c r="B14" s="70" t="s">
        <v>14</v>
      </c>
      <c r="C14" s="65">
        <v>271152.48068239866</v>
      </c>
      <c r="D14" s="65">
        <v>314353.0226692626</v>
      </c>
      <c r="E14" s="65">
        <v>362196.4091375063</v>
      </c>
      <c r="F14" s="65">
        <v>392950.19134774193</v>
      </c>
      <c r="G14" s="65">
        <v>446059.01816662954</v>
      </c>
      <c r="H14" s="65">
        <v>507461.928267394</v>
      </c>
      <c r="I14" s="65">
        <v>588274.182067561</v>
      </c>
      <c r="J14" s="65">
        <v>666075.2417426653</v>
      </c>
      <c r="K14" s="65">
        <v>755789.9946541052</v>
      </c>
      <c r="L14" s="64">
        <f t="shared" si="1"/>
        <v>15.932195006345822</v>
      </c>
      <c r="M14" s="64">
        <f t="shared" si="0"/>
        <v>15.219636210904426</v>
      </c>
      <c r="N14" s="64">
        <f t="shared" si="0"/>
        <v>8.490913061084512</v>
      </c>
      <c r="O14" s="64">
        <f t="shared" si="0"/>
        <v>13.515409328784074</v>
      </c>
      <c r="P14" s="64">
        <f t="shared" si="0"/>
        <v>13.765647055660878</v>
      </c>
      <c r="Q14" s="64">
        <f t="shared" si="0"/>
        <v>15.924791456982959</v>
      </c>
      <c r="R14" s="64">
        <f t="shared" si="0"/>
        <v>13.225305826215774</v>
      </c>
      <c r="S14" s="105">
        <f t="shared" si="0"/>
        <v>13.469161933825589</v>
      </c>
    </row>
    <row r="15" spans="1:19" s="1" customFormat="1" ht="14.25">
      <c r="A15" s="59">
        <v>9</v>
      </c>
      <c r="B15" s="70" t="s">
        <v>37</v>
      </c>
      <c r="C15" s="65">
        <v>60536.253288819826</v>
      </c>
      <c r="D15" s="65">
        <v>69432.28007036293</v>
      </c>
      <c r="E15" s="65">
        <v>80128.74194638272</v>
      </c>
      <c r="F15" s="65">
        <v>87345.31513205722</v>
      </c>
      <c r="G15" s="65">
        <v>96850.5166391172</v>
      </c>
      <c r="H15" s="65">
        <v>108359.05747417898</v>
      </c>
      <c r="I15" s="65">
        <v>119362.26310209773</v>
      </c>
      <c r="J15" s="65">
        <v>133302.80575824706</v>
      </c>
      <c r="K15" s="65">
        <v>143063.1676494653</v>
      </c>
      <c r="L15" s="64">
        <f t="shared" si="1"/>
        <v>14.695370622129474</v>
      </c>
      <c r="M15" s="64">
        <f t="shared" si="0"/>
        <v>15.405603654640117</v>
      </c>
      <c r="N15" s="64">
        <f t="shared" si="0"/>
        <v>9.00622299861314</v>
      </c>
      <c r="O15" s="64">
        <f t="shared" si="0"/>
        <v>10.88232550616948</v>
      </c>
      <c r="P15" s="64">
        <f t="shared" si="0"/>
        <v>11.88278724205955</v>
      </c>
      <c r="Q15" s="64">
        <f t="shared" si="0"/>
        <v>10.15439399751213</v>
      </c>
      <c r="R15" s="64">
        <f t="shared" si="0"/>
        <v>11.679187620818794</v>
      </c>
      <c r="S15" s="105">
        <f t="shared" si="0"/>
        <v>7.321947828254466</v>
      </c>
    </row>
    <row r="16" spans="1:19" s="1" customFormat="1" ht="14.25">
      <c r="A16" s="59">
        <v>10</v>
      </c>
      <c r="B16" s="70" t="s">
        <v>38</v>
      </c>
      <c r="C16" s="65">
        <v>67274.08792763717</v>
      </c>
      <c r="D16" s="65">
        <v>72996.07922813343</v>
      </c>
      <c r="E16" s="65">
        <v>79691.53344923083</v>
      </c>
      <c r="F16" s="65">
        <v>81036.94214679247</v>
      </c>
      <c r="G16" s="65">
        <v>98408.85243207288</v>
      </c>
      <c r="H16" s="65">
        <v>104574.70438132553</v>
      </c>
      <c r="I16" s="65">
        <v>116603.67266184786</v>
      </c>
      <c r="J16" s="65">
        <v>129876.76365448054</v>
      </c>
      <c r="K16" s="65" t="s">
        <v>79</v>
      </c>
      <c r="L16" s="64">
        <f t="shared" si="1"/>
        <v>8.505490712339451</v>
      </c>
      <c r="M16" s="64">
        <f t="shared" si="0"/>
        <v>9.172347736886266</v>
      </c>
      <c r="N16" s="64">
        <f t="shared" si="0"/>
        <v>1.688270559404856</v>
      </c>
      <c r="O16" s="64">
        <f t="shared" si="0"/>
        <v>21.437025910741397</v>
      </c>
      <c r="P16" s="64">
        <f t="shared" si="0"/>
        <v>6.265546032567187</v>
      </c>
      <c r="Q16" s="64">
        <f t="shared" si="0"/>
        <v>11.502751407892475</v>
      </c>
      <c r="R16" s="64">
        <f t="shared" si="0"/>
        <v>11.383081415561264</v>
      </c>
      <c r="S16" s="111" t="s">
        <v>79</v>
      </c>
    </row>
    <row r="17" spans="1:19" s="1" customFormat="1" ht="14.25">
      <c r="A17" s="59">
        <v>11</v>
      </c>
      <c r="B17" s="70" t="s">
        <v>11</v>
      </c>
      <c r="C17" s="65">
        <v>137383.47</v>
      </c>
      <c r="D17" s="65">
        <v>160304.08</v>
      </c>
      <c r="E17" s="65">
        <v>172030.41</v>
      </c>
      <c r="F17" s="65">
        <v>200357.48</v>
      </c>
      <c r="G17" s="65">
        <v>187478.63</v>
      </c>
      <c r="H17" s="65">
        <v>216790.6</v>
      </c>
      <c r="I17" s="65">
        <v>247301.53</v>
      </c>
      <c r="J17" s="65">
        <v>271989.65</v>
      </c>
      <c r="K17" s="65">
        <v>301241.8168272933</v>
      </c>
      <c r="L17" s="64">
        <f t="shared" si="1"/>
        <v>16.68367380733649</v>
      </c>
      <c r="M17" s="64">
        <f t="shared" si="0"/>
        <v>7.315053989892235</v>
      </c>
      <c r="N17" s="64">
        <f t="shared" si="0"/>
        <v>16.466315461318743</v>
      </c>
      <c r="O17" s="64">
        <f t="shared" si="0"/>
        <v>-6.427935707716031</v>
      </c>
      <c r="P17" s="64">
        <f t="shared" si="0"/>
        <v>15.634832620656553</v>
      </c>
      <c r="Q17" s="64">
        <f t="shared" si="0"/>
        <v>14.07391741154828</v>
      </c>
      <c r="R17" s="64">
        <f t="shared" si="0"/>
        <v>9.983003340092566</v>
      </c>
      <c r="S17" s="105">
        <f t="shared" si="0"/>
        <v>10.754882337358524</v>
      </c>
    </row>
    <row r="18" spans="1:19" s="1" customFormat="1" ht="14.25">
      <c r="A18" s="59">
        <v>12</v>
      </c>
      <c r="B18" s="70" t="s">
        <v>15</v>
      </c>
      <c r="C18" s="65">
        <v>554952.2015205502</v>
      </c>
      <c r="D18" s="65">
        <v>635923.8341926008</v>
      </c>
      <c r="E18" s="65">
        <v>746569.0405183833</v>
      </c>
      <c r="F18" s="65">
        <v>825782.4899352312</v>
      </c>
      <c r="G18" s="65">
        <v>950866.389767799</v>
      </c>
      <c r="H18" s="65">
        <v>1104164.9166959394</v>
      </c>
      <c r="I18" s="65">
        <v>1238411.949617502</v>
      </c>
      <c r="J18" s="65">
        <v>1409125.7197629355</v>
      </c>
      <c r="K18" s="65">
        <v>1550296.8984777639</v>
      </c>
      <c r="L18" s="64">
        <f t="shared" si="1"/>
        <v>14.590739968269546</v>
      </c>
      <c r="M18" s="64">
        <f t="shared" si="0"/>
        <v>17.399128696955174</v>
      </c>
      <c r="N18" s="64">
        <f t="shared" si="0"/>
        <v>10.610331411793567</v>
      </c>
      <c r="O18" s="64">
        <f t="shared" si="0"/>
        <v>15.147318011354116</v>
      </c>
      <c r="P18" s="64">
        <f t="shared" si="0"/>
        <v>16.121983969333044</v>
      </c>
      <c r="Q18" s="64">
        <f t="shared" si="0"/>
        <v>12.158241118842852</v>
      </c>
      <c r="R18" s="64">
        <f t="shared" si="0"/>
        <v>13.784893645297956</v>
      </c>
      <c r="S18" s="105">
        <f t="shared" si="0"/>
        <v>10.01835228290193</v>
      </c>
    </row>
    <row r="19" spans="1:19" s="1" customFormat="1" ht="14.25">
      <c r="A19" s="59">
        <v>13</v>
      </c>
      <c r="B19" s="70" t="s">
        <v>16</v>
      </c>
      <c r="C19" s="65">
        <v>328021.1229257861</v>
      </c>
      <c r="D19" s="65">
        <v>371384.12367130787</v>
      </c>
      <c r="E19" s="65">
        <v>417264.9677870087</v>
      </c>
      <c r="F19" s="65">
        <v>460614.318054808</v>
      </c>
      <c r="G19" s="65">
        <v>505909.9719247182</v>
      </c>
      <c r="H19" s="65">
        <v>570590.7576392079</v>
      </c>
      <c r="I19" s="65">
        <v>632727.1307983245</v>
      </c>
      <c r="J19" s="65">
        <v>707542.2308772779</v>
      </c>
      <c r="K19" s="65" t="s">
        <v>79</v>
      </c>
      <c r="L19" s="64">
        <f t="shared" si="1"/>
        <v>13.219575726936483</v>
      </c>
      <c r="M19" s="64">
        <f t="shared" si="0"/>
        <v>12.354013322418567</v>
      </c>
      <c r="N19" s="64">
        <f t="shared" si="0"/>
        <v>10.388926369185853</v>
      </c>
      <c r="O19" s="64">
        <f t="shared" si="0"/>
        <v>9.833748560226141</v>
      </c>
      <c r="P19" s="64">
        <f t="shared" si="0"/>
        <v>12.785038703311912</v>
      </c>
      <c r="Q19" s="64">
        <f t="shared" si="0"/>
        <v>10.889831692367906</v>
      </c>
      <c r="R19" s="64">
        <f t="shared" si="0"/>
        <v>11.824228239518945</v>
      </c>
      <c r="S19" s="111" t="s">
        <v>79</v>
      </c>
    </row>
    <row r="20" spans="1:19" s="1" customFormat="1" ht="14.25">
      <c r="A20" s="59">
        <v>14</v>
      </c>
      <c r="B20" s="70" t="s">
        <v>39</v>
      </c>
      <c r="C20" s="65">
        <v>282371.04</v>
      </c>
      <c r="D20" s="65">
        <v>333937.24</v>
      </c>
      <c r="E20" s="65">
        <v>393115.28</v>
      </c>
      <c r="F20" s="65">
        <v>429027</v>
      </c>
      <c r="G20" s="65">
        <v>486034.21</v>
      </c>
      <c r="H20" s="65">
        <v>590668.8</v>
      </c>
      <c r="I20" s="65">
        <v>658144.89</v>
      </c>
      <c r="J20" s="65">
        <v>737155.7</v>
      </c>
      <c r="K20" s="65">
        <v>827018.54</v>
      </c>
      <c r="L20" s="64">
        <f t="shared" si="1"/>
        <v>18.261858581531598</v>
      </c>
      <c r="M20" s="64">
        <f t="shared" si="0"/>
        <v>17.721305955574167</v>
      </c>
      <c r="N20" s="64">
        <f t="shared" si="0"/>
        <v>9.135162591492232</v>
      </c>
      <c r="O20" s="64">
        <f t="shared" si="0"/>
        <v>13.287557659541235</v>
      </c>
      <c r="P20" s="64">
        <f t="shared" si="0"/>
        <v>21.52823563592365</v>
      </c>
      <c r="Q20" s="64">
        <f t="shared" si="0"/>
        <v>11.423676009296571</v>
      </c>
      <c r="R20" s="64">
        <f t="shared" si="0"/>
        <v>12.00507839542749</v>
      </c>
      <c r="S20" s="105">
        <f t="shared" si="0"/>
        <v>12.190482960384102</v>
      </c>
    </row>
    <row r="21" spans="1:19" s="1" customFormat="1" ht="14.25">
      <c r="A21" s="59">
        <v>15</v>
      </c>
      <c r="B21" s="70" t="s">
        <v>17</v>
      </c>
      <c r="C21" s="65">
        <v>1126594.6978754208</v>
      </c>
      <c r="D21" s="65">
        <v>1282179.7775589817</v>
      </c>
      <c r="E21" s="65">
        <v>1448720.067437194</v>
      </c>
      <c r="F21" s="65">
        <v>1553216.6750055077</v>
      </c>
      <c r="G21" s="65">
        <v>1735307.504294947</v>
      </c>
      <c r="H21" s="65">
        <v>1954912.8513955013</v>
      </c>
      <c r="I21" s="65">
        <v>2110822.5514004384</v>
      </c>
      <c r="J21" s="65">
        <v>2332992.1606327705</v>
      </c>
      <c r="K21" s="65" t="s">
        <v>79</v>
      </c>
      <c r="L21" s="64">
        <f t="shared" si="1"/>
        <v>13.81020876247419</v>
      </c>
      <c r="M21" s="64">
        <f t="shared" si="0"/>
        <v>12.988840784501548</v>
      </c>
      <c r="N21" s="64">
        <f t="shared" si="0"/>
        <v>7.213029619529564</v>
      </c>
      <c r="O21" s="64">
        <f t="shared" si="0"/>
        <v>11.723466031472626</v>
      </c>
      <c r="P21" s="64">
        <f t="shared" si="0"/>
        <v>12.655125766299264</v>
      </c>
      <c r="Q21" s="64">
        <f t="shared" si="0"/>
        <v>7.975276232576917</v>
      </c>
      <c r="R21" s="64">
        <f t="shared" si="0"/>
        <v>10.52526225309333</v>
      </c>
      <c r="S21" s="111" t="s">
        <v>79</v>
      </c>
    </row>
    <row r="22" spans="1:19" s="1" customFormat="1" ht="14.25">
      <c r="A22" s="59">
        <v>16</v>
      </c>
      <c r="B22" s="70" t="s">
        <v>18</v>
      </c>
      <c r="C22" s="65">
        <v>11501.0691</v>
      </c>
      <c r="D22" s="65">
        <v>12188.0938</v>
      </c>
      <c r="E22" s="65">
        <v>14439.6261</v>
      </c>
      <c r="F22" s="65">
        <v>16275.35</v>
      </c>
      <c r="G22" s="65">
        <v>17493.1</v>
      </c>
      <c r="H22" s="65">
        <v>19132.27</v>
      </c>
      <c r="I22" s="65">
        <v>23556.65</v>
      </c>
      <c r="J22" s="65">
        <v>25321.73</v>
      </c>
      <c r="K22" s="65" t="s">
        <v>79</v>
      </c>
      <c r="L22" s="64">
        <f t="shared" si="1"/>
        <v>5.973572491621667</v>
      </c>
      <c r="M22" s="64">
        <f t="shared" si="0"/>
        <v>18.473211126747316</v>
      </c>
      <c r="N22" s="64">
        <f t="shared" si="0"/>
        <v>12.713098575315612</v>
      </c>
      <c r="O22" s="64">
        <f t="shared" si="0"/>
        <v>7.482173962464685</v>
      </c>
      <c r="P22" s="64">
        <f t="shared" si="0"/>
        <v>9.370380321383863</v>
      </c>
      <c r="Q22" s="64">
        <f t="shared" si="0"/>
        <v>23.125222464454026</v>
      </c>
      <c r="R22" s="64">
        <f t="shared" si="0"/>
        <v>7.492916013100341</v>
      </c>
      <c r="S22" s="111" t="s">
        <v>79</v>
      </c>
    </row>
    <row r="23" spans="1:19" s="1" customFormat="1" ht="14.25">
      <c r="A23" s="59">
        <v>17</v>
      </c>
      <c r="B23" s="70" t="s">
        <v>19</v>
      </c>
      <c r="C23" s="65">
        <v>18028.028378994917</v>
      </c>
      <c r="D23" s="65">
        <v>19652.533727052356</v>
      </c>
      <c r="E23" s="65">
        <v>20414.534611957624</v>
      </c>
      <c r="F23" s="65">
        <v>20696.929531847258</v>
      </c>
      <c r="G23" s="65">
        <v>22516.157438821007</v>
      </c>
      <c r="H23" s="65">
        <v>24640.953853801937</v>
      </c>
      <c r="I23" s="65">
        <v>26452.173494313112</v>
      </c>
      <c r="J23" s="65">
        <v>29543.746174298398</v>
      </c>
      <c r="K23" s="65">
        <v>32832.55261910871</v>
      </c>
      <c r="L23" s="64">
        <f t="shared" si="1"/>
        <v>9.010998395976614</v>
      </c>
      <c r="M23" s="64">
        <f aca="true" t="shared" si="2" ref="M23:M39">IF(E23&gt;0,E23/D23*100-100,"NA")</f>
        <v>3.8773671399751777</v>
      </c>
      <c r="N23" s="64">
        <f aca="true" t="shared" si="3" ref="N23:N39">IF(F23&gt;0,F23/E23*100-100,"NA")</f>
        <v>1.38330324573856</v>
      </c>
      <c r="O23" s="64">
        <f aca="true" t="shared" si="4" ref="O23:O39">IF(G23&gt;0,G23/F23*100-100,"NA")</f>
        <v>8.78984442679976</v>
      </c>
      <c r="P23" s="64">
        <f aca="true" t="shared" si="5" ref="P23:P39">IF(H23&gt;0,H23/G23*100-100,"NA")</f>
        <v>9.436763003430968</v>
      </c>
      <c r="Q23" s="64">
        <f aca="true" t="shared" si="6" ref="Q23:Q39">IF(I23&gt;0,I23/H23*100-100,"NA")</f>
        <v>7.35044451305491</v>
      </c>
      <c r="R23" s="64">
        <f aca="true" t="shared" si="7" ref="R23:R39">IF(J23&gt;0,J23/I23*100-100,"NA")</f>
        <v>11.687405122493757</v>
      </c>
      <c r="S23" s="105">
        <f aca="true" t="shared" si="8" ref="S23:S39">IF(K23&gt;0,K23/J23*100-100,"NA")</f>
        <v>11.131988561665267</v>
      </c>
    </row>
    <row r="24" spans="1:19" s="1" customFormat="1" ht="14.25">
      <c r="A24" s="59">
        <v>18</v>
      </c>
      <c r="B24" s="70" t="s">
        <v>20</v>
      </c>
      <c r="C24" s="65">
        <v>6404.14</v>
      </c>
      <c r="D24" s="65">
        <v>7375.49</v>
      </c>
      <c r="E24" s="65">
        <v>8988.894929</v>
      </c>
      <c r="F24" s="65">
        <v>12067.05</v>
      </c>
      <c r="G24" s="65">
        <v>13595.313400402427</v>
      </c>
      <c r="H24" s="65">
        <v>15430.81811303403</v>
      </c>
      <c r="I24" s="65">
        <v>16736.458181456037</v>
      </c>
      <c r="J24" s="65">
        <v>17505.549238191037</v>
      </c>
      <c r="K24" s="65" t="s">
        <v>79</v>
      </c>
      <c r="L24" s="64">
        <f t="shared" si="1"/>
        <v>15.167532252574105</v>
      </c>
      <c r="M24" s="64">
        <f t="shared" si="2"/>
        <v>21.875223598703286</v>
      </c>
      <c r="N24" s="64">
        <f t="shared" si="3"/>
        <v>34.24397654342633</v>
      </c>
      <c r="O24" s="64">
        <f t="shared" si="4"/>
        <v>12.66476396801562</v>
      </c>
      <c r="P24" s="64">
        <f t="shared" si="5"/>
        <v>13.50101066870053</v>
      </c>
      <c r="Q24" s="64">
        <f t="shared" si="6"/>
        <v>8.461249810981599</v>
      </c>
      <c r="R24" s="64">
        <f t="shared" si="7"/>
        <v>4.595303548675261</v>
      </c>
      <c r="S24" s="111" t="s">
        <v>79</v>
      </c>
    </row>
    <row r="25" spans="1:19" s="1" customFormat="1" ht="14.25">
      <c r="A25" s="59">
        <v>19</v>
      </c>
      <c r="B25" s="70" t="s">
        <v>21</v>
      </c>
      <c r="C25" s="65">
        <v>10554.305694993674</v>
      </c>
      <c r="D25" s="65">
        <v>12318.403520337079</v>
      </c>
      <c r="E25" s="65">
        <v>14545.206403</v>
      </c>
      <c r="F25" s="65">
        <v>16104.42008908</v>
      </c>
      <c r="G25" s="65">
        <v>17128.119396</v>
      </c>
      <c r="H25" s="65">
        <v>19173.832787000003</v>
      </c>
      <c r="I25" s="65">
        <v>21742.206936999995</v>
      </c>
      <c r="J25" s="65">
        <v>24533.54705</v>
      </c>
      <c r="K25" s="65" t="s">
        <v>79</v>
      </c>
      <c r="L25" s="64">
        <f t="shared" si="1"/>
        <v>16.71448483987143</v>
      </c>
      <c r="M25" s="64">
        <f t="shared" si="2"/>
        <v>18.077041225241402</v>
      </c>
      <c r="N25" s="64">
        <f t="shared" si="3"/>
        <v>10.719776968984135</v>
      </c>
      <c r="O25" s="64">
        <f t="shared" si="4"/>
        <v>6.356635639517023</v>
      </c>
      <c r="P25" s="64">
        <f t="shared" si="5"/>
        <v>11.943596046380605</v>
      </c>
      <c r="Q25" s="64">
        <f t="shared" si="6"/>
        <v>13.395204696587143</v>
      </c>
      <c r="R25" s="64">
        <f t="shared" si="7"/>
        <v>12.838347648369663</v>
      </c>
      <c r="S25" s="111" t="s">
        <v>79</v>
      </c>
    </row>
    <row r="26" spans="1:19" s="1" customFormat="1" ht="14.25">
      <c r="A26" s="59">
        <v>20</v>
      </c>
      <c r="B26" s="70" t="s">
        <v>34</v>
      </c>
      <c r="C26" s="65">
        <v>204225.94962690442</v>
      </c>
      <c r="D26" s="65">
        <v>233312.47736982442</v>
      </c>
      <c r="E26" s="65">
        <v>260977.37543242</v>
      </c>
      <c r="F26" s="65">
        <v>274923.4145950343</v>
      </c>
      <c r="G26" s="65">
        <v>283979.0202452521</v>
      </c>
      <c r="H26" s="65">
        <v>342236.46716106974</v>
      </c>
      <c r="I26" s="65">
        <v>387638.84084527177</v>
      </c>
      <c r="J26" s="65">
        <v>432454.6886004694</v>
      </c>
      <c r="K26" s="65">
        <v>467553.9163858686</v>
      </c>
      <c r="L26" s="64">
        <f t="shared" si="1"/>
        <v>14.242327087256797</v>
      </c>
      <c r="M26" s="64">
        <f t="shared" si="2"/>
        <v>11.857444734403913</v>
      </c>
      <c r="N26" s="64">
        <f t="shared" si="3"/>
        <v>5.343773244522353</v>
      </c>
      <c r="O26" s="64">
        <f t="shared" si="4"/>
        <v>3.293864825430319</v>
      </c>
      <c r="P26" s="64">
        <f t="shared" si="5"/>
        <v>20.514701003442042</v>
      </c>
      <c r="Q26" s="64">
        <f t="shared" si="6"/>
        <v>13.266375164758216</v>
      </c>
      <c r="R26" s="64">
        <f t="shared" si="7"/>
        <v>11.561237686469639</v>
      </c>
      <c r="S26" s="105">
        <f t="shared" si="8"/>
        <v>8.116278701703777</v>
      </c>
    </row>
    <row r="27" spans="1:19" s="1" customFormat="1" ht="14.25">
      <c r="A27" s="59">
        <v>21</v>
      </c>
      <c r="B27" s="70" t="s">
        <v>22</v>
      </c>
      <c r="C27" s="65">
        <v>239226.95214238673</v>
      </c>
      <c r="D27" s="65">
        <v>267116.4900238631</v>
      </c>
      <c r="E27" s="65">
        <v>297908.0156626755</v>
      </c>
      <c r="F27" s="65">
        <v>316745.41</v>
      </c>
      <c r="G27" s="65">
        <v>350010.82</v>
      </c>
      <c r="H27" s="65">
        <v>384197.2286809052</v>
      </c>
      <c r="I27" s="65">
        <v>422457.8948443117</v>
      </c>
      <c r="J27" s="65">
        <v>472505.99803480844</v>
      </c>
      <c r="K27" s="65">
        <v>517521.3180181689</v>
      </c>
      <c r="L27" s="64">
        <f t="shared" si="1"/>
        <v>11.6581922027233</v>
      </c>
      <c r="M27" s="64">
        <f t="shared" si="2"/>
        <v>11.527377301214756</v>
      </c>
      <c r="N27" s="64">
        <f t="shared" si="3"/>
        <v>6.323225071813539</v>
      </c>
      <c r="O27" s="64">
        <f t="shared" si="4"/>
        <v>10.502254791947905</v>
      </c>
      <c r="P27" s="64">
        <f t="shared" si="5"/>
        <v>9.76724339004869</v>
      </c>
      <c r="Q27" s="64">
        <f t="shared" si="6"/>
        <v>9.958600246745647</v>
      </c>
      <c r="R27" s="64">
        <f t="shared" si="7"/>
        <v>11.846885524281873</v>
      </c>
      <c r="S27" s="105">
        <f t="shared" si="8"/>
        <v>9.526930911053583</v>
      </c>
    </row>
    <row r="28" spans="1:19" s="1" customFormat="1" ht="14.25">
      <c r="A28" s="59">
        <v>22</v>
      </c>
      <c r="B28" s="70" t="s">
        <v>23</v>
      </c>
      <c r="C28" s="65">
        <v>395330.936578</v>
      </c>
      <c r="D28" s="65">
        <v>446382.16139294</v>
      </c>
      <c r="E28" s="65">
        <v>494235.7864428</v>
      </c>
      <c r="F28" s="65">
        <v>551517.0469259999</v>
      </c>
      <c r="G28" s="65">
        <v>610712.78111</v>
      </c>
      <c r="H28" s="65">
        <v>682787.7272219999</v>
      </c>
      <c r="I28" s="65">
        <v>748554.8385170001</v>
      </c>
      <c r="J28" s="65">
        <v>845247.3745812385</v>
      </c>
      <c r="K28" s="65">
        <v>916013.6742277783</v>
      </c>
      <c r="L28" s="64">
        <f t="shared" si="1"/>
        <v>12.913541565160912</v>
      </c>
      <c r="M28" s="64">
        <f t="shared" si="2"/>
        <v>10.720326480012616</v>
      </c>
      <c r="N28" s="64">
        <f t="shared" si="3"/>
        <v>11.58986501068135</v>
      </c>
      <c r="O28" s="64">
        <f t="shared" si="4"/>
        <v>10.733255574590189</v>
      </c>
      <c r="P28" s="64">
        <f t="shared" si="5"/>
        <v>11.801774637989439</v>
      </c>
      <c r="Q28" s="64">
        <f t="shared" si="6"/>
        <v>9.632146078925757</v>
      </c>
      <c r="R28" s="64">
        <f t="shared" si="7"/>
        <v>12.917228115952199</v>
      </c>
      <c r="S28" s="105">
        <f t="shared" si="8"/>
        <v>8.37225903027496</v>
      </c>
    </row>
    <row r="29" spans="1:19" s="1" customFormat="1" ht="14.25">
      <c r="A29" s="59">
        <v>23</v>
      </c>
      <c r="B29" s="70" t="s">
        <v>24</v>
      </c>
      <c r="C29" s="65">
        <v>9742.176836957988</v>
      </c>
      <c r="D29" s="65">
        <v>10816.748730336176</v>
      </c>
      <c r="E29" s="65">
        <v>12202.929133157968</v>
      </c>
      <c r="F29" s="65">
        <v>13555.537159463674</v>
      </c>
      <c r="G29" s="65">
        <v>15743.195069869897</v>
      </c>
      <c r="H29" s="65">
        <v>18163.170911608955</v>
      </c>
      <c r="I29" s="65">
        <v>22835.245456044777</v>
      </c>
      <c r="J29" s="65">
        <v>25141.100632522717</v>
      </c>
      <c r="K29" s="65">
        <v>28391.278459525438</v>
      </c>
      <c r="L29" s="64">
        <f t="shared" si="1"/>
        <v>11.030100473045053</v>
      </c>
      <c r="M29" s="64">
        <f t="shared" si="2"/>
        <v>12.815129919161123</v>
      </c>
      <c r="N29" s="64">
        <f t="shared" si="3"/>
        <v>11.084289776217588</v>
      </c>
      <c r="O29" s="64">
        <f t="shared" si="4"/>
        <v>16.138481896152143</v>
      </c>
      <c r="P29" s="64">
        <f t="shared" si="5"/>
        <v>15.371567404195645</v>
      </c>
      <c r="Q29" s="64">
        <f t="shared" si="6"/>
        <v>25.722791285577088</v>
      </c>
      <c r="R29" s="64">
        <f t="shared" si="7"/>
        <v>10.097790194182267</v>
      </c>
      <c r="S29" s="105">
        <f t="shared" si="8"/>
        <v>12.927746778111484</v>
      </c>
    </row>
    <row r="30" spans="1:19" s="1" customFormat="1" ht="14.25">
      <c r="A30" s="59">
        <v>24</v>
      </c>
      <c r="B30" s="70" t="s">
        <v>25</v>
      </c>
      <c r="C30" s="65">
        <v>674478.3483219999</v>
      </c>
      <c r="D30" s="65">
        <v>768295.1106840853</v>
      </c>
      <c r="E30" s="65">
        <v>858870.0024400001</v>
      </c>
      <c r="F30" s="65">
        <v>957350.2271179998</v>
      </c>
      <c r="G30" s="65">
        <v>1057084.0514159757</v>
      </c>
      <c r="H30" s="65">
        <v>1171973.3207570002</v>
      </c>
      <c r="I30" s="65">
        <v>1317984.194598</v>
      </c>
      <c r="J30" s="65">
        <v>1465360.969599</v>
      </c>
      <c r="K30" s="65">
        <v>1659210.3074651922</v>
      </c>
      <c r="L30" s="64">
        <f t="shared" si="1"/>
        <v>13.909529133957705</v>
      </c>
      <c r="M30" s="64">
        <f t="shared" si="2"/>
        <v>11.789075642466003</v>
      </c>
      <c r="N30" s="64">
        <f t="shared" si="3"/>
        <v>11.466255009282335</v>
      </c>
      <c r="O30" s="64">
        <f t="shared" si="4"/>
        <v>10.417694744609179</v>
      </c>
      <c r="P30" s="64">
        <f t="shared" si="5"/>
        <v>10.868508439525598</v>
      </c>
      <c r="Q30" s="64">
        <f t="shared" si="6"/>
        <v>12.458549290754206</v>
      </c>
      <c r="R30" s="64">
        <f t="shared" si="7"/>
        <v>11.181983486983427</v>
      </c>
      <c r="S30" s="105">
        <f t="shared" si="8"/>
        <v>13.22877720151368</v>
      </c>
    </row>
    <row r="31" spans="1:19" s="1" customFormat="1" ht="14.25">
      <c r="A31" s="59">
        <v>25</v>
      </c>
      <c r="B31" s="70" t="s">
        <v>44</v>
      </c>
      <c r="C31" s="65">
        <v>325139.34</v>
      </c>
      <c r="D31" s="65">
        <v>364029.79</v>
      </c>
      <c r="E31" s="65">
        <v>408281.7</v>
      </c>
      <c r="F31" s="65">
        <v>456279.96</v>
      </c>
      <c r="G31" s="65">
        <v>522994.3612910375</v>
      </c>
      <c r="H31" s="65">
        <v>597811.86</v>
      </c>
      <c r="I31" s="65">
        <v>683729.44</v>
      </c>
      <c r="J31" s="65">
        <v>782370.37</v>
      </c>
      <c r="K31" s="65">
        <v>881872.63</v>
      </c>
      <c r="L31" s="64">
        <f t="shared" si="1"/>
        <v>11.961164096599305</v>
      </c>
      <c r="M31" s="64">
        <f t="shared" si="2"/>
        <v>12.156123266724975</v>
      </c>
      <c r="N31" s="64">
        <f t="shared" si="3"/>
        <v>11.756162473115992</v>
      </c>
      <c r="O31" s="64">
        <f t="shared" si="4"/>
        <v>14.621374405975999</v>
      </c>
      <c r="P31" s="64">
        <f t="shared" si="5"/>
        <v>14.305603319368828</v>
      </c>
      <c r="Q31" s="64">
        <f t="shared" si="6"/>
        <v>14.37200994975241</v>
      </c>
      <c r="R31" s="64">
        <f t="shared" si="7"/>
        <v>14.426895235050878</v>
      </c>
      <c r="S31" s="105">
        <f t="shared" si="8"/>
        <v>12.71805065930603</v>
      </c>
    </row>
    <row r="32" spans="1:19" s="1" customFormat="1" ht="14.25">
      <c r="A32" s="59">
        <v>26</v>
      </c>
      <c r="B32" s="70" t="s">
        <v>26</v>
      </c>
      <c r="C32" s="65">
        <v>17419.05</v>
      </c>
      <c r="D32" s="65">
        <v>19631.14</v>
      </c>
      <c r="E32" s="65">
        <v>23328.98</v>
      </c>
      <c r="F32" s="65">
        <v>26643.35</v>
      </c>
      <c r="G32" s="65">
        <v>32476.35</v>
      </c>
      <c r="H32" s="65">
        <v>35667.59</v>
      </c>
      <c r="I32" s="65">
        <v>39504.63</v>
      </c>
      <c r="J32" s="65">
        <v>44834.99</v>
      </c>
      <c r="K32" s="65">
        <v>49600.55</v>
      </c>
      <c r="L32" s="64">
        <f t="shared" si="1"/>
        <v>12.699257422190072</v>
      </c>
      <c r="M32" s="64">
        <f t="shared" si="2"/>
        <v>18.83660347794371</v>
      </c>
      <c r="N32" s="64">
        <f t="shared" si="3"/>
        <v>14.20709349487204</v>
      </c>
      <c r="O32" s="64">
        <f t="shared" si="4"/>
        <v>21.892892597965343</v>
      </c>
      <c r="P32" s="64">
        <f t="shared" si="5"/>
        <v>9.826350559714996</v>
      </c>
      <c r="Q32" s="64">
        <f t="shared" si="6"/>
        <v>10.757777579029025</v>
      </c>
      <c r="R32" s="64">
        <f t="shared" si="7"/>
        <v>13.493000693842717</v>
      </c>
      <c r="S32" s="105">
        <f t="shared" si="8"/>
        <v>10.629109095373963</v>
      </c>
    </row>
    <row r="33" spans="1:19" s="1" customFormat="1" ht="14.25">
      <c r="A33" s="59">
        <v>27</v>
      </c>
      <c r="B33" s="70" t="s">
        <v>27</v>
      </c>
      <c r="C33" s="65">
        <v>645131.549904114</v>
      </c>
      <c r="D33" s="65">
        <v>732995.3287000001</v>
      </c>
      <c r="E33" s="65">
        <v>833825.08</v>
      </c>
      <c r="F33" s="65">
        <v>891798.05</v>
      </c>
      <c r="G33" s="65">
        <v>1009385.51</v>
      </c>
      <c r="H33" s="65">
        <v>1147209.2659999998</v>
      </c>
      <c r="I33" s="65">
        <v>1298979.812</v>
      </c>
      <c r="J33" s="65">
        <v>1491310.924</v>
      </c>
      <c r="K33" s="65">
        <v>1603083.03</v>
      </c>
      <c r="L33" s="64">
        <f t="shared" si="1"/>
        <v>13.619513540911981</v>
      </c>
      <c r="M33" s="64">
        <f t="shared" si="2"/>
        <v>13.755851824980383</v>
      </c>
      <c r="N33" s="64">
        <f t="shared" si="3"/>
        <v>6.952653666881801</v>
      </c>
      <c r="O33" s="64">
        <f t="shared" si="4"/>
        <v>13.185435873065643</v>
      </c>
      <c r="P33" s="64">
        <f t="shared" si="5"/>
        <v>13.654223746485101</v>
      </c>
      <c r="Q33" s="64">
        <f t="shared" si="6"/>
        <v>13.229543248825195</v>
      </c>
      <c r="R33" s="64">
        <f t="shared" si="7"/>
        <v>14.806320331019919</v>
      </c>
      <c r="S33" s="105">
        <f t="shared" si="8"/>
        <v>7.494889509707619</v>
      </c>
    </row>
    <row r="34" spans="1:19" s="1" customFormat="1" ht="14.25">
      <c r="A34" s="59">
        <v>28</v>
      </c>
      <c r="B34" s="70" t="s">
        <v>32</v>
      </c>
      <c r="C34" s="65">
        <v>101959.62465600485</v>
      </c>
      <c r="D34" s="65">
        <v>117041.28503396899</v>
      </c>
      <c r="E34" s="65">
        <v>131814.08744770914</v>
      </c>
      <c r="F34" s="65">
        <v>143788.86382459314</v>
      </c>
      <c r="G34" s="65">
        <v>158277.2280503293</v>
      </c>
      <c r="H34" s="65">
        <v>175177.515214432</v>
      </c>
      <c r="I34" s="65">
        <v>200844.2222272519</v>
      </c>
      <c r="J34" s="65">
        <v>221871.36068219322</v>
      </c>
      <c r="K34" s="65" t="s">
        <v>79</v>
      </c>
      <c r="L34" s="64">
        <f t="shared" si="1"/>
        <v>14.791796683096095</v>
      </c>
      <c r="M34" s="64">
        <f t="shared" si="2"/>
        <v>12.62187305056726</v>
      </c>
      <c r="N34" s="64">
        <f t="shared" si="3"/>
        <v>9.084595287764216</v>
      </c>
      <c r="O34" s="64">
        <f t="shared" si="4"/>
        <v>10.07613791524939</v>
      </c>
      <c r="P34" s="64">
        <f t="shared" si="5"/>
        <v>10.677649193305754</v>
      </c>
      <c r="Q34" s="64">
        <f t="shared" si="6"/>
        <v>14.651827308659861</v>
      </c>
      <c r="R34" s="64">
        <f t="shared" si="7"/>
        <v>10.469376824367615</v>
      </c>
      <c r="S34" s="111" t="s">
        <v>79</v>
      </c>
    </row>
    <row r="35" spans="1:19" s="1" customFormat="1" ht="14.25">
      <c r="A35" s="59">
        <v>29</v>
      </c>
      <c r="B35" s="70" t="s">
        <v>28</v>
      </c>
      <c r="C35" s="65">
        <v>473204.65541790926</v>
      </c>
      <c r="D35" s="65">
        <v>539618.4791434527</v>
      </c>
      <c r="E35" s="65">
        <v>617470.2002795185</v>
      </c>
      <c r="F35" s="65">
        <v>651491.8187674783</v>
      </c>
      <c r="G35" s="65">
        <v>725992.0386067505</v>
      </c>
      <c r="H35" s="65">
        <v>794033.4998160714</v>
      </c>
      <c r="I35" s="65">
        <v>890757.2093901625</v>
      </c>
      <c r="J35" s="65">
        <v>995502.0009850508</v>
      </c>
      <c r="K35" s="65">
        <v>1150710.8611910737</v>
      </c>
      <c r="L35" s="64">
        <f t="shared" si="1"/>
        <v>14.03490497507687</v>
      </c>
      <c r="M35" s="64">
        <f t="shared" si="2"/>
        <v>14.427178487223301</v>
      </c>
      <c r="N35" s="64">
        <f t="shared" si="3"/>
        <v>5.509839741668316</v>
      </c>
      <c r="O35" s="64">
        <f t="shared" si="4"/>
        <v>11.435326997692002</v>
      </c>
      <c r="P35" s="64">
        <f t="shared" si="5"/>
        <v>9.372204871543644</v>
      </c>
      <c r="Q35" s="64">
        <f t="shared" si="6"/>
        <v>12.181313457995913</v>
      </c>
      <c r="R35" s="64">
        <f t="shared" si="7"/>
        <v>11.759073122360647</v>
      </c>
      <c r="S35" s="105">
        <f t="shared" si="8"/>
        <v>15.591014387961394</v>
      </c>
    </row>
    <row r="36" spans="1:19" s="1" customFormat="1" ht="14.25">
      <c r="A36" s="59">
        <v>30</v>
      </c>
      <c r="B36" s="70" t="s">
        <v>40</v>
      </c>
      <c r="C36" s="65">
        <v>3403.6217484886956</v>
      </c>
      <c r="D36" s="65">
        <v>3793.048673900771</v>
      </c>
      <c r="E36" s="65">
        <v>4287.975383483677</v>
      </c>
      <c r="F36" s="65">
        <v>4914.796982252486</v>
      </c>
      <c r="G36" s="65">
        <v>5359.1929322468295</v>
      </c>
      <c r="H36" s="65">
        <v>6048.42922413106</v>
      </c>
      <c r="I36" s="65">
        <v>7041.195508803556</v>
      </c>
      <c r="J36" s="65" t="s">
        <v>79</v>
      </c>
      <c r="K36" s="65" t="s">
        <v>79</v>
      </c>
      <c r="L36" s="64">
        <f t="shared" si="1"/>
        <v>11.441545335788021</v>
      </c>
      <c r="M36" s="64">
        <f t="shared" si="2"/>
        <v>13.048256221661504</v>
      </c>
      <c r="N36" s="64">
        <f t="shared" si="3"/>
        <v>14.618124935679091</v>
      </c>
      <c r="O36" s="64">
        <f t="shared" si="4"/>
        <v>9.042000139559676</v>
      </c>
      <c r="P36" s="64">
        <f t="shared" si="5"/>
        <v>12.860822526784261</v>
      </c>
      <c r="Q36" s="64">
        <f t="shared" si="6"/>
        <v>16.413621584786256</v>
      </c>
      <c r="R36" s="65" t="s">
        <v>79</v>
      </c>
      <c r="S36" s="111" t="s">
        <v>79</v>
      </c>
    </row>
    <row r="37" spans="1:19" s="1" customFormat="1" ht="14.25">
      <c r="A37" s="59">
        <v>31</v>
      </c>
      <c r="B37" s="70" t="s">
        <v>29</v>
      </c>
      <c r="C37" s="65">
        <v>16929.98</v>
      </c>
      <c r="D37" s="65">
        <v>19507.41</v>
      </c>
      <c r="E37" s="65">
        <v>22308.19</v>
      </c>
      <c r="F37" s="65">
        <v>23661.74</v>
      </c>
      <c r="G37" s="65">
        <v>25991.01</v>
      </c>
      <c r="H37" s="65">
        <v>28881.06</v>
      </c>
      <c r="I37" s="65">
        <v>33037.03</v>
      </c>
      <c r="J37" s="65">
        <v>37571.22</v>
      </c>
      <c r="K37" s="65" t="s">
        <v>79</v>
      </c>
      <c r="L37" s="64">
        <f t="shared" si="1"/>
        <v>15.224058150098244</v>
      </c>
      <c r="M37" s="64">
        <f t="shared" si="2"/>
        <v>14.357518501943616</v>
      </c>
      <c r="N37" s="64">
        <f t="shared" si="3"/>
        <v>6.0675025629600725</v>
      </c>
      <c r="O37" s="64">
        <f t="shared" si="4"/>
        <v>9.84403513858237</v>
      </c>
      <c r="P37" s="64">
        <f t="shared" si="5"/>
        <v>11.119421676956762</v>
      </c>
      <c r="Q37" s="64">
        <f t="shared" si="6"/>
        <v>14.389949676362292</v>
      </c>
      <c r="R37" s="64">
        <f t="shared" si="7"/>
        <v>13.724569066892528</v>
      </c>
      <c r="S37" s="111" t="s">
        <v>79</v>
      </c>
    </row>
    <row r="38" spans="1:19" s="1" customFormat="1" ht="14.25">
      <c r="A38" s="59">
        <v>32</v>
      </c>
      <c r="B38" s="70" t="s">
        <v>30</v>
      </c>
      <c r="C38" s="65">
        <v>314650.021309441</v>
      </c>
      <c r="D38" s="65">
        <v>357400.1092303169</v>
      </c>
      <c r="E38" s="65">
        <v>404841.0114574106</v>
      </c>
      <c r="F38" s="65">
        <v>448486.65276725224</v>
      </c>
      <c r="G38" s="65">
        <v>500523.65239809605</v>
      </c>
      <c r="H38" s="65">
        <v>558545.5998193215</v>
      </c>
      <c r="I38" s="65">
        <v>620719.551787201</v>
      </c>
      <c r="J38" s="65">
        <v>704529.0952325102</v>
      </c>
      <c r="K38" s="65">
        <v>779647.0525539856</v>
      </c>
      <c r="L38" s="64">
        <f t="shared" si="1"/>
        <v>13.586551732292278</v>
      </c>
      <c r="M38" s="64">
        <f t="shared" si="2"/>
        <v>13.273891362053746</v>
      </c>
      <c r="N38" s="64">
        <f t="shared" si="3"/>
        <v>10.780933767732463</v>
      </c>
      <c r="O38" s="64">
        <f t="shared" si="4"/>
        <v>11.60279783350633</v>
      </c>
      <c r="P38" s="64">
        <f t="shared" si="5"/>
        <v>11.592248866408667</v>
      </c>
      <c r="Q38" s="64">
        <f t="shared" si="6"/>
        <v>11.131401265714274</v>
      </c>
      <c r="R38" s="64">
        <f t="shared" si="7"/>
        <v>13.50199831856456</v>
      </c>
      <c r="S38" s="105">
        <f t="shared" si="8"/>
        <v>10.6621511914543</v>
      </c>
    </row>
    <row r="39" spans="1:19" s="1" customFormat="1" ht="15" thickBot="1">
      <c r="A39" s="102">
        <v>33</v>
      </c>
      <c r="B39" s="103" t="s">
        <v>41</v>
      </c>
      <c r="C39" s="106">
        <v>15159.56</v>
      </c>
      <c r="D39" s="106">
        <v>16984.34</v>
      </c>
      <c r="E39" s="106">
        <v>19777.63</v>
      </c>
      <c r="F39" s="106">
        <v>20142.802860999996</v>
      </c>
      <c r="G39" s="106">
        <v>24302.65382257453</v>
      </c>
      <c r="H39" s="106">
        <v>27073.014928</v>
      </c>
      <c r="I39" s="106">
        <v>30211.722295000003</v>
      </c>
      <c r="J39" s="106">
        <v>33598.192368355696</v>
      </c>
      <c r="K39" s="106">
        <v>37134.15606841316</v>
      </c>
      <c r="L39" s="90">
        <f t="shared" si="1"/>
        <v>12.03715675125136</v>
      </c>
      <c r="M39" s="90">
        <f t="shared" si="2"/>
        <v>16.446267561765723</v>
      </c>
      <c r="N39" s="90">
        <f t="shared" si="3"/>
        <v>1.846393430355377</v>
      </c>
      <c r="O39" s="90">
        <f t="shared" si="4"/>
        <v>20.651798015800168</v>
      </c>
      <c r="P39" s="90">
        <f t="shared" si="5"/>
        <v>11.399418045662586</v>
      </c>
      <c r="Q39" s="90">
        <f t="shared" si="6"/>
        <v>11.593490327351105</v>
      </c>
      <c r="R39" s="90">
        <f t="shared" si="7"/>
        <v>11.209126180522816</v>
      </c>
      <c r="S39" s="116">
        <f t="shared" si="8"/>
        <v>10.524267678721301</v>
      </c>
    </row>
    <row r="40" spans="1:19" s="1" customFormat="1" ht="14.25">
      <c r="A40" s="98"/>
      <c r="B40" s="99"/>
      <c r="C40" s="100"/>
      <c r="D40" s="100"/>
      <c r="E40" s="100"/>
      <c r="F40" s="100"/>
      <c r="G40" s="100"/>
      <c r="H40" s="100"/>
      <c r="I40" s="100"/>
      <c r="J40" s="100"/>
      <c r="K40" s="100"/>
      <c r="L40" s="101"/>
      <c r="M40" s="101"/>
      <c r="N40" s="101"/>
      <c r="O40" s="101"/>
      <c r="P40" s="101"/>
      <c r="Q40" s="101"/>
      <c r="R40" s="101"/>
      <c r="S40" s="101"/>
    </row>
    <row r="41" spans="1:15" ht="15">
      <c r="A41" s="12"/>
      <c r="B41" s="50" t="s">
        <v>78</v>
      </c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1"/>
      <c r="N41" s="51"/>
      <c r="O41" s="12"/>
    </row>
    <row r="42" spans="1:15" ht="15">
      <c r="A42" s="12"/>
      <c r="B42" s="53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</row>
    <row r="43" spans="1:15" ht="14.2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</row>
    <row r="44" spans="1:15" ht="14.2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</row>
    <row r="45" spans="1:15" ht="14.2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</row>
  </sheetData>
  <sheetProtection/>
  <mergeCells count="3">
    <mergeCell ref="A1:O1"/>
    <mergeCell ref="C4:G4"/>
    <mergeCell ref="L4:S4"/>
  </mergeCells>
  <printOptions/>
  <pageMargins left="0.354330708661417" right="0.354330708661417" top="0.354330708661417" bottom="0.354330708661417" header="0.511811023622047" footer="0.511811023622047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4"/>
  <sheetViews>
    <sheetView zoomScaleSheetLayoutView="112" zoomScalePageLayoutView="0" workbookViewId="0" topLeftCell="A1">
      <selection activeCell="C23" sqref="C23:K23"/>
    </sheetView>
  </sheetViews>
  <sheetFormatPr defaultColWidth="9.140625" defaultRowHeight="12.75"/>
  <cols>
    <col min="1" max="1" width="5.7109375" style="0" customWidth="1"/>
    <col min="2" max="2" width="28.140625" style="0" customWidth="1"/>
    <col min="3" max="11" width="15.00390625" style="0" customWidth="1"/>
    <col min="12" max="14" width="12.28125" style="0" customWidth="1"/>
    <col min="15" max="17" width="13.421875" style="0" customWidth="1"/>
  </cols>
  <sheetData>
    <row r="1" spans="1:17" ht="15.75">
      <c r="A1" s="119" t="s">
        <v>54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4"/>
      <c r="Q1" s="4"/>
    </row>
    <row r="2" spans="1:17" ht="15.75">
      <c r="A2" s="7"/>
      <c r="C2" s="9"/>
      <c r="D2" s="9"/>
      <c r="E2" s="9"/>
      <c r="F2" s="9"/>
      <c r="G2" s="9"/>
      <c r="H2" s="9"/>
      <c r="I2" s="9"/>
      <c r="J2" s="9"/>
      <c r="K2" s="9"/>
      <c r="L2" s="4"/>
      <c r="M2" s="4"/>
      <c r="N2" s="4"/>
      <c r="O2" s="62" t="s">
        <v>65</v>
      </c>
      <c r="P2" s="4"/>
      <c r="Q2" s="4"/>
    </row>
    <row r="3" spans="1:17" ht="16.5" thickBot="1">
      <c r="A3" s="15"/>
      <c r="B3" s="15"/>
      <c r="C3" s="6"/>
      <c r="D3" s="37"/>
      <c r="E3" s="6"/>
      <c r="F3" s="6"/>
      <c r="G3" s="6"/>
      <c r="H3" s="6"/>
      <c r="I3" s="6"/>
      <c r="J3" s="6"/>
      <c r="K3" s="6"/>
      <c r="L3" s="55"/>
      <c r="M3" s="15"/>
      <c r="N3" s="4"/>
      <c r="O3" s="4"/>
      <c r="P3" s="4"/>
      <c r="Q3" s="4"/>
    </row>
    <row r="4" spans="1:19" ht="16.5" thickBot="1">
      <c r="A4" s="15"/>
      <c r="B4" s="15"/>
      <c r="C4" s="117" t="s">
        <v>57</v>
      </c>
      <c r="D4" s="118"/>
      <c r="E4" s="118"/>
      <c r="F4" s="118"/>
      <c r="G4" s="118"/>
      <c r="H4" s="74"/>
      <c r="I4" s="74"/>
      <c r="J4" s="74"/>
      <c r="K4" s="74"/>
      <c r="L4" s="120" t="s">
        <v>31</v>
      </c>
      <c r="M4" s="121"/>
      <c r="N4" s="121"/>
      <c r="O4" s="121"/>
      <c r="P4" s="121"/>
      <c r="Q4" s="121"/>
      <c r="R4" s="121"/>
      <c r="S4" s="122"/>
    </row>
    <row r="5" spans="1:19" ht="15" thickBot="1">
      <c r="A5" s="57" t="s">
        <v>49</v>
      </c>
      <c r="B5" s="67" t="s">
        <v>0</v>
      </c>
      <c r="C5" s="78" t="s">
        <v>33</v>
      </c>
      <c r="D5" s="79" t="s">
        <v>42</v>
      </c>
      <c r="E5" s="79" t="s">
        <v>43</v>
      </c>
      <c r="F5" s="79" t="s">
        <v>45</v>
      </c>
      <c r="G5" s="80" t="s">
        <v>46</v>
      </c>
      <c r="H5" s="81" t="s">
        <v>60</v>
      </c>
      <c r="I5" s="82" t="s">
        <v>61</v>
      </c>
      <c r="J5" s="83" t="s">
        <v>63</v>
      </c>
      <c r="K5" s="82" t="s">
        <v>64</v>
      </c>
      <c r="L5" s="94" t="s">
        <v>42</v>
      </c>
      <c r="M5" s="81" t="s">
        <v>43</v>
      </c>
      <c r="N5" s="81" t="s">
        <v>45</v>
      </c>
      <c r="O5" s="81" t="s">
        <v>46</v>
      </c>
      <c r="P5" s="95" t="s">
        <v>60</v>
      </c>
      <c r="Q5" s="95" t="s">
        <v>61</v>
      </c>
      <c r="R5" s="96" t="s">
        <v>63</v>
      </c>
      <c r="S5" s="97" t="s">
        <v>64</v>
      </c>
    </row>
    <row r="6" spans="1:19" ht="15" thickBot="1">
      <c r="A6" s="49" t="s">
        <v>1</v>
      </c>
      <c r="B6" s="68" t="s">
        <v>2</v>
      </c>
      <c r="C6" s="66" t="s">
        <v>3</v>
      </c>
      <c r="D6" s="56" t="s">
        <v>4</v>
      </c>
      <c r="E6" s="56" t="s">
        <v>5</v>
      </c>
      <c r="F6" s="56" t="s">
        <v>6</v>
      </c>
      <c r="G6" s="71" t="s">
        <v>7</v>
      </c>
      <c r="H6" s="56" t="s">
        <v>67</v>
      </c>
      <c r="I6" s="84" t="s">
        <v>8</v>
      </c>
      <c r="J6" s="61" t="s">
        <v>68</v>
      </c>
      <c r="K6" s="73" t="s">
        <v>50</v>
      </c>
      <c r="L6" s="109" t="s">
        <v>69</v>
      </c>
      <c r="M6" s="91" t="s">
        <v>70</v>
      </c>
      <c r="N6" s="92" t="s">
        <v>71</v>
      </c>
      <c r="O6" s="92" t="s">
        <v>72</v>
      </c>
      <c r="P6" s="92" t="s">
        <v>73</v>
      </c>
      <c r="Q6" s="92" t="s">
        <v>74</v>
      </c>
      <c r="R6" s="92" t="s">
        <v>75</v>
      </c>
      <c r="S6" s="93" t="s">
        <v>76</v>
      </c>
    </row>
    <row r="7" spans="1:19" ht="14.25">
      <c r="A7" s="58">
        <v>1</v>
      </c>
      <c r="B7" s="69" t="s">
        <v>48</v>
      </c>
      <c r="C7" s="65">
        <v>339995.52419439546</v>
      </c>
      <c r="D7" s="65">
        <v>341335.223157467</v>
      </c>
      <c r="E7" s="65">
        <v>360239.22577487206</v>
      </c>
      <c r="F7" s="65">
        <v>397063.8324905267</v>
      </c>
      <c r="G7" s="65">
        <v>446996.86</v>
      </c>
      <c r="H7" s="65">
        <v>477565.55262027937</v>
      </c>
      <c r="I7" s="65">
        <v>526813.1349147649</v>
      </c>
      <c r="J7" s="65">
        <v>550583.9542716384</v>
      </c>
      <c r="K7" s="65">
        <v>595605.0546627768</v>
      </c>
      <c r="L7" s="63">
        <f>IF(D7&gt;0,D7/C7*100-100,"NA")</f>
        <v>0.3940342939060315</v>
      </c>
      <c r="M7" s="63">
        <f aca="true" t="shared" si="0" ref="M7:S22">IF(E7&gt;0,E7/D7*100-100,"NA")</f>
        <v>5.53825135376789</v>
      </c>
      <c r="N7" s="63">
        <f t="shared" si="0"/>
        <v>10.222264562235054</v>
      </c>
      <c r="O7" s="63">
        <f t="shared" si="0"/>
        <v>12.575566804026295</v>
      </c>
      <c r="P7" s="63">
        <f t="shared" si="0"/>
        <v>6.838681734873788</v>
      </c>
      <c r="Q7" s="63">
        <f t="shared" si="0"/>
        <v>10.31221410846672</v>
      </c>
      <c r="R7" s="63">
        <f t="shared" si="0"/>
        <v>4.512191853515475</v>
      </c>
      <c r="S7" s="105">
        <f t="shared" si="0"/>
        <v>8.176972837992764</v>
      </c>
    </row>
    <row r="8" spans="1:19" ht="14.25">
      <c r="A8" s="59">
        <v>2</v>
      </c>
      <c r="B8" s="70" t="s">
        <v>36</v>
      </c>
      <c r="C8" s="65">
        <v>10229.46</v>
      </c>
      <c r="D8" s="65">
        <v>10398.7</v>
      </c>
      <c r="E8" s="65">
        <v>11225.36</v>
      </c>
      <c r="F8" s="65">
        <v>13081.6</v>
      </c>
      <c r="G8" s="65">
        <v>12889.06</v>
      </c>
      <c r="H8" s="65">
        <v>13249.06</v>
      </c>
      <c r="I8" s="65">
        <v>14325.8</v>
      </c>
      <c r="J8" s="65">
        <v>15013.09</v>
      </c>
      <c r="K8" s="65" t="s">
        <v>79</v>
      </c>
      <c r="L8" s="64">
        <f aca="true" t="shared" si="1" ref="L8:L39">IF(D8&gt;0,D8/C8*100-100,"NA")</f>
        <v>1.6544372821244053</v>
      </c>
      <c r="M8" s="64">
        <f t="shared" si="0"/>
        <v>7.949647552097858</v>
      </c>
      <c r="N8" s="64">
        <f t="shared" si="0"/>
        <v>16.536128908115202</v>
      </c>
      <c r="O8" s="64">
        <f t="shared" si="0"/>
        <v>-1.4718383072407164</v>
      </c>
      <c r="P8" s="64">
        <f t="shared" si="0"/>
        <v>2.7930663679120187</v>
      </c>
      <c r="Q8" s="64">
        <f t="shared" si="0"/>
        <v>8.12691617367571</v>
      </c>
      <c r="R8" s="64">
        <f t="shared" si="0"/>
        <v>4.797568024124317</v>
      </c>
      <c r="S8" s="111" t="s">
        <v>79</v>
      </c>
    </row>
    <row r="9" spans="1:19" ht="14.25">
      <c r="A9" s="59">
        <v>3</v>
      </c>
      <c r="B9" s="70" t="s">
        <v>9</v>
      </c>
      <c r="C9" s="65">
        <v>129354.12</v>
      </c>
      <c r="D9" s="65">
        <v>132517.6</v>
      </c>
      <c r="E9" s="65">
        <v>138724.76</v>
      </c>
      <c r="F9" s="65">
        <v>146425.38698778197</v>
      </c>
      <c r="G9" s="65">
        <v>167628.6630410392</v>
      </c>
      <c r="H9" s="65">
        <v>179631.89989584193</v>
      </c>
      <c r="I9" s="65">
        <v>195262.2820887094</v>
      </c>
      <c r="J9" s="65">
        <v>207193.26976238217</v>
      </c>
      <c r="K9" s="65" t="s">
        <v>79</v>
      </c>
      <c r="L9" s="64">
        <f t="shared" si="1"/>
        <v>2.4455966303972474</v>
      </c>
      <c r="M9" s="64">
        <f t="shared" si="0"/>
        <v>4.684026876429996</v>
      </c>
      <c r="N9" s="64">
        <f t="shared" si="0"/>
        <v>5.551011216585962</v>
      </c>
      <c r="O9" s="64">
        <f t="shared" si="0"/>
        <v>14.480601000580904</v>
      </c>
      <c r="P9" s="64">
        <f t="shared" si="0"/>
        <v>7.160611220686093</v>
      </c>
      <c r="Q9" s="64">
        <f t="shared" si="0"/>
        <v>8.701339907850809</v>
      </c>
      <c r="R9" s="64">
        <f t="shared" si="0"/>
        <v>6.110236726749108</v>
      </c>
      <c r="S9" s="111" t="s">
        <v>79</v>
      </c>
    </row>
    <row r="10" spans="1:19" ht="14.25">
      <c r="A10" s="59">
        <v>4</v>
      </c>
      <c r="B10" s="70" t="s">
        <v>10</v>
      </c>
      <c r="C10" s="65">
        <v>228497.44453033188</v>
      </c>
      <c r="D10" s="65">
        <v>236932.55124460402</v>
      </c>
      <c r="E10" s="65">
        <v>246914.74200906165</v>
      </c>
      <c r="F10" s="65">
        <v>255738.8121589423</v>
      </c>
      <c r="G10" s="65">
        <v>269199.60110842565</v>
      </c>
      <c r="H10" s="65">
        <v>293418.12521495385</v>
      </c>
      <c r="I10" s="65">
        <v>312366.34249613533</v>
      </c>
      <c r="J10" s="65">
        <v>340511.96886572824</v>
      </c>
      <c r="K10" s="65">
        <v>377276.3588867403</v>
      </c>
      <c r="L10" s="64">
        <f t="shared" si="1"/>
        <v>3.691554070379283</v>
      </c>
      <c r="M10" s="64">
        <f t="shared" si="0"/>
        <v>4.213093858155531</v>
      </c>
      <c r="N10" s="64">
        <f t="shared" si="0"/>
        <v>3.573731595805981</v>
      </c>
      <c r="O10" s="64">
        <f t="shared" si="0"/>
        <v>5.263490838894413</v>
      </c>
      <c r="P10" s="64">
        <f t="shared" si="0"/>
        <v>8.996493310840265</v>
      </c>
      <c r="Q10" s="64">
        <f t="shared" si="0"/>
        <v>6.457752828766218</v>
      </c>
      <c r="R10" s="64">
        <f t="shared" si="0"/>
        <v>9.010454245703855</v>
      </c>
      <c r="S10" s="105">
        <f t="shared" si="0"/>
        <v>10.796798169379215</v>
      </c>
    </row>
    <row r="11" spans="1:19" ht="14.25">
      <c r="A11" s="59">
        <v>5</v>
      </c>
      <c r="B11" s="70" t="s">
        <v>35</v>
      </c>
      <c r="C11" s="65">
        <v>142273.42606278046</v>
      </c>
      <c r="D11" s="65">
        <v>148760.30401207518</v>
      </c>
      <c r="E11" s="65">
        <v>163494.32643942806</v>
      </c>
      <c r="F11" s="65">
        <v>165354.20830553115</v>
      </c>
      <c r="G11" s="65">
        <v>169105.64</v>
      </c>
      <c r="H11" s="65">
        <v>179810.36</v>
      </c>
      <c r="I11" s="65">
        <v>187681.41</v>
      </c>
      <c r="J11" s="65">
        <v>200452.87</v>
      </c>
      <c r="K11" s="65">
        <v>210836.8</v>
      </c>
      <c r="L11" s="64">
        <f t="shared" si="1"/>
        <v>4.559444534942372</v>
      </c>
      <c r="M11" s="64">
        <f t="shared" si="0"/>
        <v>9.904539067194222</v>
      </c>
      <c r="N11" s="64">
        <f t="shared" si="0"/>
        <v>1.1375819006124175</v>
      </c>
      <c r="O11" s="64">
        <f t="shared" si="0"/>
        <v>2.268724656548926</v>
      </c>
      <c r="P11" s="64">
        <f t="shared" si="0"/>
        <v>6.330196911232505</v>
      </c>
      <c r="Q11" s="64">
        <f t="shared" si="0"/>
        <v>4.377417407984737</v>
      </c>
      <c r="R11" s="64">
        <f t="shared" si="0"/>
        <v>6.8048614937409155</v>
      </c>
      <c r="S11" s="105">
        <f t="shared" si="0"/>
        <v>5.180235134573024</v>
      </c>
    </row>
    <row r="12" spans="1:19" ht="14.25">
      <c r="A12" s="59">
        <v>6</v>
      </c>
      <c r="B12" s="70" t="s">
        <v>12</v>
      </c>
      <c r="C12" s="65">
        <v>38008.54648552094</v>
      </c>
      <c r="D12" s="65">
        <v>32452.85047784334</v>
      </c>
      <c r="E12" s="65">
        <v>27971.102293091688</v>
      </c>
      <c r="F12" s="65">
        <v>36041.681457800965</v>
      </c>
      <c r="G12" s="65">
        <v>41929.44329790193</v>
      </c>
      <c r="H12" s="65">
        <v>46370.679713089274</v>
      </c>
      <c r="I12" s="65">
        <v>49060.84672390684</v>
      </c>
      <c r="J12" s="65">
        <v>56630.00295076772</v>
      </c>
      <c r="K12" s="65" t="s">
        <v>79</v>
      </c>
      <c r="L12" s="64">
        <f t="shared" si="1"/>
        <v>-14.616965186485103</v>
      </c>
      <c r="M12" s="64">
        <f t="shared" si="0"/>
        <v>-13.810029377269942</v>
      </c>
      <c r="N12" s="64">
        <f t="shared" si="0"/>
        <v>28.853275355910966</v>
      </c>
      <c r="O12" s="64">
        <f t="shared" si="0"/>
        <v>16.33597990425224</v>
      </c>
      <c r="P12" s="64">
        <f t="shared" si="0"/>
        <v>10.59216642499419</v>
      </c>
      <c r="Q12" s="64">
        <f t="shared" si="0"/>
        <v>5.801439675809192</v>
      </c>
      <c r="R12" s="64">
        <f t="shared" si="0"/>
        <v>15.428099456694682</v>
      </c>
      <c r="S12" s="111" t="s">
        <v>79</v>
      </c>
    </row>
    <row r="13" spans="1:19" ht="14.25">
      <c r="A13" s="59">
        <v>7</v>
      </c>
      <c r="B13" s="70" t="s">
        <v>13</v>
      </c>
      <c r="C13" s="65">
        <v>532809.4587288966</v>
      </c>
      <c r="D13" s="65">
        <v>596658.8336743246</v>
      </c>
      <c r="E13" s="65">
        <v>641488.8106191362</v>
      </c>
      <c r="F13" s="65">
        <v>705628.8360072348</v>
      </c>
      <c r="G13" s="65">
        <v>774775.2151265261</v>
      </c>
      <c r="H13" s="65">
        <v>843930.3358806362</v>
      </c>
      <c r="I13" s="65">
        <v>946511.1944312373</v>
      </c>
      <c r="J13" s="65">
        <v>1036859.0976503588</v>
      </c>
      <c r="K13" s="65" t="s">
        <v>79</v>
      </c>
      <c r="L13" s="64">
        <f t="shared" si="1"/>
        <v>11.983528801787998</v>
      </c>
      <c r="M13" s="64">
        <f t="shared" si="0"/>
        <v>7.513502593892923</v>
      </c>
      <c r="N13" s="64">
        <f t="shared" si="0"/>
        <v>9.99861951234871</v>
      </c>
      <c r="O13" s="64">
        <f t="shared" si="0"/>
        <v>9.799256434948518</v>
      </c>
      <c r="P13" s="64">
        <f t="shared" si="0"/>
        <v>8.92583028005312</v>
      </c>
      <c r="Q13" s="64">
        <f t="shared" si="0"/>
        <v>12.155133449914274</v>
      </c>
      <c r="R13" s="64">
        <f t="shared" si="0"/>
        <v>9.545360239866142</v>
      </c>
      <c r="S13" s="111" t="s">
        <v>79</v>
      </c>
    </row>
    <row r="14" spans="1:19" ht="14.25">
      <c r="A14" s="59">
        <v>8</v>
      </c>
      <c r="B14" s="70" t="s">
        <v>14</v>
      </c>
      <c r="C14" s="65">
        <v>271152.48068239866</v>
      </c>
      <c r="D14" s="65">
        <v>289756.2204536046</v>
      </c>
      <c r="E14" s="65">
        <v>314931.1968249544</v>
      </c>
      <c r="F14" s="65">
        <v>333359.2474805606</v>
      </c>
      <c r="G14" s="65">
        <v>372658.9535049011</v>
      </c>
      <c r="H14" s="65">
        <v>412006.21622147074</v>
      </c>
      <c r="I14" s="65">
        <v>444675.89626010164</v>
      </c>
      <c r="J14" s="65">
        <v>477834.39282462077</v>
      </c>
      <c r="K14" s="65">
        <v>514983.0333444083</v>
      </c>
      <c r="L14" s="64">
        <f t="shared" si="1"/>
        <v>6.860988224922977</v>
      </c>
      <c r="M14" s="64">
        <f t="shared" si="0"/>
        <v>8.68832991124026</v>
      </c>
      <c r="N14" s="64">
        <f t="shared" si="0"/>
        <v>5.851452901901283</v>
      </c>
      <c r="O14" s="64">
        <f t="shared" si="0"/>
        <v>11.788995302022371</v>
      </c>
      <c r="P14" s="64">
        <f t="shared" si="0"/>
        <v>10.558518008625327</v>
      </c>
      <c r="Q14" s="64">
        <f t="shared" si="0"/>
        <v>7.9294143516197835</v>
      </c>
      <c r="R14" s="64">
        <f t="shared" si="0"/>
        <v>7.456778485947879</v>
      </c>
      <c r="S14" s="105">
        <f t="shared" si="0"/>
        <v>7.774375615826017</v>
      </c>
    </row>
    <row r="15" spans="1:19" ht="14.25">
      <c r="A15" s="59">
        <v>9</v>
      </c>
      <c r="B15" s="70" t="s">
        <v>37</v>
      </c>
      <c r="C15" s="65">
        <v>60536.24981367681</v>
      </c>
      <c r="D15" s="65">
        <v>64518.52179473216</v>
      </c>
      <c r="E15" s="65">
        <v>69398.16014633475</v>
      </c>
      <c r="F15" s="65">
        <v>74552.98788982246</v>
      </c>
      <c r="G15" s="65">
        <v>80562.91652567695</v>
      </c>
      <c r="H15" s="65">
        <v>88112.12858942755</v>
      </c>
      <c r="I15" s="65">
        <v>94495.13737261508</v>
      </c>
      <c r="J15" s="65">
        <v>101533.6052916673</v>
      </c>
      <c r="K15" s="65">
        <v>107170.71872932576</v>
      </c>
      <c r="L15" s="64">
        <f t="shared" si="1"/>
        <v>6.57832619845513</v>
      </c>
      <c r="M15" s="64">
        <f t="shared" si="0"/>
        <v>7.563158943918964</v>
      </c>
      <c r="N15" s="64">
        <f t="shared" si="0"/>
        <v>7.427902602342911</v>
      </c>
      <c r="O15" s="64">
        <f t="shared" si="0"/>
        <v>8.061284739836609</v>
      </c>
      <c r="P15" s="64">
        <f t="shared" si="0"/>
        <v>9.370579404662593</v>
      </c>
      <c r="Q15" s="64">
        <f t="shared" si="0"/>
        <v>7.244188609867976</v>
      </c>
      <c r="R15" s="64">
        <f t="shared" si="0"/>
        <v>7.448497472730267</v>
      </c>
      <c r="S15" s="105">
        <f t="shared" si="0"/>
        <v>5.551968160162517</v>
      </c>
    </row>
    <row r="16" spans="1:19" ht="14.25">
      <c r="A16" s="59">
        <v>10</v>
      </c>
      <c r="B16" s="70" t="s">
        <v>38</v>
      </c>
      <c r="C16" s="65">
        <v>67274.08792763717</v>
      </c>
      <c r="D16" s="65">
        <v>67315.5627093434</v>
      </c>
      <c r="E16" s="65">
        <v>70535.82640131406</v>
      </c>
      <c r="F16" s="65">
        <v>67153.76287209376</v>
      </c>
      <c r="G16" s="65">
        <v>80602.31027889356</v>
      </c>
      <c r="H16" s="65">
        <v>82635.7314400724</v>
      </c>
      <c r="I16" s="65">
        <v>87257.57999597954</v>
      </c>
      <c r="J16" s="65">
        <v>91666.12783024067</v>
      </c>
      <c r="K16" s="65" t="s">
        <v>79</v>
      </c>
      <c r="L16" s="64">
        <f t="shared" si="1"/>
        <v>0.0616504555971602</v>
      </c>
      <c r="M16" s="64">
        <f t="shared" si="0"/>
        <v>4.783832389361706</v>
      </c>
      <c r="N16" s="64">
        <f t="shared" si="0"/>
        <v>-4.794816622659269</v>
      </c>
      <c r="O16" s="64">
        <f t="shared" si="0"/>
        <v>20.02649863778288</v>
      </c>
      <c r="P16" s="64">
        <f t="shared" si="0"/>
        <v>2.5227827268758887</v>
      </c>
      <c r="Q16" s="64">
        <f t="shared" si="0"/>
        <v>5.593038840902523</v>
      </c>
      <c r="R16" s="64">
        <f t="shared" si="0"/>
        <v>5.052337956730241</v>
      </c>
      <c r="S16" s="111" t="s">
        <v>79</v>
      </c>
    </row>
    <row r="17" spans="1:19" ht="14.25">
      <c r="A17" s="59">
        <v>11</v>
      </c>
      <c r="B17" s="70" t="s">
        <v>11</v>
      </c>
      <c r="C17" s="65">
        <v>137383.47</v>
      </c>
      <c r="D17" s="65">
        <v>149526.29</v>
      </c>
      <c r="E17" s="65">
        <v>150609.33</v>
      </c>
      <c r="F17" s="65">
        <v>170568</v>
      </c>
      <c r="G17" s="65">
        <v>158231.12</v>
      </c>
      <c r="H17" s="65">
        <v>176363.12</v>
      </c>
      <c r="I17" s="65">
        <v>191573.07</v>
      </c>
      <c r="J17" s="65">
        <v>204422.58</v>
      </c>
      <c r="K17" s="65">
        <v>218231.7510822467</v>
      </c>
      <c r="L17" s="64">
        <f t="shared" si="1"/>
        <v>8.838632478856454</v>
      </c>
      <c r="M17" s="64">
        <f t="shared" si="0"/>
        <v>0.7243140988785228</v>
      </c>
      <c r="N17" s="64">
        <f t="shared" si="0"/>
        <v>13.251947937089966</v>
      </c>
      <c r="O17" s="64">
        <f t="shared" si="0"/>
        <v>-7.232822100276721</v>
      </c>
      <c r="P17" s="64">
        <f t="shared" si="0"/>
        <v>11.45918704234667</v>
      </c>
      <c r="Q17" s="64">
        <f t="shared" si="0"/>
        <v>8.624223703912719</v>
      </c>
      <c r="R17" s="64">
        <f t="shared" si="0"/>
        <v>6.707367585642359</v>
      </c>
      <c r="S17" s="105">
        <f t="shared" si="0"/>
        <v>6.755208295603495</v>
      </c>
    </row>
    <row r="18" spans="1:19" ht="14.25">
      <c r="A18" s="59">
        <v>12</v>
      </c>
      <c r="B18" s="70" t="s">
        <v>15</v>
      </c>
      <c r="C18" s="65">
        <v>554952.2022988283</v>
      </c>
      <c r="D18" s="65">
        <v>586551.6084860615</v>
      </c>
      <c r="E18" s="65">
        <v>639940.1586048625</v>
      </c>
      <c r="F18" s="65">
        <v>671283.4979701713</v>
      </c>
      <c r="G18" s="65">
        <v>749951.6130692346</v>
      </c>
      <c r="H18" s="65">
        <v>851840.9897336581</v>
      </c>
      <c r="I18" s="65">
        <v>943594.0896938554</v>
      </c>
      <c r="J18" s="65">
        <v>1016514.3089575352</v>
      </c>
      <c r="K18" s="65">
        <v>1085598.8973182542</v>
      </c>
      <c r="L18" s="64">
        <f t="shared" si="1"/>
        <v>5.694077085618574</v>
      </c>
      <c r="M18" s="64">
        <f t="shared" si="0"/>
        <v>9.102106165321302</v>
      </c>
      <c r="N18" s="64">
        <f t="shared" si="0"/>
        <v>4.897854735924142</v>
      </c>
      <c r="O18" s="64">
        <f t="shared" si="0"/>
        <v>11.71905988109944</v>
      </c>
      <c r="P18" s="64">
        <f t="shared" si="0"/>
        <v>13.586126743221925</v>
      </c>
      <c r="Q18" s="64">
        <f t="shared" si="0"/>
        <v>10.771153427224164</v>
      </c>
      <c r="R18" s="64">
        <f t="shared" si="0"/>
        <v>7.727922425556784</v>
      </c>
      <c r="S18" s="105">
        <f t="shared" si="0"/>
        <v>6.796223894926513</v>
      </c>
    </row>
    <row r="19" spans="1:19" ht="14.25">
      <c r="A19" s="59">
        <v>13</v>
      </c>
      <c r="B19" s="70" t="s">
        <v>16</v>
      </c>
      <c r="C19" s="65">
        <v>328021.1229257861</v>
      </c>
      <c r="D19" s="65">
        <v>348615.80553554633</v>
      </c>
      <c r="E19" s="65">
        <v>364706.77314614673</v>
      </c>
      <c r="F19" s="65">
        <v>382134.25545177073</v>
      </c>
      <c r="G19" s="65">
        <v>411150.14942990156</v>
      </c>
      <c r="H19" s="65">
        <v>443615.3007100193</v>
      </c>
      <c r="I19" s="65">
        <v>477274.7466671696</v>
      </c>
      <c r="J19" s="65">
        <v>513321.80273875815</v>
      </c>
      <c r="K19" s="65" t="s">
        <v>79</v>
      </c>
      <c r="L19" s="64">
        <f t="shared" si="1"/>
        <v>6.278462321592528</v>
      </c>
      <c r="M19" s="64">
        <f t="shared" si="0"/>
        <v>4.615673573916524</v>
      </c>
      <c r="N19" s="64">
        <f t="shared" si="0"/>
        <v>4.778491541378742</v>
      </c>
      <c r="O19" s="64">
        <f t="shared" si="0"/>
        <v>7.593115132750228</v>
      </c>
      <c r="P19" s="64">
        <f t="shared" si="0"/>
        <v>7.896178883829606</v>
      </c>
      <c r="Q19" s="64">
        <f t="shared" si="0"/>
        <v>7.587530435329299</v>
      </c>
      <c r="R19" s="64">
        <f t="shared" si="0"/>
        <v>7.552684553982104</v>
      </c>
      <c r="S19" s="111" t="s">
        <v>79</v>
      </c>
    </row>
    <row r="20" spans="1:19" ht="14.25">
      <c r="A20" s="59">
        <v>14</v>
      </c>
      <c r="B20" s="70" t="s">
        <v>39</v>
      </c>
      <c r="C20" s="65">
        <v>282371.04</v>
      </c>
      <c r="D20" s="65">
        <v>306853.34</v>
      </c>
      <c r="E20" s="65">
        <v>322597.6</v>
      </c>
      <c r="F20" s="65">
        <v>339246.9</v>
      </c>
      <c r="G20" s="65">
        <v>370715.67</v>
      </c>
      <c r="H20" s="65">
        <v>419465.25</v>
      </c>
      <c r="I20" s="65">
        <v>437442.09</v>
      </c>
      <c r="J20" s="65">
        <v>461903.3</v>
      </c>
      <c r="K20" s="65">
        <v>496797.59</v>
      </c>
      <c r="L20" s="64">
        <f t="shared" si="1"/>
        <v>8.670258819743012</v>
      </c>
      <c r="M20" s="64">
        <f t="shared" si="0"/>
        <v>5.130874573501458</v>
      </c>
      <c r="N20" s="64">
        <f t="shared" si="0"/>
        <v>5.161011737223092</v>
      </c>
      <c r="O20" s="64">
        <f t="shared" si="0"/>
        <v>9.276067076810406</v>
      </c>
      <c r="P20" s="64">
        <f t="shared" si="0"/>
        <v>13.150126618602357</v>
      </c>
      <c r="Q20" s="64">
        <f t="shared" si="0"/>
        <v>4.285656559154788</v>
      </c>
      <c r="R20" s="64">
        <f t="shared" si="0"/>
        <v>5.591873886666903</v>
      </c>
      <c r="S20" s="105">
        <f t="shared" si="0"/>
        <v>7.554457826995403</v>
      </c>
    </row>
    <row r="21" spans="1:19" ht="14.25">
      <c r="A21" s="59">
        <v>15</v>
      </c>
      <c r="B21" s="70" t="s">
        <v>17</v>
      </c>
      <c r="C21" s="65">
        <v>1126594.6978754208</v>
      </c>
      <c r="D21" s="65">
        <v>1189710.8397816669</v>
      </c>
      <c r="E21" s="65">
        <v>1267551.2697310222</v>
      </c>
      <c r="F21" s="65">
        <v>1345341.4632957394</v>
      </c>
      <c r="G21" s="65">
        <v>1452513.3934530478</v>
      </c>
      <c r="H21" s="65">
        <v>1596176.9597779277</v>
      </c>
      <c r="I21" s="65">
        <v>1696214.3482583717</v>
      </c>
      <c r="J21" s="65">
        <v>1794122.7055987983</v>
      </c>
      <c r="K21" s="65" t="s">
        <v>79</v>
      </c>
      <c r="L21" s="64">
        <f t="shared" si="1"/>
        <v>5.602382296425958</v>
      </c>
      <c r="M21" s="64">
        <f t="shared" si="0"/>
        <v>6.542802447999918</v>
      </c>
      <c r="N21" s="64">
        <f t="shared" si="0"/>
        <v>6.137045137529199</v>
      </c>
      <c r="O21" s="64">
        <f t="shared" si="0"/>
        <v>7.966150830939583</v>
      </c>
      <c r="P21" s="64">
        <f t="shared" si="0"/>
        <v>9.890687891238642</v>
      </c>
      <c r="Q21" s="64">
        <f t="shared" si="0"/>
        <v>6.267311895941788</v>
      </c>
      <c r="R21" s="64">
        <f t="shared" si="0"/>
        <v>5.772168914910807</v>
      </c>
      <c r="S21" s="111" t="s">
        <v>79</v>
      </c>
    </row>
    <row r="22" spans="1:19" ht="14.25">
      <c r="A22" s="59">
        <v>16</v>
      </c>
      <c r="B22" s="70" t="s">
        <v>18</v>
      </c>
      <c r="C22" s="65">
        <v>11501.0658</v>
      </c>
      <c r="D22" s="65">
        <v>11515.0726</v>
      </c>
      <c r="E22" s="65">
        <v>12519.4623</v>
      </c>
      <c r="F22" s="65">
        <v>13615.17</v>
      </c>
      <c r="G22" s="65">
        <v>14635.16</v>
      </c>
      <c r="H22" s="65">
        <v>15200.95</v>
      </c>
      <c r="I22" s="65">
        <v>16870.36</v>
      </c>
      <c r="J22" s="65">
        <v>17227.59</v>
      </c>
      <c r="K22" s="65" t="s">
        <v>79</v>
      </c>
      <c r="L22" s="64">
        <f t="shared" si="1"/>
        <v>0.12178697386463</v>
      </c>
      <c r="M22" s="64">
        <f t="shared" si="0"/>
        <v>8.722391381188515</v>
      </c>
      <c r="N22" s="64">
        <f t="shared" si="0"/>
        <v>8.752034821814988</v>
      </c>
      <c r="O22" s="64">
        <f t="shared" si="0"/>
        <v>7.491570064861477</v>
      </c>
      <c r="P22" s="64">
        <f t="shared" si="0"/>
        <v>3.865963884234972</v>
      </c>
      <c r="Q22" s="64">
        <f t="shared" si="0"/>
        <v>10.982274134182404</v>
      </c>
      <c r="R22" s="64">
        <f t="shared" si="0"/>
        <v>2.1175007527995717</v>
      </c>
      <c r="S22" s="111" t="s">
        <v>79</v>
      </c>
    </row>
    <row r="23" spans="1:19" ht="14.25">
      <c r="A23" s="59">
        <v>17</v>
      </c>
      <c r="B23" s="70" t="s">
        <v>19</v>
      </c>
      <c r="C23" s="65">
        <v>18028.02372355901</v>
      </c>
      <c r="D23" s="65">
        <v>18322.885370676293</v>
      </c>
      <c r="E23" s="65">
        <v>18396.550714950914</v>
      </c>
      <c r="F23" s="65">
        <v>17892.853958093925</v>
      </c>
      <c r="G23" s="65">
        <v>18330.236972992294</v>
      </c>
      <c r="H23" s="65">
        <v>19294.858469751558</v>
      </c>
      <c r="I23" s="65">
        <v>19963.6849745484</v>
      </c>
      <c r="J23" s="65">
        <v>21779.012832849996</v>
      </c>
      <c r="K23" s="65">
        <v>23563.541318470234</v>
      </c>
      <c r="L23" s="64">
        <f t="shared" si="1"/>
        <v>1.6355738800806847</v>
      </c>
      <c r="M23" s="64">
        <f aca="true" t="shared" si="2" ref="M23:M39">IF(E23&gt;0,E23/D23*100-100,"NA")</f>
        <v>0.40204008694237814</v>
      </c>
      <c r="N23" s="64">
        <f aca="true" t="shared" si="3" ref="N23:N39">IF(F23&gt;0,F23/E23*100-100,"NA")</f>
        <v>-2.7379956420180065</v>
      </c>
      <c r="O23" s="64">
        <f aca="true" t="shared" si="4" ref="O23:O39">IF(G23&gt;0,G23/F23*100-100,"NA")</f>
        <v>2.4444564065785386</v>
      </c>
      <c r="P23" s="64">
        <f aca="true" t="shared" si="5" ref="P23:P39">IF(H23&gt;0,H23/G23*100-100,"NA")</f>
        <v>5.262460590010562</v>
      </c>
      <c r="Q23" s="64">
        <f aca="true" t="shared" si="6" ref="Q23:Q39">IF(I23&gt;0,I23/H23*100-100,"NA")</f>
        <v>3.4663457409928924</v>
      </c>
      <c r="R23" s="64">
        <f aca="true" t="shared" si="7" ref="R23:R39">IF(J23&gt;0,J23/I23*100-100,"NA")</f>
        <v>9.093150190538196</v>
      </c>
      <c r="S23" s="105">
        <f aca="true" t="shared" si="8" ref="S23:S39">IF(K23&gt;0,K23/J23*100-100,"NA")</f>
        <v>8.193798770018518</v>
      </c>
    </row>
    <row r="24" spans="1:19" ht="14.25">
      <c r="A24" s="59">
        <v>18</v>
      </c>
      <c r="B24" s="70" t="s">
        <v>20</v>
      </c>
      <c r="C24" s="65">
        <v>6404.14</v>
      </c>
      <c r="D24" s="65">
        <v>6836.44</v>
      </c>
      <c r="E24" s="65">
        <v>7831.45623929727</v>
      </c>
      <c r="F24" s="65">
        <v>9960.02</v>
      </c>
      <c r="G24" s="65">
        <v>10947.903449647825</v>
      </c>
      <c r="H24" s="65">
        <v>12029.372815357316</v>
      </c>
      <c r="I24" s="65">
        <v>12518.139642602833</v>
      </c>
      <c r="J24" s="65">
        <v>12791.363157918686</v>
      </c>
      <c r="K24" s="65" t="s">
        <v>79</v>
      </c>
      <c r="L24" s="64">
        <f t="shared" si="1"/>
        <v>6.750320886176752</v>
      </c>
      <c r="M24" s="64">
        <f t="shared" si="2"/>
        <v>14.554596241571204</v>
      </c>
      <c r="N24" s="64">
        <f t="shared" si="3"/>
        <v>27.179667429179545</v>
      </c>
      <c r="O24" s="64">
        <f t="shared" si="4"/>
        <v>9.918488613956853</v>
      </c>
      <c r="P24" s="64">
        <f t="shared" si="5"/>
        <v>9.8783239246075</v>
      </c>
      <c r="Q24" s="64">
        <f t="shared" si="6"/>
        <v>4.063111475118092</v>
      </c>
      <c r="R24" s="64">
        <f t="shared" si="7"/>
        <v>2.182620765676674</v>
      </c>
      <c r="S24" s="111" t="s">
        <v>79</v>
      </c>
    </row>
    <row r="25" spans="1:19" ht="14.25">
      <c r="A25" s="59">
        <v>19</v>
      </c>
      <c r="B25" s="70" t="s">
        <v>21</v>
      </c>
      <c r="C25" s="65">
        <v>10554.27186868489</v>
      </c>
      <c r="D25" s="65">
        <v>11163.016286694789</v>
      </c>
      <c r="E25" s="65">
        <v>11923.175259965265</v>
      </c>
      <c r="F25" s="65">
        <v>12406.409135854594</v>
      </c>
      <c r="G25" s="65">
        <v>12599.69864140218</v>
      </c>
      <c r="H25" s="65">
        <v>13487.893793493633</v>
      </c>
      <c r="I25" s="65">
        <v>14218.223513537583</v>
      </c>
      <c r="J25" s="65">
        <v>15380.687698211805</v>
      </c>
      <c r="K25" s="65" t="s">
        <v>79</v>
      </c>
      <c r="L25" s="64">
        <f t="shared" si="1"/>
        <v>5.767753811762972</v>
      </c>
      <c r="M25" s="64">
        <f t="shared" si="2"/>
        <v>6.8096198531619905</v>
      </c>
      <c r="N25" s="64">
        <f t="shared" si="3"/>
        <v>4.052895854948105</v>
      </c>
      <c r="O25" s="64">
        <f t="shared" si="4"/>
        <v>1.5579810679383144</v>
      </c>
      <c r="P25" s="64">
        <f t="shared" si="5"/>
        <v>7.049336475182628</v>
      </c>
      <c r="Q25" s="64">
        <f t="shared" si="6"/>
        <v>5.414705447905078</v>
      </c>
      <c r="R25" s="64">
        <f t="shared" si="7"/>
        <v>8.175875021006718</v>
      </c>
      <c r="S25" s="111" t="s">
        <v>79</v>
      </c>
    </row>
    <row r="26" spans="1:19" ht="14.25">
      <c r="A26" s="59">
        <v>20</v>
      </c>
      <c r="B26" s="70" t="s">
        <v>34</v>
      </c>
      <c r="C26" s="65">
        <v>204225.94962690442</v>
      </c>
      <c r="D26" s="65">
        <v>216301.0722586433</v>
      </c>
      <c r="E26" s="65">
        <v>233121.8745232991</v>
      </c>
      <c r="F26" s="65">
        <v>235930.73731508196</v>
      </c>
      <c r="G26" s="65">
        <v>253191.6726427829</v>
      </c>
      <c r="H26" s="65">
        <v>293217.8473786382</v>
      </c>
      <c r="I26" s="65">
        <v>315885.6379833935</v>
      </c>
      <c r="J26" s="65">
        <v>333145.87811651005</v>
      </c>
      <c r="K26" s="65">
        <v>351661.139797019</v>
      </c>
      <c r="L26" s="64">
        <f t="shared" si="1"/>
        <v>5.912628955232506</v>
      </c>
      <c r="M26" s="64">
        <f t="shared" si="2"/>
        <v>7.776569061360078</v>
      </c>
      <c r="N26" s="64">
        <f t="shared" si="3"/>
        <v>1.2048902736075746</v>
      </c>
      <c r="O26" s="64">
        <f t="shared" si="4"/>
        <v>7.316102820739829</v>
      </c>
      <c r="P26" s="64">
        <f t="shared" si="5"/>
        <v>15.80864580500105</v>
      </c>
      <c r="Q26" s="64">
        <f t="shared" si="6"/>
        <v>7.730699480746097</v>
      </c>
      <c r="R26" s="64">
        <f t="shared" si="7"/>
        <v>5.464078786014298</v>
      </c>
      <c r="S26" s="105">
        <f t="shared" si="8"/>
        <v>5.557703965958623</v>
      </c>
    </row>
    <row r="27" spans="1:19" ht="14.25">
      <c r="A27" s="59">
        <v>21</v>
      </c>
      <c r="B27" s="70" t="s">
        <v>22</v>
      </c>
      <c r="C27" s="65">
        <v>239226.95214238673</v>
      </c>
      <c r="D27" s="65">
        <v>251812.59381700584</v>
      </c>
      <c r="E27" s="65">
        <v>267515.21</v>
      </c>
      <c r="F27" s="65">
        <v>278484.6</v>
      </c>
      <c r="G27" s="65">
        <v>294894.85661692795</v>
      </c>
      <c r="H27" s="65">
        <v>315782.9924020692</v>
      </c>
      <c r="I27" s="65">
        <v>334889.43248725205</v>
      </c>
      <c r="J27" s="65">
        <v>354829.7705944486</v>
      </c>
      <c r="K27" s="65">
        <v>374014.5798892022</v>
      </c>
      <c r="L27" s="64">
        <f t="shared" si="1"/>
        <v>5.260963098810123</v>
      </c>
      <c r="M27" s="64">
        <f t="shared" si="2"/>
        <v>6.2358343341657445</v>
      </c>
      <c r="N27" s="64">
        <f t="shared" si="3"/>
        <v>4.100473389905559</v>
      </c>
      <c r="O27" s="64">
        <f t="shared" si="4"/>
        <v>5.892698058322779</v>
      </c>
      <c r="P27" s="64">
        <f t="shared" si="5"/>
        <v>7.0832485940150605</v>
      </c>
      <c r="Q27" s="64">
        <f t="shared" si="6"/>
        <v>6.050496874402796</v>
      </c>
      <c r="R27" s="64">
        <f t="shared" si="7"/>
        <v>5.954304965402457</v>
      </c>
      <c r="S27" s="105">
        <f t="shared" si="8"/>
        <v>5.406764280971444</v>
      </c>
    </row>
    <row r="28" spans="1:19" ht="14.25">
      <c r="A28" s="59">
        <v>22</v>
      </c>
      <c r="B28" s="70" t="s">
        <v>23</v>
      </c>
      <c r="C28" s="65">
        <v>395330.931678</v>
      </c>
      <c r="D28" s="65">
        <v>409802.4908067498</v>
      </c>
      <c r="E28" s="65">
        <v>434292.2192850722</v>
      </c>
      <c r="F28" s="65">
        <v>465407.7311101457</v>
      </c>
      <c r="G28" s="65">
        <v>501921.51143604604</v>
      </c>
      <c r="H28" s="65">
        <v>530171.5618480525</v>
      </c>
      <c r="I28" s="65">
        <v>560787.3594647138</v>
      </c>
      <c r="J28" s="65">
        <v>600433.1324518572</v>
      </c>
      <c r="K28" s="65">
        <v>630692.9752578285</v>
      </c>
      <c r="L28" s="64">
        <f t="shared" si="1"/>
        <v>3.660618982512844</v>
      </c>
      <c r="M28" s="64">
        <f t="shared" si="2"/>
        <v>5.975983315794679</v>
      </c>
      <c r="N28" s="64">
        <f t="shared" si="3"/>
        <v>7.164648695824113</v>
      </c>
      <c r="O28" s="64">
        <f t="shared" si="4"/>
        <v>7.845546578868252</v>
      </c>
      <c r="P28" s="64">
        <f t="shared" si="5"/>
        <v>5.628380088986489</v>
      </c>
      <c r="Q28" s="64">
        <f t="shared" si="6"/>
        <v>5.774696309613802</v>
      </c>
      <c r="R28" s="64">
        <f t="shared" si="7"/>
        <v>7.06966238058331</v>
      </c>
      <c r="S28" s="105">
        <f t="shared" si="8"/>
        <v>5.039669060633912</v>
      </c>
    </row>
    <row r="29" spans="1:19" ht="14.25">
      <c r="A29" s="59">
        <v>23</v>
      </c>
      <c r="B29" s="70" t="s">
        <v>24</v>
      </c>
      <c r="C29" s="65">
        <v>9742.176836957988</v>
      </c>
      <c r="D29" s="65">
        <v>9970.327237577532</v>
      </c>
      <c r="E29" s="65">
        <v>10589.856023774999</v>
      </c>
      <c r="F29" s="65">
        <v>11436.70163246961</v>
      </c>
      <c r="G29" s="65">
        <v>12484.213573815498</v>
      </c>
      <c r="H29" s="65">
        <v>13415.844926702117</v>
      </c>
      <c r="I29" s="65">
        <v>15204.358617774828</v>
      </c>
      <c r="J29" s="65">
        <v>15972.154984937522</v>
      </c>
      <c r="K29" s="65">
        <v>17059.976382976212</v>
      </c>
      <c r="L29" s="64">
        <f t="shared" si="1"/>
        <v>2.3418831790656043</v>
      </c>
      <c r="M29" s="64">
        <f t="shared" si="2"/>
        <v>6.213725702627897</v>
      </c>
      <c r="N29" s="64">
        <f t="shared" si="3"/>
        <v>7.996762248640408</v>
      </c>
      <c r="O29" s="64">
        <f t="shared" si="4"/>
        <v>9.159213687729022</v>
      </c>
      <c r="P29" s="64">
        <f t="shared" si="5"/>
        <v>7.462475288316355</v>
      </c>
      <c r="Q29" s="64">
        <f t="shared" si="6"/>
        <v>13.331353342590873</v>
      </c>
      <c r="R29" s="64">
        <f t="shared" si="7"/>
        <v>5.049843840601696</v>
      </c>
      <c r="S29" s="105">
        <f t="shared" si="8"/>
        <v>6.810736554112793</v>
      </c>
    </row>
    <row r="30" spans="1:19" ht="14.25">
      <c r="A30" s="59">
        <v>24</v>
      </c>
      <c r="B30" s="70" t="s">
        <v>25</v>
      </c>
      <c r="C30" s="65">
        <v>674478.350422</v>
      </c>
      <c r="D30" s="65">
        <v>709343.1348443988</v>
      </c>
      <c r="E30" s="65">
        <v>750416.1623183329</v>
      </c>
      <c r="F30" s="65">
        <v>791915.0973070929</v>
      </c>
      <c r="G30" s="65">
        <v>862436.9805161254</v>
      </c>
      <c r="H30" s="65">
        <v>922084.307219297</v>
      </c>
      <c r="I30" s="65">
        <v>1000308.1634506205</v>
      </c>
      <c r="J30" s="65">
        <v>1079894.3063775941</v>
      </c>
      <c r="K30" s="65">
        <v>1167775.5093494358</v>
      </c>
      <c r="L30" s="64">
        <f t="shared" si="1"/>
        <v>5.169148038715406</v>
      </c>
      <c r="M30" s="64">
        <f t="shared" si="2"/>
        <v>5.790290404790326</v>
      </c>
      <c r="N30" s="64">
        <f t="shared" si="3"/>
        <v>5.53012276022325</v>
      </c>
      <c r="O30" s="64">
        <f t="shared" si="4"/>
        <v>8.90523282721118</v>
      </c>
      <c r="P30" s="64">
        <f t="shared" si="5"/>
        <v>6.916137416495701</v>
      </c>
      <c r="Q30" s="64">
        <f t="shared" si="6"/>
        <v>8.483373550431722</v>
      </c>
      <c r="R30" s="64">
        <f t="shared" si="7"/>
        <v>7.956162494209451</v>
      </c>
      <c r="S30" s="105">
        <f t="shared" si="8"/>
        <v>8.137944838938083</v>
      </c>
    </row>
    <row r="31" spans="1:19" ht="14.25">
      <c r="A31" s="59">
        <v>25</v>
      </c>
      <c r="B31" s="70" t="s">
        <v>44</v>
      </c>
      <c r="C31" s="65">
        <v>325139.34</v>
      </c>
      <c r="D31" s="65">
        <v>334204.72</v>
      </c>
      <c r="E31" s="65">
        <v>349592.66</v>
      </c>
      <c r="F31" s="65">
        <v>372896.74</v>
      </c>
      <c r="G31" s="65">
        <v>416892.37240658415</v>
      </c>
      <c r="H31" s="65">
        <v>455731.09</v>
      </c>
      <c r="I31" s="65">
        <v>501139.68</v>
      </c>
      <c r="J31" s="65">
        <v>549481.24</v>
      </c>
      <c r="K31" s="65">
        <v>594805.85</v>
      </c>
      <c r="L31" s="64">
        <f t="shared" si="1"/>
        <v>2.78815230417824</v>
      </c>
      <c r="M31" s="64">
        <f t="shared" si="2"/>
        <v>4.6043455041568535</v>
      </c>
      <c r="N31" s="64">
        <f t="shared" si="3"/>
        <v>6.6660667303483905</v>
      </c>
      <c r="O31" s="64">
        <f t="shared" si="4"/>
        <v>11.798341923446202</v>
      </c>
      <c r="P31" s="64">
        <f t="shared" si="5"/>
        <v>9.316245670126449</v>
      </c>
      <c r="Q31" s="64">
        <f t="shared" si="6"/>
        <v>9.96389998321159</v>
      </c>
      <c r="R31" s="64">
        <f t="shared" si="7"/>
        <v>9.646324553665366</v>
      </c>
      <c r="S31" s="105">
        <f t="shared" si="8"/>
        <v>8.248618278578547</v>
      </c>
    </row>
    <row r="32" spans="1:19" ht="14.25">
      <c r="A32" s="59">
        <v>26</v>
      </c>
      <c r="B32" s="70" t="s">
        <v>26</v>
      </c>
      <c r="C32" s="65">
        <v>17419.05</v>
      </c>
      <c r="D32" s="65">
        <v>18857.21</v>
      </c>
      <c r="E32" s="65">
        <v>20623.06</v>
      </c>
      <c r="F32" s="65">
        <v>24406.6</v>
      </c>
      <c r="G32" s="65">
        <v>23745.31</v>
      </c>
      <c r="H32" s="65">
        <v>27203.6</v>
      </c>
      <c r="I32" s="65">
        <v>30031.58</v>
      </c>
      <c r="J32" s="65">
        <v>32829.6</v>
      </c>
      <c r="K32" s="65">
        <v>35821.28337200401</v>
      </c>
      <c r="L32" s="64">
        <f t="shared" si="1"/>
        <v>8.256248188046996</v>
      </c>
      <c r="M32" s="64">
        <f t="shared" si="2"/>
        <v>9.36432271794186</v>
      </c>
      <c r="N32" s="64">
        <f t="shared" si="3"/>
        <v>18.34616201475434</v>
      </c>
      <c r="O32" s="64">
        <f t="shared" si="4"/>
        <v>-2.7094720280579736</v>
      </c>
      <c r="P32" s="64">
        <f t="shared" si="5"/>
        <v>14.564097078538879</v>
      </c>
      <c r="Q32" s="64">
        <f t="shared" si="6"/>
        <v>10.39560940463764</v>
      </c>
      <c r="R32" s="64">
        <f t="shared" si="7"/>
        <v>9.316925716196067</v>
      </c>
      <c r="S32" s="105">
        <f t="shared" si="8"/>
        <v>9.112762178046665</v>
      </c>
    </row>
    <row r="33" spans="1:19" ht="14.25">
      <c r="A33" s="59">
        <v>27</v>
      </c>
      <c r="B33" s="70" t="s">
        <v>27</v>
      </c>
      <c r="C33" s="65">
        <v>645131.55</v>
      </c>
      <c r="D33" s="65">
        <v>673552.19</v>
      </c>
      <c r="E33" s="65">
        <v>707469.1</v>
      </c>
      <c r="F33" s="65">
        <v>729686.293</v>
      </c>
      <c r="G33" s="65">
        <v>792048.7292000001</v>
      </c>
      <c r="H33" s="65">
        <v>883962.4759999999</v>
      </c>
      <c r="I33" s="65">
        <v>945140.823</v>
      </c>
      <c r="J33" s="65">
        <v>995998.75</v>
      </c>
      <c r="K33" s="65">
        <v>1039180.47</v>
      </c>
      <c r="L33" s="64">
        <f t="shared" si="1"/>
        <v>4.405402278031502</v>
      </c>
      <c r="M33" s="64">
        <f t="shared" si="2"/>
        <v>5.035528130344289</v>
      </c>
      <c r="N33" s="64">
        <f t="shared" si="3"/>
        <v>3.1403764489502066</v>
      </c>
      <c r="O33" s="64">
        <f t="shared" si="4"/>
        <v>8.546472202952572</v>
      </c>
      <c r="P33" s="64">
        <f t="shared" si="5"/>
        <v>11.604557069719206</v>
      </c>
      <c r="Q33" s="64">
        <f t="shared" si="6"/>
        <v>6.920921267703221</v>
      </c>
      <c r="R33" s="64">
        <f t="shared" si="7"/>
        <v>5.380989347023473</v>
      </c>
      <c r="S33" s="105">
        <f t="shared" si="8"/>
        <v>4.33551949738893</v>
      </c>
    </row>
    <row r="34" spans="1:19" ht="14.25">
      <c r="A34" s="59">
        <v>28</v>
      </c>
      <c r="B34" s="70" t="s">
        <v>32</v>
      </c>
      <c r="C34" s="65">
        <v>101959.62986886395</v>
      </c>
      <c r="D34" s="65">
        <v>109528.50469206272</v>
      </c>
      <c r="E34" s="65">
        <v>117777.49866665999</v>
      </c>
      <c r="F34" s="65">
        <v>125701.65927975484</v>
      </c>
      <c r="G34" s="65">
        <v>136143.51473654583</v>
      </c>
      <c r="H34" s="65">
        <v>150302.94531780953</v>
      </c>
      <c r="I34" s="65">
        <v>162159.61382445134</v>
      </c>
      <c r="J34" s="65">
        <v>173210.52644665103</v>
      </c>
      <c r="K34" s="65" t="s">
        <v>79</v>
      </c>
      <c r="L34" s="64">
        <f t="shared" si="1"/>
        <v>7.423403589178903</v>
      </c>
      <c r="M34" s="64">
        <f t="shared" si="2"/>
        <v>7.53136728908072</v>
      </c>
      <c r="N34" s="64">
        <f t="shared" si="3"/>
        <v>6.728076842183768</v>
      </c>
      <c r="O34" s="64">
        <f t="shared" si="4"/>
        <v>8.306855706297526</v>
      </c>
      <c r="P34" s="64">
        <f t="shared" si="5"/>
        <v>10.400370967845163</v>
      </c>
      <c r="Q34" s="64">
        <f t="shared" si="6"/>
        <v>7.888513749062852</v>
      </c>
      <c r="R34" s="64">
        <f t="shared" si="7"/>
        <v>6.8148365438037075</v>
      </c>
      <c r="S34" s="111" t="s">
        <v>79</v>
      </c>
    </row>
    <row r="35" spans="1:19" ht="14.25">
      <c r="A35" s="59">
        <v>29</v>
      </c>
      <c r="B35" s="70" t="s">
        <v>28</v>
      </c>
      <c r="C35" s="65">
        <v>473204.65111790923</v>
      </c>
      <c r="D35" s="65">
        <v>492901.1663712028</v>
      </c>
      <c r="E35" s="65">
        <v>503951.56714107445</v>
      </c>
      <c r="F35" s="65">
        <v>515701.6028969129</v>
      </c>
      <c r="G35" s="65">
        <v>546988.0508633207</v>
      </c>
      <c r="H35" s="65">
        <v>584910.8272824932</v>
      </c>
      <c r="I35" s="65">
        <v>623786.8220406557</v>
      </c>
      <c r="J35" s="65">
        <v>662431.8218823561</v>
      </c>
      <c r="K35" s="65">
        <v>713375.7025279382</v>
      </c>
      <c r="L35" s="64">
        <f t="shared" si="1"/>
        <v>4.162367214008157</v>
      </c>
      <c r="M35" s="64">
        <f t="shared" si="2"/>
        <v>2.241910046840843</v>
      </c>
      <c r="N35" s="64">
        <f t="shared" si="3"/>
        <v>2.3315803585048087</v>
      </c>
      <c r="O35" s="64">
        <f t="shared" si="4"/>
        <v>6.0667734578792505</v>
      </c>
      <c r="P35" s="64">
        <f t="shared" si="5"/>
        <v>6.933017340930633</v>
      </c>
      <c r="Q35" s="64">
        <f t="shared" si="6"/>
        <v>6.646482325995052</v>
      </c>
      <c r="R35" s="64">
        <f t="shared" si="7"/>
        <v>6.195225432188067</v>
      </c>
      <c r="S35" s="105">
        <f t="shared" si="8"/>
        <v>7.690433786954969</v>
      </c>
    </row>
    <row r="36" spans="1:19" ht="14.25">
      <c r="A36" s="59">
        <v>30</v>
      </c>
      <c r="B36" s="70" t="s">
        <v>40</v>
      </c>
      <c r="C36" s="65">
        <v>3403.6217484886956</v>
      </c>
      <c r="D36" s="65">
        <v>3557.5236939360625</v>
      </c>
      <c r="E36" s="65">
        <v>3811.152063051604</v>
      </c>
      <c r="F36" s="65">
        <v>4151.069428423356</v>
      </c>
      <c r="G36" s="65">
        <v>4483.208993324824</v>
      </c>
      <c r="H36" s="65">
        <v>5090.6087489834745</v>
      </c>
      <c r="I36" s="65">
        <v>5762.53493207742</v>
      </c>
      <c r="J36" s="65" t="s">
        <v>79</v>
      </c>
      <c r="K36" s="65" t="s">
        <v>79</v>
      </c>
      <c r="L36" s="64">
        <f t="shared" si="1"/>
        <v>4.5217111894323665</v>
      </c>
      <c r="M36" s="64">
        <f t="shared" si="2"/>
        <v>7.129351507844078</v>
      </c>
      <c r="N36" s="64">
        <f t="shared" si="3"/>
        <v>8.919018704794965</v>
      </c>
      <c r="O36" s="64">
        <f t="shared" si="4"/>
        <v>8.001301125614276</v>
      </c>
      <c r="P36" s="64">
        <f t="shared" si="5"/>
        <v>13.548325687315142</v>
      </c>
      <c r="Q36" s="64">
        <f t="shared" si="6"/>
        <v>13.199328729164677</v>
      </c>
      <c r="R36" s="65" t="s">
        <v>79</v>
      </c>
      <c r="S36" s="111" t="s">
        <v>79</v>
      </c>
    </row>
    <row r="37" spans="1:19" ht="14.25">
      <c r="A37" s="59">
        <v>31</v>
      </c>
      <c r="B37" s="70" t="s">
        <v>29</v>
      </c>
      <c r="C37" s="65">
        <v>16929.98</v>
      </c>
      <c r="D37" s="65">
        <v>18305.187501795284</v>
      </c>
      <c r="E37" s="65">
        <v>19813.450547318258</v>
      </c>
      <c r="F37" s="65">
        <v>20353.08</v>
      </c>
      <c r="G37" s="65">
        <v>22058.16</v>
      </c>
      <c r="H37" s="65">
        <v>23842.39</v>
      </c>
      <c r="I37" s="65">
        <v>25855.33</v>
      </c>
      <c r="J37" s="65">
        <v>27565.22</v>
      </c>
      <c r="K37" s="65" t="s">
        <v>79</v>
      </c>
      <c r="L37" s="64">
        <f t="shared" si="1"/>
        <v>8.122912737022034</v>
      </c>
      <c r="M37" s="64">
        <f t="shared" si="2"/>
        <v>8.23953890324833</v>
      </c>
      <c r="N37" s="64">
        <f t="shared" si="3"/>
        <v>2.72355111187224</v>
      </c>
      <c r="O37" s="64">
        <f t="shared" si="4"/>
        <v>8.377503552287905</v>
      </c>
      <c r="P37" s="64">
        <f t="shared" si="5"/>
        <v>8.088752643012825</v>
      </c>
      <c r="Q37" s="64">
        <f t="shared" si="6"/>
        <v>8.442693874229889</v>
      </c>
      <c r="R37" s="64">
        <f t="shared" si="7"/>
        <v>6.613297915748888</v>
      </c>
      <c r="S37" s="111" t="s">
        <v>79</v>
      </c>
    </row>
    <row r="38" spans="1:19" ht="14.25">
      <c r="A38" s="59">
        <v>32</v>
      </c>
      <c r="B38" s="70" t="s">
        <v>30</v>
      </c>
      <c r="C38" s="65">
        <v>314650.021309441</v>
      </c>
      <c r="D38" s="65">
        <v>334193.2962848582</v>
      </c>
      <c r="E38" s="65">
        <v>356527.51262600877</v>
      </c>
      <c r="F38" s="65">
        <v>387638.7395215727</v>
      </c>
      <c r="G38" s="65">
        <v>431729.5859808302</v>
      </c>
      <c r="H38" s="65">
        <v>461592.3775289033</v>
      </c>
      <c r="I38" s="65">
        <v>492395.03109649685</v>
      </c>
      <c r="J38" s="65">
        <v>529738.7053767104</v>
      </c>
      <c r="K38" s="65">
        <v>568265.3584327867</v>
      </c>
      <c r="L38" s="64">
        <f t="shared" si="1"/>
        <v>6.211115096730737</v>
      </c>
      <c r="M38" s="64">
        <f t="shared" si="2"/>
        <v>6.683023444645471</v>
      </c>
      <c r="N38" s="64">
        <f t="shared" si="3"/>
        <v>8.726178427693768</v>
      </c>
      <c r="O38" s="64">
        <f t="shared" si="4"/>
        <v>11.374210563597131</v>
      </c>
      <c r="P38" s="64">
        <f t="shared" si="5"/>
        <v>6.917012990951022</v>
      </c>
      <c r="Q38" s="64">
        <f t="shared" si="6"/>
        <v>6.673128731564631</v>
      </c>
      <c r="R38" s="64">
        <f t="shared" si="7"/>
        <v>7.584088368449656</v>
      </c>
      <c r="S38" s="105">
        <f t="shared" si="8"/>
        <v>7.272765358664699</v>
      </c>
    </row>
    <row r="39" spans="1:19" ht="15" thickBot="1">
      <c r="A39" s="102">
        <v>33</v>
      </c>
      <c r="B39" s="103" t="s">
        <v>41</v>
      </c>
      <c r="C39" s="106">
        <v>15159.56</v>
      </c>
      <c r="D39" s="106">
        <v>15507.37</v>
      </c>
      <c r="E39" s="106">
        <v>17238.51</v>
      </c>
      <c r="F39" s="106">
        <v>16054.68247139588</v>
      </c>
      <c r="G39" s="106">
        <v>17024.66497442697</v>
      </c>
      <c r="H39" s="106">
        <v>18287.390059405938</v>
      </c>
      <c r="I39" s="106">
        <v>20147.21981777778</v>
      </c>
      <c r="J39" s="106">
        <v>21729.712856310223</v>
      </c>
      <c r="K39" s="106">
        <v>23591.42442815016</v>
      </c>
      <c r="L39" s="90">
        <f t="shared" si="1"/>
        <v>2.2943278037093506</v>
      </c>
      <c r="M39" s="90">
        <f t="shared" si="2"/>
        <v>11.16333717451765</v>
      </c>
      <c r="N39" s="90">
        <f t="shared" si="3"/>
        <v>-6.867342529047576</v>
      </c>
      <c r="O39" s="90">
        <f t="shared" si="4"/>
        <v>6.041742057242658</v>
      </c>
      <c r="P39" s="90">
        <f t="shared" si="5"/>
        <v>7.4170333858300665</v>
      </c>
      <c r="Q39" s="90">
        <f t="shared" si="6"/>
        <v>10.170011971802694</v>
      </c>
      <c r="R39" s="90">
        <f t="shared" si="7"/>
        <v>7.854647206142374</v>
      </c>
      <c r="S39" s="116">
        <f t="shared" si="8"/>
        <v>8.567584781955844</v>
      </c>
    </row>
    <row r="40" spans="1:19" ht="14.25">
      <c r="A40" s="98"/>
      <c r="B40" s="99"/>
      <c r="C40" s="100"/>
      <c r="D40" s="100"/>
      <c r="E40" s="100"/>
      <c r="F40" s="100"/>
      <c r="G40" s="100"/>
      <c r="H40" s="100"/>
      <c r="I40" s="100"/>
      <c r="J40" s="100"/>
      <c r="K40" s="100"/>
      <c r="L40" s="101"/>
      <c r="M40" s="101"/>
      <c r="N40" s="101"/>
      <c r="O40" s="101"/>
      <c r="P40" s="101"/>
      <c r="Q40" s="101"/>
      <c r="R40" s="101"/>
      <c r="S40" s="101"/>
    </row>
    <row r="41" spans="1:15" ht="15">
      <c r="A41" s="12"/>
      <c r="B41" s="50" t="s">
        <v>78</v>
      </c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1"/>
      <c r="N41" s="51"/>
      <c r="O41" s="12"/>
    </row>
    <row r="42" spans="1:15" ht="15">
      <c r="A42" s="12"/>
      <c r="B42" s="53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</row>
    <row r="43" spans="1:15" ht="14.2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</row>
    <row r="44" spans="1:15" ht="14.2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</row>
  </sheetData>
  <sheetProtection/>
  <mergeCells count="3">
    <mergeCell ref="A1:O1"/>
    <mergeCell ref="C4:G4"/>
    <mergeCell ref="L4:S4"/>
  </mergeCells>
  <printOptions/>
  <pageMargins left="0.35433070866141736" right="0.35433070866141736" top="0.35433070866141736" bottom="0.35433070866141736" header="0.5118110236220472" footer="0.5118110236220472"/>
  <pageSetup fitToHeight="1" fitToWidth="1" horizontalDpi="600" verticalDpi="600" orientation="landscape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4"/>
  <sheetViews>
    <sheetView zoomScaleSheetLayoutView="62" zoomScalePageLayoutView="0" workbookViewId="0" topLeftCell="C1">
      <selection activeCell="C5" sqref="C5"/>
    </sheetView>
  </sheetViews>
  <sheetFormatPr defaultColWidth="9.140625" defaultRowHeight="26.25" customHeight="1"/>
  <cols>
    <col min="1" max="1" width="9.8515625" style="28" customWidth="1"/>
    <col min="2" max="2" width="29.140625" style="44" customWidth="1"/>
    <col min="3" max="5" width="12.57421875" style="28" customWidth="1"/>
    <col min="6" max="11" width="12.57421875" style="25" customWidth="1"/>
    <col min="12" max="14" width="14.421875" style="28" customWidth="1"/>
    <col min="15" max="16" width="13.421875" style="28" customWidth="1"/>
    <col min="17" max="17" width="12.00390625" style="28" customWidth="1"/>
    <col min="18" max="16384" width="9.140625" style="28" customWidth="1"/>
  </cols>
  <sheetData>
    <row r="1" spans="1:31" s="23" customFormat="1" ht="15" customHeight="1">
      <c r="A1" s="119" t="s">
        <v>51</v>
      </c>
      <c r="B1" s="119"/>
      <c r="C1" s="119"/>
      <c r="D1" s="119"/>
      <c r="E1" s="119"/>
      <c r="F1" s="119"/>
      <c r="G1" s="119"/>
      <c r="H1" s="119"/>
      <c r="I1" s="119"/>
      <c r="J1" s="119"/>
      <c r="K1" s="77"/>
      <c r="L1" s="77"/>
      <c r="M1" s="77"/>
      <c r="N1" s="77"/>
      <c r="O1" s="77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</row>
    <row r="2" spans="1:21" s="8" customFormat="1" ht="15" customHeight="1">
      <c r="A2" s="6"/>
      <c r="C2" s="6"/>
      <c r="D2" s="6"/>
      <c r="E2" s="6"/>
      <c r="F2" s="6"/>
      <c r="G2" s="6"/>
      <c r="H2" s="6"/>
      <c r="I2" s="6"/>
      <c r="J2" s="6"/>
      <c r="K2" s="6"/>
      <c r="L2" s="7"/>
      <c r="M2" s="7"/>
      <c r="N2" s="7"/>
      <c r="O2" s="62" t="s">
        <v>65</v>
      </c>
      <c r="P2"/>
      <c r="Q2" s="5"/>
      <c r="R2" s="5"/>
      <c r="S2" s="5"/>
      <c r="T2" s="7"/>
      <c r="U2" s="7"/>
    </row>
    <row r="3" spans="1:22" s="19" customFormat="1" ht="15" customHeight="1" thickBot="1">
      <c r="A3" s="24"/>
      <c r="B3" s="45"/>
      <c r="C3" s="123"/>
      <c r="D3" s="123"/>
      <c r="E3" s="123"/>
      <c r="F3" s="123"/>
      <c r="G3" s="123"/>
      <c r="H3" s="26"/>
      <c r="I3" s="26"/>
      <c r="J3" s="26"/>
      <c r="K3" s="26"/>
      <c r="L3" s="55"/>
      <c r="M3" s="21"/>
      <c r="N3" s="21"/>
      <c r="O3" s="21"/>
      <c r="P3" s="21"/>
      <c r="Q3" s="21"/>
      <c r="R3" s="21"/>
      <c r="S3" s="21"/>
      <c r="T3" s="21"/>
      <c r="U3" s="21"/>
      <c r="V3" s="21"/>
    </row>
    <row r="4" spans="1:22" s="19" customFormat="1" ht="15" customHeight="1" thickBot="1">
      <c r="A4" s="15"/>
      <c r="B4" s="15"/>
      <c r="C4" s="124" t="s">
        <v>80</v>
      </c>
      <c r="D4" s="125"/>
      <c r="E4" s="125"/>
      <c r="F4" s="125"/>
      <c r="G4" s="125"/>
      <c r="H4" s="125"/>
      <c r="I4" s="125"/>
      <c r="J4" s="125"/>
      <c r="K4" s="125"/>
      <c r="L4" s="120" t="s">
        <v>31</v>
      </c>
      <c r="M4" s="121"/>
      <c r="N4" s="121"/>
      <c r="O4" s="121"/>
      <c r="P4" s="121"/>
      <c r="Q4" s="121"/>
      <c r="R4" s="121"/>
      <c r="S4" s="122"/>
      <c r="T4" s="21"/>
      <c r="U4" s="21"/>
      <c r="V4" s="21"/>
    </row>
    <row r="5" spans="1:19" s="19" customFormat="1" ht="15" customHeight="1" thickBot="1">
      <c r="A5" s="57" t="s">
        <v>49</v>
      </c>
      <c r="B5" s="67" t="s">
        <v>0</v>
      </c>
      <c r="C5" s="78" t="s">
        <v>33</v>
      </c>
      <c r="D5" s="79" t="s">
        <v>42</v>
      </c>
      <c r="E5" s="79" t="s">
        <v>43</v>
      </c>
      <c r="F5" s="79" t="s">
        <v>45</v>
      </c>
      <c r="G5" s="80" t="s">
        <v>46</v>
      </c>
      <c r="H5" s="81" t="s">
        <v>60</v>
      </c>
      <c r="I5" s="82" t="s">
        <v>61</v>
      </c>
      <c r="J5" s="83" t="s">
        <v>63</v>
      </c>
      <c r="K5" s="82" t="s">
        <v>64</v>
      </c>
      <c r="L5" s="94" t="s">
        <v>42</v>
      </c>
      <c r="M5" s="81" t="s">
        <v>43</v>
      </c>
      <c r="N5" s="81" t="s">
        <v>45</v>
      </c>
      <c r="O5" s="81" t="s">
        <v>46</v>
      </c>
      <c r="P5" s="95" t="s">
        <v>60</v>
      </c>
      <c r="Q5" s="95" t="s">
        <v>61</v>
      </c>
      <c r="R5" s="96" t="s">
        <v>63</v>
      </c>
      <c r="S5" s="97" t="s">
        <v>64</v>
      </c>
    </row>
    <row r="6" spans="1:19" s="19" customFormat="1" ht="15" customHeight="1" thickBot="1">
      <c r="A6" s="49" t="s">
        <v>1</v>
      </c>
      <c r="B6" s="68" t="s">
        <v>2</v>
      </c>
      <c r="C6" s="66" t="s">
        <v>3</v>
      </c>
      <c r="D6" s="56" t="s">
        <v>4</v>
      </c>
      <c r="E6" s="56" t="s">
        <v>5</v>
      </c>
      <c r="F6" s="56" t="s">
        <v>6</v>
      </c>
      <c r="G6" s="71" t="s">
        <v>7</v>
      </c>
      <c r="H6" s="56" t="s">
        <v>67</v>
      </c>
      <c r="I6" s="84" t="s">
        <v>8</v>
      </c>
      <c r="J6" s="61" t="s">
        <v>68</v>
      </c>
      <c r="K6" s="73" t="s">
        <v>50</v>
      </c>
      <c r="L6" s="109" t="s">
        <v>69</v>
      </c>
      <c r="M6" s="91" t="s">
        <v>70</v>
      </c>
      <c r="N6" s="92" t="s">
        <v>71</v>
      </c>
      <c r="O6" s="92" t="s">
        <v>72</v>
      </c>
      <c r="P6" s="92" t="s">
        <v>73</v>
      </c>
      <c r="Q6" s="92" t="s">
        <v>74</v>
      </c>
      <c r="R6" s="92" t="s">
        <v>75</v>
      </c>
      <c r="S6" s="93" t="s">
        <v>76</v>
      </c>
    </row>
    <row r="7" spans="1:23" s="19" customFormat="1" ht="15" customHeight="1">
      <c r="A7" s="58">
        <v>1</v>
      </c>
      <c r="B7" s="69" t="s">
        <v>47</v>
      </c>
      <c r="C7" s="65">
        <v>68999.59902473779</v>
      </c>
      <c r="D7" s="65">
        <v>74687.49878039764</v>
      </c>
      <c r="E7" s="65">
        <v>82869.73574709368</v>
      </c>
      <c r="F7" s="65">
        <v>93903.17385443325</v>
      </c>
      <c r="G7" s="65">
        <v>108002.06953970583</v>
      </c>
      <c r="H7" s="65">
        <v>120676.49635213563</v>
      </c>
      <c r="I7" s="65">
        <v>139679.690952808</v>
      </c>
      <c r="J7" s="65">
        <v>151173.46794994784</v>
      </c>
      <c r="K7" s="65">
        <v>169518.8057150846</v>
      </c>
      <c r="L7" s="64">
        <f>IF(D7&gt;0,D7/C7*100-100,"NA")</f>
        <v>8.24338088344632</v>
      </c>
      <c r="M7" s="64">
        <f aca="true" t="shared" si="0" ref="M7:S22">IF(E7&gt;0,E7/D7*100-100,"NA")</f>
        <v>10.955296535976018</v>
      </c>
      <c r="N7" s="64">
        <f t="shared" si="0"/>
        <v>13.314194872072477</v>
      </c>
      <c r="O7" s="64">
        <f t="shared" si="0"/>
        <v>15.014290898333641</v>
      </c>
      <c r="P7" s="64">
        <f t="shared" si="0"/>
        <v>11.735355504248162</v>
      </c>
      <c r="Q7" s="64">
        <f t="shared" si="0"/>
        <v>15.747221020753543</v>
      </c>
      <c r="R7" s="64">
        <f t="shared" si="0"/>
        <v>8.228667259167338</v>
      </c>
      <c r="S7" s="105">
        <f t="shared" si="0"/>
        <v>12.135289355940898</v>
      </c>
      <c r="T7" s="21"/>
      <c r="U7" s="21"/>
      <c r="V7" s="21"/>
      <c r="W7" s="21"/>
    </row>
    <row r="8" spans="1:23" s="19" customFormat="1" ht="15" customHeight="1">
      <c r="A8" s="59">
        <v>2</v>
      </c>
      <c r="B8" s="70" t="s">
        <v>36</v>
      </c>
      <c r="C8" s="65">
        <v>73067.57142857142</v>
      </c>
      <c r="D8" s="65">
        <v>81353.15126050421</v>
      </c>
      <c r="E8" s="65">
        <v>91808.99107755662</v>
      </c>
      <c r="F8" s="65">
        <v>110929.18628110288</v>
      </c>
      <c r="G8" s="65">
        <v>112046.37203166228</v>
      </c>
      <c r="H8" s="65">
        <v>117343.82676147381</v>
      </c>
      <c r="I8" s="65">
        <v>130197.4667511083</v>
      </c>
      <c r="J8" s="65">
        <v>139587.5232774674</v>
      </c>
      <c r="K8" s="65" t="s">
        <v>79</v>
      </c>
      <c r="L8" s="64">
        <f aca="true" t="shared" si="1" ref="L8:L39">IF(D8&gt;0,D8/C8*100-100,"NA")</f>
        <v>11.339613004700055</v>
      </c>
      <c r="M8" s="64">
        <f t="shared" si="0"/>
        <v>12.852409101611002</v>
      </c>
      <c r="N8" s="64">
        <f t="shared" si="0"/>
        <v>20.82605960389465</v>
      </c>
      <c r="O8" s="64">
        <f t="shared" si="0"/>
        <v>1.0071161504136228</v>
      </c>
      <c r="P8" s="64">
        <f t="shared" si="0"/>
        <v>4.727912768397857</v>
      </c>
      <c r="Q8" s="64">
        <f t="shared" si="0"/>
        <v>10.95382717981596</v>
      </c>
      <c r="R8" s="64">
        <f t="shared" si="0"/>
        <v>7.212165306034407</v>
      </c>
      <c r="S8" s="111" t="s">
        <v>79</v>
      </c>
      <c r="T8" s="21"/>
      <c r="U8" s="21"/>
      <c r="V8" s="21"/>
      <c r="W8" s="21"/>
    </row>
    <row r="9" spans="1:23" s="19" customFormat="1" ht="15" customHeight="1">
      <c r="A9" s="59">
        <v>3</v>
      </c>
      <c r="B9" s="70" t="s">
        <v>9</v>
      </c>
      <c r="C9" s="65">
        <v>41141.85935561846</v>
      </c>
      <c r="D9" s="65">
        <v>44599.177342376286</v>
      </c>
      <c r="E9" s="65">
        <v>49733.89026658401</v>
      </c>
      <c r="F9" s="65">
        <v>52894.57399019471</v>
      </c>
      <c r="G9" s="65">
        <v>60816.53336487005</v>
      </c>
      <c r="H9" s="65">
        <v>66329.5985196464</v>
      </c>
      <c r="I9" s="65">
        <v>75151.47036869939</v>
      </c>
      <c r="J9" s="65">
        <v>82837.33870532337</v>
      </c>
      <c r="K9" s="65" t="s">
        <v>79</v>
      </c>
      <c r="L9" s="64">
        <f t="shared" si="1"/>
        <v>8.403407237562504</v>
      </c>
      <c r="M9" s="64">
        <f t="shared" si="0"/>
        <v>11.513021607528472</v>
      </c>
      <c r="N9" s="64">
        <f t="shared" si="0"/>
        <v>6.355191010935954</v>
      </c>
      <c r="O9" s="64">
        <f t="shared" si="0"/>
        <v>14.976884729507162</v>
      </c>
      <c r="P9" s="64">
        <f t="shared" si="0"/>
        <v>9.06507630367652</v>
      </c>
      <c r="Q9" s="64">
        <f t="shared" si="0"/>
        <v>13.300053137574793</v>
      </c>
      <c r="R9" s="64">
        <f t="shared" si="0"/>
        <v>10.22716960681737</v>
      </c>
      <c r="S9" s="111" t="s">
        <v>79</v>
      </c>
      <c r="T9" s="21"/>
      <c r="U9" s="21"/>
      <c r="V9" s="21"/>
      <c r="W9" s="21"/>
    </row>
    <row r="10" spans="1:23" s="19" customFormat="1" ht="15" customHeight="1">
      <c r="A10" s="59">
        <v>4</v>
      </c>
      <c r="B10" s="70" t="s">
        <v>10</v>
      </c>
      <c r="C10" s="65">
        <v>21749.854247446485</v>
      </c>
      <c r="D10" s="65">
        <v>24487.146102217026</v>
      </c>
      <c r="E10" s="65">
        <v>26948.447653268402</v>
      </c>
      <c r="F10" s="65">
        <v>28670.621361931277</v>
      </c>
      <c r="G10" s="65">
        <v>30403.871575556346</v>
      </c>
      <c r="H10" s="65">
        <v>34044.90486189904</v>
      </c>
      <c r="I10" s="65">
        <v>36849.78206376073</v>
      </c>
      <c r="J10" s="65">
        <v>40981.986588228065</v>
      </c>
      <c r="K10" s="65">
        <v>46664.154047220996</v>
      </c>
      <c r="L10" s="64">
        <f t="shared" si="1"/>
        <v>12.585334244673902</v>
      </c>
      <c r="M10" s="64">
        <f t="shared" si="0"/>
        <v>10.051402236819001</v>
      </c>
      <c r="N10" s="64">
        <f t="shared" si="0"/>
        <v>6.390623054883093</v>
      </c>
      <c r="O10" s="64">
        <f t="shared" si="0"/>
        <v>6.045387687085395</v>
      </c>
      <c r="P10" s="64">
        <f t="shared" si="0"/>
        <v>11.975558038042621</v>
      </c>
      <c r="Q10" s="64">
        <f t="shared" si="0"/>
        <v>8.23875764446835</v>
      </c>
      <c r="R10" s="64">
        <f t="shared" si="0"/>
        <v>11.21364711823108</v>
      </c>
      <c r="S10" s="105">
        <f t="shared" si="0"/>
        <v>13.865036646674227</v>
      </c>
      <c r="T10" s="21"/>
      <c r="U10" s="21"/>
      <c r="V10" s="21"/>
      <c r="W10" s="21"/>
    </row>
    <row r="11" spans="1:23" s="19" customFormat="1" ht="15" customHeight="1">
      <c r="A11" s="59">
        <v>5</v>
      </c>
      <c r="B11" s="70" t="s">
        <v>35</v>
      </c>
      <c r="C11" s="65">
        <v>55176.81832956388</v>
      </c>
      <c r="D11" s="65">
        <v>60849.3621377593</v>
      </c>
      <c r="E11" s="65">
        <v>69880.37484975962</v>
      </c>
      <c r="F11" s="65">
        <v>72935.96273980704</v>
      </c>
      <c r="G11" s="65">
        <v>72991.16405965805</v>
      </c>
      <c r="H11" s="65">
        <v>78923.59216697096</v>
      </c>
      <c r="I11" s="65">
        <v>84823.44983089063</v>
      </c>
      <c r="J11" s="65">
        <v>92412.73490049235</v>
      </c>
      <c r="K11" s="65">
        <v>98280.61280196533</v>
      </c>
      <c r="L11" s="64">
        <f t="shared" si="1"/>
        <v>10.280664924015852</v>
      </c>
      <c r="M11" s="64">
        <f t="shared" si="0"/>
        <v>14.84158977961782</v>
      </c>
      <c r="N11" s="64">
        <f t="shared" si="0"/>
        <v>4.3725980242905536</v>
      </c>
      <c r="O11" s="64">
        <f t="shared" si="0"/>
        <v>0.07568463865752051</v>
      </c>
      <c r="P11" s="64">
        <f t="shared" si="0"/>
        <v>8.12759761231392</v>
      </c>
      <c r="Q11" s="64">
        <f t="shared" si="0"/>
        <v>7.475404377740318</v>
      </c>
      <c r="R11" s="64">
        <f t="shared" si="0"/>
        <v>8.947154454024428</v>
      </c>
      <c r="S11" s="105">
        <f t="shared" si="0"/>
        <v>6.349642078866452</v>
      </c>
      <c r="T11" s="21"/>
      <c r="U11" s="21"/>
      <c r="V11" s="21"/>
      <c r="W11" s="21"/>
    </row>
    <row r="12" spans="1:23" s="19" customFormat="1" ht="15" customHeight="1">
      <c r="A12" s="59">
        <v>6</v>
      </c>
      <c r="B12" s="70" t="s">
        <v>12</v>
      </c>
      <c r="C12" s="65">
        <v>259444.01415040254</v>
      </c>
      <c r="D12" s="65">
        <v>234354.3530654302</v>
      </c>
      <c r="E12" s="65">
        <v>215776.32511660343</v>
      </c>
      <c r="F12" s="65">
        <v>289184.54978470673</v>
      </c>
      <c r="G12" s="65">
        <v>334576.10060812114</v>
      </c>
      <c r="H12" s="65">
        <v>378952.86012080585</v>
      </c>
      <c r="I12" s="65">
        <v>411739.8408846405</v>
      </c>
      <c r="J12" s="65">
        <v>430081.3695290689</v>
      </c>
      <c r="K12" s="65" t="s">
        <v>79</v>
      </c>
      <c r="L12" s="64">
        <f t="shared" si="1"/>
        <v>-9.670549219311582</v>
      </c>
      <c r="M12" s="64">
        <f t="shared" si="0"/>
        <v>-7.927323604541655</v>
      </c>
      <c r="N12" s="64">
        <f t="shared" si="0"/>
        <v>34.020518529284544</v>
      </c>
      <c r="O12" s="64">
        <f t="shared" si="0"/>
        <v>15.696395556819226</v>
      </c>
      <c r="P12" s="64">
        <f t="shared" si="0"/>
        <v>13.263577234604057</v>
      </c>
      <c r="Q12" s="64">
        <f t="shared" si="0"/>
        <v>8.651994539210634</v>
      </c>
      <c r="R12" s="64">
        <f t="shared" si="0"/>
        <v>4.454640242008338</v>
      </c>
      <c r="S12" s="111" t="s">
        <v>79</v>
      </c>
      <c r="T12" s="21"/>
      <c r="U12" s="21"/>
      <c r="V12" s="21"/>
      <c r="W12" s="21"/>
    </row>
    <row r="13" spans="1:23" s="19" customFormat="1" ht="15" customHeight="1">
      <c r="A13" s="59">
        <v>7</v>
      </c>
      <c r="B13" s="70" t="s">
        <v>13</v>
      </c>
      <c r="C13" s="65">
        <v>87480.61979675053</v>
      </c>
      <c r="D13" s="65">
        <v>102826.23666193054</v>
      </c>
      <c r="E13" s="65">
        <v>113138.64662559301</v>
      </c>
      <c r="F13" s="65">
        <v>127016.59115266037</v>
      </c>
      <c r="G13" s="65">
        <v>139253.97015227092</v>
      </c>
      <c r="H13" s="65">
        <v>156294.97162786638</v>
      </c>
      <c r="I13" s="65">
        <v>175067.57716301008</v>
      </c>
      <c r="J13" s="65">
        <v>195845.39673734884</v>
      </c>
      <c r="K13" s="65" t="s">
        <v>79</v>
      </c>
      <c r="L13" s="64">
        <f t="shared" si="1"/>
        <v>17.541733129958942</v>
      </c>
      <c r="M13" s="64">
        <f t="shared" si="0"/>
        <v>10.02896760441341</v>
      </c>
      <c r="N13" s="64">
        <f t="shared" si="0"/>
        <v>12.266316542563317</v>
      </c>
      <c r="O13" s="64">
        <f t="shared" si="0"/>
        <v>9.634472857882415</v>
      </c>
      <c r="P13" s="64">
        <f t="shared" si="0"/>
        <v>12.237354135728793</v>
      </c>
      <c r="Q13" s="64">
        <f t="shared" si="0"/>
        <v>12.011010552432026</v>
      </c>
      <c r="R13" s="64">
        <f t="shared" si="0"/>
        <v>11.868456690293925</v>
      </c>
      <c r="S13" s="111" t="s">
        <v>79</v>
      </c>
      <c r="T13" s="21"/>
      <c r="U13" s="21"/>
      <c r="V13" s="21"/>
      <c r="W13" s="21"/>
    </row>
    <row r="14" spans="1:23" s="19" customFormat="1" ht="15" customHeight="1">
      <c r="A14" s="59">
        <v>8</v>
      </c>
      <c r="B14" s="70" t="s">
        <v>14</v>
      </c>
      <c r="C14" s="65">
        <v>106084.6951026599</v>
      </c>
      <c r="D14" s="65">
        <v>121268.81516444049</v>
      </c>
      <c r="E14" s="65">
        <v>137769.6497289868</v>
      </c>
      <c r="F14" s="65">
        <v>147382.11362528763</v>
      </c>
      <c r="G14" s="65">
        <v>164962.65464742217</v>
      </c>
      <c r="H14" s="65">
        <v>185049.74957787042</v>
      </c>
      <c r="I14" s="65">
        <v>211525.72078226638</v>
      </c>
      <c r="J14" s="65">
        <v>236146.65026684583</v>
      </c>
      <c r="K14" s="65">
        <v>264206.80789138825</v>
      </c>
      <c r="L14" s="64">
        <f t="shared" si="1"/>
        <v>14.313205167895958</v>
      </c>
      <c r="M14" s="64">
        <f t="shared" si="0"/>
        <v>13.60682426242164</v>
      </c>
      <c r="N14" s="64">
        <f t="shared" si="0"/>
        <v>6.9771999240833935</v>
      </c>
      <c r="O14" s="64">
        <f t="shared" si="0"/>
        <v>11.928544509025201</v>
      </c>
      <c r="P14" s="64">
        <f t="shared" si="0"/>
        <v>12.176752958650411</v>
      </c>
      <c r="Q14" s="64">
        <f t="shared" si="0"/>
        <v>14.307488264529994</v>
      </c>
      <c r="R14" s="64">
        <f t="shared" si="0"/>
        <v>11.63968589423834</v>
      </c>
      <c r="S14" s="105">
        <f t="shared" si="0"/>
        <v>11.882513511343234</v>
      </c>
      <c r="T14" s="21"/>
      <c r="U14" s="21"/>
      <c r="V14" s="21"/>
      <c r="W14" s="21"/>
    </row>
    <row r="15" spans="1:23" s="19" customFormat="1" ht="15" customHeight="1">
      <c r="A15" s="59">
        <v>9</v>
      </c>
      <c r="B15" s="70" t="s">
        <v>37</v>
      </c>
      <c r="C15" s="65">
        <v>87720.9872320241</v>
      </c>
      <c r="D15" s="65">
        <v>99730.36493875743</v>
      </c>
      <c r="E15" s="65">
        <v>114094.74860655378</v>
      </c>
      <c r="F15" s="65">
        <v>123299.42847551838</v>
      </c>
      <c r="G15" s="65">
        <v>135512.1262615324</v>
      </c>
      <c r="H15" s="65">
        <v>150289.95488790426</v>
      </c>
      <c r="I15" s="65">
        <v>165024.55841573034</v>
      </c>
      <c r="J15" s="65">
        <v>183108.2496679218</v>
      </c>
      <c r="K15" s="65">
        <v>195254.76682061594</v>
      </c>
      <c r="L15" s="64">
        <f t="shared" si="1"/>
        <v>13.690426984101592</v>
      </c>
      <c r="M15" s="64">
        <f t="shared" si="0"/>
        <v>14.403219798320464</v>
      </c>
      <c r="N15" s="64">
        <f t="shared" si="0"/>
        <v>8.06757539797573</v>
      </c>
      <c r="O15" s="64">
        <f t="shared" si="0"/>
        <v>9.904910296026955</v>
      </c>
      <c r="P15" s="64">
        <f t="shared" si="0"/>
        <v>10.905170654507558</v>
      </c>
      <c r="Q15" s="64">
        <f t="shared" si="0"/>
        <v>9.804117340254777</v>
      </c>
      <c r="R15" s="64">
        <f t="shared" si="0"/>
        <v>10.958181876563472</v>
      </c>
      <c r="S15" s="105">
        <f t="shared" si="0"/>
        <v>6.633517154318611</v>
      </c>
      <c r="T15" s="21"/>
      <c r="U15" s="21"/>
      <c r="V15" s="21"/>
      <c r="W15" s="21"/>
    </row>
    <row r="16" spans="1:23" s="19" customFormat="1" ht="15" customHeight="1">
      <c r="A16" s="59">
        <v>10</v>
      </c>
      <c r="B16" s="70" t="s">
        <v>38</v>
      </c>
      <c r="C16" s="65">
        <v>53172.690426523215</v>
      </c>
      <c r="D16" s="65">
        <v>56828.399554794414</v>
      </c>
      <c r="E16" s="65">
        <v>61108.452917131224</v>
      </c>
      <c r="F16" s="65">
        <v>61210.7728278514</v>
      </c>
      <c r="G16" s="65">
        <v>73215.42476904462</v>
      </c>
      <c r="H16" s="65">
        <v>76633.96187991025</v>
      </c>
      <c r="I16" s="65">
        <v>84166.06948307193</v>
      </c>
      <c r="J16" s="65">
        <v>92346.95936752029</v>
      </c>
      <c r="K16" s="65" t="s">
        <v>79</v>
      </c>
      <c r="L16" s="64">
        <f t="shared" si="1"/>
        <v>6.875162981122514</v>
      </c>
      <c r="M16" s="64">
        <f t="shared" si="0"/>
        <v>7.531539504662547</v>
      </c>
      <c r="N16" s="64">
        <f t="shared" si="0"/>
        <v>0.16743986443074732</v>
      </c>
      <c r="O16" s="64">
        <f t="shared" si="0"/>
        <v>19.611992116085503</v>
      </c>
      <c r="P16" s="64">
        <f t="shared" si="0"/>
        <v>4.6691487779375365</v>
      </c>
      <c r="Q16" s="64">
        <f t="shared" si="0"/>
        <v>9.828680937786999</v>
      </c>
      <c r="R16" s="64">
        <f t="shared" si="0"/>
        <v>9.719938135038802</v>
      </c>
      <c r="S16" s="111" t="s">
        <v>79</v>
      </c>
      <c r="T16" s="21"/>
      <c r="U16" s="21"/>
      <c r="V16" s="21"/>
      <c r="W16" s="21"/>
    </row>
    <row r="17" spans="1:23" s="19" customFormat="1" ht="15" customHeight="1">
      <c r="A17" s="59">
        <v>11</v>
      </c>
      <c r="B17" s="70" t="s">
        <v>11</v>
      </c>
      <c r="C17" s="65">
        <v>41253.81959041499</v>
      </c>
      <c r="D17" s="65">
        <v>47359.98581895533</v>
      </c>
      <c r="E17" s="65">
        <v>50005.93279460497</v>
      </c>
      <c r="F17" s="65">
        <v>57300.65778184523</v>
      </c>
      <c r="G17" s="65">
        <v>52754.41217851314</v>
      </c>
      <c r="H17" s="65">
        <v>60017.88433321337</v>
      </c>
      <c r="I17" s="65">
        <v>67483.9082028052</v>
      </c>
      <c r="J17" s="65">
        <v>73154.82786444324</v>
      </c>
      <c r="K17" s="65">
        <v>79873.21140853595</v>
      </c>
      <c r="L17" s="64">
        <f t="shared" si="1"/>
        <v>14.801456663079634</v>
      </c>
      <c r="M17" s="64">
        <f t="shared" si="0"/>
        <v>5.586882955929056</v>
      </c>
      <c r="N17" s="64">
        <f t="shared" si="0"/>
        <v>14.587719055662276</v>
      </c>
      <c r="O17" s="64">
        <f t="shared" si="0"/>
        <v>-7.9340199210985105</v>
      </c>
      <c r="P17" s="64">
        <f t="shared" si="0"/>
        <v>13.76846382084915</v>
      </c>
      <c r="Q17" s="64">
        <f t="shared" si="0"/>
        <v>12.439665197362189</v>
      </c>
      <c r="R17" s="64">
        <f t="shared" si="0"/>
        <v>8.403365798844334</v>
      </c>
      <c r="S17" s="105">
        <f t="shared" si="0"/>
        <v>9.183786962826218</v>
      </c>
      <c r="T17" s="21"/>
      <c r="U17" s="21"/>
      <c r="V17" s="21"/>
      <c r="W17" s="21"/>
    </row>
    <row r="18" spans="1:23" s="19" customFormat="1" ht="15" customHeight="1">
      <c r="A18" s="59">
        <v>12</v>
      </c>
      <c r="B18" s="70" t="s">
        <v>15</v>
      </c>
      <c r="C18" s="65">
        <v>90262.54863546243</v>
      </c>
      <c r="D18" s="65">
        <v>102319.16368080977</v>
      </c>
      <c r="E18" s="65">
        <v>118829.33142094692</v>
      </c>
      <c r="F18" s="65">
        <v>130024.01038186604</v>
      </c>
      <c r="G18" s="65">
        <v>148107.72258497513</v>
      </c>
      <c r="H18" s="65">
        <v>170133.26913650837</v>
      </c>
      <c r="I18" s="65">
        <v>188765.04429739687</v>
      </c>
      <c r="J18" s="65">
        <v>212476.92512898802</v>
      </c>
      <c r="K18" s="65">
        <v>231246.08798761413</v>
      </c>
      <c r="L18" s="64">
        <f t="shared" si="1"/>
        <v>13.35727300814385</v>
      </c>
      <c r="M18" s="64">
        <f t="shared" si="0"/>
        <v>16.13594867882378</v>
      </c>
      <c r="N18" s="64">
        <f t="shared" si="0"/>
        <v>9.420804465576381</v>
      </c>
      <c r="O18" s="64">
        <f t="shared" si="0"/>
        <v>13.907979110934377</v>
      </c>
      <c r="P18" s="64">
        <f t="shared" si="0"/>
        <v>14.871301892375214</v>
      </c>
      <c r="Q18" s="64">
        <f t="shared" si="0"/>
        <v>10.951282635931165</v>
      </c>
      <c r="R18" s="64">
        <f t="shared" si="0"/>
        <v>12.561584651358103</v>
      </c>
      <c r="S18" s="105">
        <f t="shared" si="0"/>
        <v>8.833506437102258</v>
      </c>
      <c r="T18" s="21"/>
      <c r="U18" s="21"/>
      <c r="V18" s="21"/>
      <c r="W18" s="21"/>
    </row>
    <row r="19" spans="1:23" s="19" customFormat="1" ht="15" customHeight="1">
      <c r="A19" s="59">
        <v>13</v>
      </c>
      <c r="B19" s="70" t="s">
        <v>16</v>
      </c>
      <c r="C19" s="65">
        <v>97912.41866092499</v>
      </c>
      <c r="D19" s="65">
        <v>110313.73023596559</v>
      </c>
      <c r="E19" s="65">
        <v>123387.70393925752</v>
      </c>
      <c r="F19" s="65">
        <v>135537.48818316887</v>
      </c>
      <c r="G19" s="65">
        <v>148132.63214251318</v>
      </c>
      <c r="H19" s="65">
        <v>166245.87587566258</v>
      </c>
      <c r="I19" s="65">
        <v>183435.32371549305</v>
      </c>
      <c r="J19" s="65">
        <v>204105.0005992332</v>
      </c>
      <c r="K19" s="65" t="s">
        <v>79</v>
      </c>
      <c r="L19" s="64">
        <f t="shared" si="1"/>
        <v>12.665718756255927</v>
      </c>
      <c r="M19" s="64">
        <f t="shared" si="0"/>
        <v>11.851628691483967</v>
      </c>
      <c r="N19" s="64">
        <f t="shared" si="0"/>
        <v>9.846835507930791</v>
      </c>
      <c r="O19" s="64">
        <f t="shared" si="0"/>
        <v>9.292738214480494</v>
      </c>
      <c r="P19" s="64">
        <f t="shared" si="0"/>
        <v>12.227720166157098</v>
      </c>
      <c r="Q19" s="64">
        <f t="shared" si="0"/>
        <v>10.339773993964641</v>
      </c>
      <c r="R19" s="64">
        <f t="shared" si="0"/>
        <v>11.268100639001617</v>
      </c>
      <c r="S19" s="111" t="s">
        <v>79</v>
      </c>
      <c r="T19" s="21"/>
      <c r="U19" s="21"/>
      <c r="V19" s="21"/>
      <c r="W19" s="21"/>
    </row>
    <row r="20" spans="1:23" s="19" customFormat="1" ht="15" customHeight="1">
      <c r="A20" s="59">
        <v>14</v>
      </c>
      <c r="B20" s="70" t="s">
        <v>39</v>
      </c>
      <c r="C20" s="65">
        <v>38497.44232971587</v>
      </c>
      <c r="D20" s="65">
        <v>44773.307948085385</v>
      </c>
      <c r="E20" s="65">
        <v>51849.17764676401</v>
      </c>
      <c r="F20" s="65">
        <v>55678.02219194082</v>
      </c>
      <c r="G20" s="65">
        <v>62080.470296713545</v>
      </c>
      <c r="H20" s="65">
        <v>74324.13931950876</v>
      </c>
      <c r="I20" s="65">
        <v>81641.51264048427</v>
      </c>
      <c r="J20" s="65">
        <v>90165.33343118547</v>
      </c>
      <c r="K20" s="65">
        <v>99763.38874279235</v>
      </c>
      <c r="L20" s="64">
        <f t="shared" si="1"/>
        <v>16.302032650946316</v>
      </c>
      <c r="M20" s="64">
        <f t="shared" si="0"/>
        <v>15.803767965688593</v>
      </c>
      <c r="N20" s="64">
        <f t="shared" si="0"/>
        <v>7.384581046322111</v>
      </c>
      <c r="O20" s="64">
        <f t="shared" si="0"/>
        <v>11.499058071246381</v>
      </c>
      <c r="P20" s="64">
        <f t="shared" si="0"/>
        <v>19.72225558903888</v>
      </c>
      <c r="Q20" s="64">
        <f t="shared" si="0"/>
        <v>9.84521770177409</v>
      </c>
      <c r="R20" s="64">
        <f t="shared" si="0"/>
        <v>10.4405473576128</v>
      </c>
      <c r="S20" s="105">
        <f t="shared" si="0"/>
        <v>10.64495072147895</v>
      </c>
      <c r="T20" s="21"/>
      <c r="U20" s="21"/>
      <c r="V20" s="21"/>
      <c r="W20" s="21"/>
    </row>
    <row r="21" spans="1:23" s="19" customFormat="1" ht="15" customHeight="1">
      <c r="A21" s="59">
        <v>15</v>
      </c>
      <c r="B21" s="70" t="s">
        <v>17</v>
      </c>
      <c r="C21" s="65">
        <v>99597.2857601044</v>
      </c>
      <c r="D21" s="65">
        <v>112092.36948219026</v>
      </c>
      <c r="E21" s="65">
        <v>125261.12501186224</v>
      </c>
      <c r="F21" s="65">
        <v>132836.44282377104</v>
      </c>
      <c r="G21" s="65">
        <v>146814.85184014373</v>
      </c>
      <c r="H21" s="65">
        <v>163737.64386484143</v>
      </c>
      <c r="I21" s="65">
        <v>175121.13090807135</v>
      </c>
      <c r="J21" s="65">
        <v>191736.49585647005</v>
      </c>
      <c r="K21" s="65" t="s">
        <v>79</v>
      </c>
      <c r="L21" s="64">
        <f t="shared" si="1"/>
        <v>12.545606666613622</v>
      </c>
      <c r="M21" s="64">
        <f t="shared" si="0"/>
        <v>11.74812843238567</v>
      </c>
      <c r="N21" s="64">
        <f t="shared" si="0"/>
        <v>6.047620769166343</v>
      </c>
      <c r="O21" s="64">
        <f t="shared" si="0"/>
        <v>10.52302268807162</v>
      </c>
      <c r="P21" s="64">
        <f t="shared" si="0"/>
        <v>11.52662132787745</v>
      </c>
      <c r="Q21" s="64">
        <f t="shared" si="0"/>
        <v>6.952272412461554</v>
      </c>
      <c r="R21" s="64">
        <f t="shared" si="0"/>
        <v>9.487926935054361</v>
      </c>
      <c r="S21" s="111" t="s">
        <v>79</v>
      </c>
      <c r="T21" s="21"/>
      <c r="U21" s="21"/>
      <c r="V21" s="21"/>
      <c r="W21" s="21"/>
    </row>
    <row r="22" spans="1:23" s="19" customFormat="1" ht="15" customHeight="1">
      <c r="A22" s="59">
        <v>16</v>
      </c>
      <c r="B22" s="70" t="s">
        <v>18</v>
      </c>
      <c r="C22" s="65">
        <v>39761.69092480554</v>
      </c>
      <c r="D22" s="65">
        <v>41230.31629511857</v>
      </c>
      <c r="E22" s="65">
        <v>47797.504468718966</v>
      </c>
      <c r="F22" s="65">
        <v>52717.09908334143</v>
      </c>
      <c r="G22" s="65">
        <v>55447.399283654</v>
      </c>
      <c r="H22" s="65">
        <v>59345.10995998635</v>
      </c>
      <c r="I22" s="65">
        <v>71507.30048872295</v>
      </c>
      <c r="J22" s="65">
        <v>75225.7211609875</v>
      </c>
      <c r="K22" s="65" t="s">
        <v>79</v>
      </c>
      <c r="L22" s="64">
        <f t="shared" si="1"/>
        <v>3.693568699305061</v>
      </c>
      <c r="M22" s="64">
        <f t="shared" si="0"/>
        <v>15.928056740078688</v>
      </c>
      <c r="N22" s="64">
        <f t="shared" si="0"/>
        <v>10.292576295153836</v>
      </c>
      <c r="O22" s="64">
        <f t="shared" si="0"/>
        <v>5.179154862061324</v>
      </c>
      <c r="P22" s="64">
        <f t="shared" si="0"/>
        <v>7.02956446413782</v>
      </c>
      <c r="Q22" s="64">
        <f t="shared" si="0"/>
        <v>20.49400622382703</v>
      </c>
      <c r="R22" s="64">
        <f t="shared" si="0"/>
        <v>5.200057402322102</v>
      </c>
      <c r="S22" s="111" t="s">
        <v>79</v>
      </c>
      <c r="T22" s="21"/>
      <c r="U22" s="21"/>
      <c r="V22" s="21"/>
      <c r="W22" s="21"/>
    </row>
    <row r="23" spans="1:23" s="19" customFormat="1" ht="15" customHeight="1">
      <c r="A23" s="59">
        <v>17</v>
      </c>
      <c r="B23" s="70" t="s">
        <v>19</v>
      </c>
      <c r="C23" s="65">
        <v>60013.41004991651</v>
      </c>
      <c r="D23" s="65">
        <v>64035.6263507734</v>
      </c>
      <c r="E23" s="65">
        <v>65118.132733517145</v>
      </c>
      <c r="F23" s="65">
        <v>64637.5063455567</v>
      </c>
      <c r="G23" s="65">
        <v>68835.69990468054</v>
      </c>
      <c r="H23" s="65">
        <v>73753.2291343967</v>
      </c>
      <c r="I23" s="65">
        <v>77504.17080080022</v>
      </c>
      <c r="J23" s="65">
        <v>84725.39768941324</v>
      </c>
      <c r="K23" s="65">
        <v>92174.48798177628</v>
      </c>
      <c r="L23" s="64">
        <f t="shared" si="1"/>
        <v>6.702195888404589</v>
      </c>
      <c r="M23" s="64">
        <f aca="true" t="shared" si="2" ref="M23:M39">IF(E23&gt;0,E23/D23*100-100,"NA")</f>
        <v>1.690475200186242</v>
      </c>
      <c r="N23" s="64">
        <f aca="true" t="shared" si="3" ref="N23:N39">IF(F23&gt;0,F23/E23*100-100,"NA")</f>
        <v>-0.7380837990660893</v>
      </c>
      <c r="O23" s="64">
        <f aca="true" t="shared" si="4" ref="O23:O39">IF(G23&gt;0,G23/F23*100-100,"NA")</f>
        <v>6.494980695387611</v>
      </c>
      <c r="P23" s="64">
        <f aca="true" t="shared" si="5" ref="P23:P39">IF(H23&gt;0,H23/G23*100-100,"NA")</f>
        <v>7.143864646579672</v>
      </c>
      <c r="Q23" s="64">
        <f aca="true" t="shared" si="6" ref="Q23:Q39">IF(I23&gt;0,I23/H23*100-100,"NA")</f>
        <v>5.0857999174088775</v>
      </c>
      <c r="R23" s="64">
        <f aca="true" t="shared" si="7" ref="R23:R39">IF(J23&gt;0,J23/I23*100-100,"NA")</f>
        <v>9.317210692019245</v>
      </c>
      <c r="S23" s="105">
        <f aca="true" t="shared" si="8" ref="S23:S39">IF(K23&gt;0,K23/J23*100-100,"NA")</f>
        <v>8.792039335914296</v>
      </c>
      <c r="T23" s="21"/>
      <c r="U23" s="21"/>
      <c r="V23" s="21"/>
      <c r="W23" s="21"/>
    </row>
    <row r="24" spans="1:23" s="19" customFormat="1" ht="15" customHeight="1">
      <c r="A24" s="59">
        <v>18</v>
      </c>
      <c r="B24" s="70" t="s">
        <v>20</v>
      </c>
      <c r="C24" s="65">
        <v>57654.02579069994</v>
      </c>
      <c r="D24" s="65">
        <v>65012.99292000452</v>
      </c>
      <c r="E24" s="65">
        <v>77584.10952011048</v>
      </c>
      <c r="F24" s="65">
        <v>103049.10333048676</v>
      </c>
      <c r="G24" s="65">
        <v>114054.64262082573</v>
      </c>
      <c r="H24" s="65">
        <v>127107.23322103814</v>
      </c>
      <c r="I24" s="65">
        <v>142437.9419698386</v>
      </c>
      <c r="J24" s="65">
        <v>147601.5956002617</v>
      </c>
      <c r="K24" s="65" t="s">
        <v>79</v>
      </c>
      <c r="L24" s="64">
        <f t="shared" si="1"/>
        <v>12.764012622500417</v>
      </c>
      <c r="M24" s="64">
        <f t="shared" si="2"/>
        <v>19.336314228102268</v>
      </c>
      <c r="N24" s="64">
        <f t="shared" si="3"/>
        <v>32.82243486183924</v>
      </c>
      <c r="O24" s="64">
        <f t="shared" si="4"/>
        <v>10.679898159854261</v>
      </c>
      <c r="P24" s="64">
        <f t="shared" si="5"/>
        <v>11.444155450651579</v>
      </c>
      <c r="Q24" s="64">
        <f t="shared" si="6"/>
        <v>12.061240230239719</v>
      </c>
      <c r="R24" s="64">
        <f t="shared" si="7"/>
        <v>3.625195337009643</v>
      </c>
      <c r="S24" s="111" t="s">
        <v>79</v>
      </c>
      <c r="T24" s="21"/>
      <c r="U24" s="21"/>
      <c r="V24" s="21"/>
      <c r="W24" s="21"/>
    </row>
    <row r="25" spans="1:23" s="19" customFormat="1" ht="15" customHeight="1">
      <c r="A25" s="59">
        <v>19</v>
      </c>
      <c r="B25" s="70" t="s">
        <v>21</v>
      </c>
      <c r="C25" s="65">
        <v>53010.07380710032</v>
      </c>
      <c r="D25" s="65">
        <v>61224.6695841803</v>
      </c>
      <c r="E25" s="65">
        <v>71510.3559636185</v>
      </c>
      <c r="F25" s="65">
        <v>78367.0077327494</v>
      </c>
      <c r="G25" s="65">
        <v>82465.66873375059</v>
      </c>
      <c r="H25" s="65">
        <v>92315.03508425615</v>
      </c>
      <c r="I25" s="65">
        <v>104680.82299951852</v>
      </c>
      <c r="J25" s="65">
        <v>116882.0726536446</v>
      </c>
      <c r="K25" s="65" t="s">
        <v>79</v>
      </c>
      <c r="L25" s="64">
        <f t="shared" si="1"/>
        <v>15.496291906652075</v>
      </c>
      <c r="M25" s="64">
        <f t="shared" si="2"/>
        <v>16.799905086128703</v>
      </c>
      <c r="N25" s="64">
        <f t="shared" si="3"/>
        <v>9.588333992658747</v>
      </c>
      <c r="O25" s="64">
        <f t="shared" si="4"/>
        <v>5.230084852772009</v>
      </c>
      <c r="P25" s="64">
        <f t="shared" si="5"/>
        <v>11.943596046380605</v>
      </c>
      <c r="Q25" s="64">
        <f t="shared" si="6"/>
        <v>13.395204696587172</v>
      </c>
      <c r="R25" s="64">
        <f t="shared" si="7"/>
        <v>11.655668444813628</v>
      </c>
      <c r="S25" s="111" t="s">
        <v>79</v>
      </c>
      <c r="T25" s="21"/>
      <c r="U25" s="21"/>
      <c r="V25" s="21"/>
      <c r="W25" s="21"/>
    </row>
    <row r="26" spans="1:23" s="19" customFormat="1" ht="15" customHeight="1">
      <c r="A26" s="59">
        <v>20</v>
      </c>
      <c r="B26" s="70" t="s">
        <v>34</v>
      </c>
      <c r="C26" s="65">
        <v>48499.358718303556</v>
      </c>
      <c r="D26" s="65">
        <v>55104.50575574502</v>
      </c>
      <c r="E26" s="65">
        <v>61305.467566929765</v>
      </c>
      <c r="F26" s="65">
        <v>64232.94189272082</v>
      </c>
      <c r="G26" s="65">
        <v>65992.52190120192</v>
      </c>
      <c r="H26" s="65">
        <v>79159.10328932547</v>
      </c>
      <c r="I26" s="65">
        <v>89286.84575498602</v>
      </c>
      <c r="J26" s="65">
        <v>99195.95572999114</v>
      </c>
      <c r="K26" s="65">
        <v>106803.55355229198</v>
      </c>
      <c r="L26" s="64">
        <f t="shared" si="1"/>
        <v>13.619039946086332</v>
      </c>
      <c r="M26" s="64">
        <f t="shared" si="2"/>
        <v>11.253093964168713</v>
      </c>
      <c r="N26" s="64">
        <f t="shared" si="3"/>
        <v>4.775225509201135</v>
      </c>
      <c r="O26" s="64">
        <f t="shared" si="4"/>
        <v>2.739373219772318</v>
      </c>
      <c r="P26" s="64">
        <f t="shared" si="5"/>
        <v>19.951626349172386</v>
      </c>
      <c r="Q26" s="64">
        <f t="shared" si="6"/>
        <v>12.794160172133047</v>
      </c>
      <c r="R26" s="64">
        <f t="shared" si="7"/>
        <v>11.098062532298343</v>
      </c>
      <c r="S26" s="105">
        <f t="shared" si="8"/>
        <v>7.669262084644373</v>
      </c>
      <c r="T26" s="21"/>
      <c r="U26" s="21"/>
      <c r="V26" s="21"/>
      <c r="W26" s="21"/>
    </row>
    <row r="27" spans="1:23" s="19" customFormat="1" ht="15" customHeight="1">
      <c r="A27" s="59">
        <v>21</v>
      </c>
      <c r="B27" s="70" t="s">
        <v>22</v>
      </c>
      <c r="C27" s="65">
        <v>85576.64798491371</v>
      </c>
      <c r="D27" s="65">
        <v>94318.46318200577</v>
      </c>
      <c r="E27" s="65">
        <v>103831.09190936563</v>
      </c>
      <c r="F27" s="65">
        <v>108969.67038562233</v>
      </c>
      <c r="G27" s="65">
        <v>118857.65029085266</v>
      </c>
      <c r="H27" s="65">
        <v>128780.47452726137</v>
      </c>
      <c r="I27" s="65">
        <v>139775.17770398845</v>
      </c>
      <c r="J27" s="65">
        <v>154313.37072779742</v>
      </c>
      <c r="K27" s="65">
        <v>166829.88501886433</v>
      </c>
      <c r="L27" s="64">
        <f t="shared" si="1"/>
        <v>10.21518767436784</v>
      </c>
      <c r="M27" s="64">
        <f t="shared" si="2"/>
        <v>10.085648563848409</v>
      </c>
      <c r="N27" s="64">
        <f t="shared" si="3"/>
        <v>4.948978559083429</v>
      </c>
      <c r="O27" s="64">
        <f t="shared" si="4"/>
        <v>9.07406608668147</v>
      </c>
      <c r="P27" s="64">
        <f t="shared" si="5"/>
        <v>8.348494364583942</v>
      </c>
      <c r="Q27" s="64">
        <f t="shared" si="6"/>
        <v>8.537554483385307</v>
      </c>
      <c r="R27" s="64">
        <f t="shared" si="7"/>
        <v>10.401126482269632</v>
      </c>
      <c r="S27" s="105">
        <f t="shared" si="8"/>
        <v>8.111101605800286</v>
      </c>
      <c r="T27" s="21"/>
      <c r="U27" s="21"/>
      <c r="V27" s="21"/>
      <c r="W27" s="21"/>
    </row>
    <row r="28" spans="1:23" s="19" customFormat="1" ht="15" customHeight="1">
      <c r="A28" s="59">
        <v>22</v>
      </c>
      <c r="B28" s="70" t="s">
        <v>23</v>
      </c>
      <c r="C28" s="65">
        <v>57191.559599849556</v>
      </c>
      <c r="D28" s="65">
        <v>63657.933514865515</v>
      </c>
      <c r="E28" s="65">
        <v>69479.54374037732</v>
      </c>
      <c r="F28" s="65">
        <v>76428.68681503859</v>
      </c>
      <c r="G28" s="65">
        <v>83426.14899595651</v>
      </c>
      <c r="H28" s="65">
        <v>91945.55981982224</v>
      </c>
      <c r="I28" s="65">
        <v>99366.1262019301</v>
      </c>
      <c r="J28" s="65">
        <v>110605.51878843737</v>
      </c>
      <c r="K28" s="65">
        <v>118158.72171556916</v>
      </c>
      <c r="L28" s="64">
        <f t="shared" si="1"/>
        <v>11.306517885259709</v>
      </c>
      <c r="M28" s="64">
        <f t="shared" si="2"/>
        <v>9.145144845382603</v>
      </c>
      <c r="N28" s="64">
        <f t="shared" si="3"/>
        <v>10.001710864176033</v>
      </c>
      <c r="O28" s="64">
        <f t="shared" si="4"/>
        <v>9.155544171329467</v>
      </c>
      <c r="P28" s="64">
        <f t="shared" si="5"/>
        <v>10.211919076210336</v>
      </c>
      <c r="Q28" s="64">
        <f t="shared" si="6"/>
        <v>8.070608734831026</v>
      </c>
      <c r="R28" s="64">
        <f t="shared" si="7"/>
        <v>11.311090626263095</v>
      </c>
      <c r="S28" s="105">
        <f t="shared" si="8"/>
        <v>6.82895664689147</v>
      </c>
      <c r="T28" s="21"/>
      <c r="U28" s="21"/>
      <c r="V28" s="21"/>
      <c r="W28" s="21"/>
    </row>
    <row r="29" spans="1:23" s="19" customFormat="1" ht="15" customHeight="1">
      <c r="A29" s="59">
        <v>23</v>
      </c>
      <c r="B29" s="70" t="s">
        <v>24</v>
      </c>
      <c r="C29" s="65">
        <v>158667.3751947555</v>
      </c>
      <c r="D29" s="65">
        <v>174182.74928077578</v>
      </c>
      <c r="E29" s="65">
        <v>194624.06910937748</v>
      </c>
      <c r="F29" s="65">
        <v>214147.50646862047</v>
      </c>
      <c r="G29" s="65">
        <v>245987.42296671713</v>
      </c>
      <c r="H29" s="65">
        <v>280729.0712767999</v>
      </c>
      <c r="I29" s="65">
        <v>349162.7745572596</v>
      </c>
      <c r="J29" s="65">
        <v>380925.7671594351</v>
      </c>
      <c r="K29" s="65">
        <v>425656.34871852235</v>
      </c>
      <c r="L29" s="64">
        <f t="shared" si="1"/>
        <v>9.778553446778844</v>
      </c>
      <c r="M29" s="64">
        <f t="shared" si="2"/>
        <v>11.735559297925136</v>
      </c>
      <c r="N29" s="64">
        <f t="shared" si="3"/>
        <v>10.031358119570982</v>
      </c>
      <c r="O29" s="64">
        <f t="shared" si="4"/>
        <v>14.868217250412968</v>
      </c>
      <c r="P29" s="64">
        <f t="shared" si="5"/>
        <v>14.123343336453203</v>
      </c>
      <c r="Q29" s="64">
        <f t="shared" si="6"/>
        <v>24.377134498116803</v>
      </c>
      <c r="R29" s="64">
        <f t="shared" si="7"/>
        <v>9.09690119241698</v>
      </c>
      <c r="S29" s="105">
        <f t="shared" si="8"/>
        <v>11.742598011324716</v>
      </c>
      <c r="T29" s="21"/>
      <c r="U29" s="21"/>
      <c r="V29" s="21"/>
      <c r="W29" s="21"/>
    </row>
    <row r="30" spans="1:23" s="19" customFormat="1" ht="15" customHeight="1">
      <c r="A30" s="59">
        <v>24</v>
      </c>
      <c r="B30" s="70" t="s">
        <v>25</v>
      </c>
      <c r="C30" s="65">
        <v>93112.4077918743</v>
      </c>
      <c r="D30" s="65">
        <v>105339.70119751633</v>
      </c>
      <c r="E30" s="65">
        <v>116959.67786145194</v>
      </c>
      <c r="F30" s="65">
        <v>129494.14677641008</v>
      </c>
      <c r="G30" s="65">
        <v>142027.73840704784</v>
      </c>
      <c r="H30" s="65">
        <v>156595.09102724446</v>
      </c>
      <c r="I30" s="65">
        <v>175275.5096213844</v>
      </c>
      <c r="J30" s="65">
        <v>193964.23063469582</v>
      </c>
      <c r="K30" s="65">
        <v>218599.0234071819</v>
      </c>
      <c r="L30" s="64">
        <f t="shared" si="1"/>
        <v>13.131755150154206</v>
      </c>
      <c r="M30" s="64">
        <f t="shared" si="2"/>
        <v>11.030956545194371</v>
      </c>
      <c r="N30" s="64">
        <f t="shared" si="3"/>
        <v>10.716914704404545</v>
      </c>
      <c r="O30" s="64">
        <f t="shared" si="4"/>
        <v>9.678886608117338</v>
      </c>
      <c r="P30" s="64">
        <f t="shared" si="5"/>
        <v>10.256695476236445</v>
      </c>
      <c r="Q30" s="64">
        <f t="shared" si="6"/>
        <v>11.929121450486548</v>
      </c>
      <c r="R30" s="64">
        <f t="shared" si="7"/>
        <v>10.662482769943864</v>
      </c>
      <c r="S30" s="105">
        <f t="shared" si="8"/>
        <v>12.700688519669498</v>
      </c>
      <c r="T30" s="21"/>
      <c r="U30" s="21"/>
      <c r="V30" s="21"/>
      <c r="W30" s="21"/>
    </row>
    <row r="31" spans="1:23" s="19" customFormat="1" ht="15" customHeight="1">
      <c r="A31" s="59">
        <v>25</v>
      </c>
      <c r="B31" s="70" t="s">
        <v>44</v>
      </c>
      <c r="C31" s="65">
        <v>91121.38893559777</v>
      </c>
      <c r="D31" s="65">
        <v>101007.15593784684</v>
      </c>
      <c r="E31" s="65">
        <v>112162.22081810939</v>
      </c>
      <c r="F31" s="65">
        <v>124103.78066692053</v>
      </c>
      <c r="G31" s="65">
        <v>140839.7590593627</v>
      </c>
      <c r="H31" s="65">
        <v>159395.24330089323</v>
      </c>
      <c r="I31" s="65">
        <v>180494.03130857158</v>
      </c>
      <c r="J31" s="65">
        <v>204487.812336644</v>
      </c>
      <c r="K31" s="65">
        <v>228216.09388747995</v>
      </c>
      <c r="L31" s="64">
        <f t="shared" si="1"/>
        <v>10.849008249024905</v>
      </c>
      <c r="M31" s="64">
        <f t="shared" si="2"/>
        <v>11.043836227926903</v>
      </c>
      <c r="N31" s="64">
        <f t="shared" si="3"/>
        <v>10.646686345642593</v>
      </c>
      <c r="O31" s="64">
        <f t="shared" si="4"/>
        <v>13.485470227018709</v>
      </c>
      <c r="P31" s="64">
        <f t="shared" si="5"/>
        <v>13.174890645552424</v>
      </c>
      <c r="Q31" s="64">
        <f t="shared" si="6"/>
        <v>13.236773927970845</v>
      </c>
      <c r="R31" s="64">
        <f t="shared" si="7"/>
        <v>13.293393057996923</v>
      </c>
      <c r="S31" s="105">
        <f t="shared" si="8"/>
        <v>11.603763216837876</v>
      </c>
      <c r="T31" s="21"/>
      <c r="U31" s="21"/>
      <c r="V31" s="21"/>
      <c r="W31" s="21"/>
    </row>
    <row r="32" spans="1:23" s="19" customFormat="1" ht="15" customHeight="1">
      <c r="A32" s="59">
        <v>26</v>
      </c>
      <c r="B32" s="70" t="s">
        <v>26</v>
      </c>
      <c r="C32" s="65">
        <v>47154.98105035192</v>
      </c>
      <c r="D32" s="65">
        <v>52574.02249598286</v>
      </c>
      <c r="E32" s="65">
        <v>61814.99735029147</v>
      </c>
      <c r="F32" s="65">
        <v>69856.71211326691</v>
      </c>
      <c r="G32" s="65">
        <v>84266.60612350804</v>
      </c>
      <c r="H32" s="65">
        <v>91596.2763225475</v>
      </c>
      <c r="I32" s="65">
        <v>100444.0122044241</v>
      </c>
      <c r="J32" s="65">
        <v>112849.2071482507</v>
      </c>
      <c r="K32" s="65">
        <v>123630.48354935195</v>
      </c>
      <c r="L32" s="64">
        <f t="shared" si="1"/>
        <v>11.491980963462822</v>
      </c>
      <c r="M32" s="64">
        <f t="shared" si="2"/>
        <v>17.577074029316876</v>
      </c>
      <c r="N32" s="64">
        <f t="shared" si="3"/>
        <v>13.00932638952466</v>
      </c>
      <c r="O32" s="64">
        <f t="shared" si="4"/>
        <v>20.627787329693774</v>
      </c>
      <c r="P32" s="64">
        <f t="shared" si="5"/>
        <v>8.698190821043042</v>
      </c>
      <c r="Q32" s="64">
        <f t="shared" si="6"/>
        <v>9.659492980609969</v>
      </c>
      <c r="R32" s="64">
        <f t="shared" si="7"/>
        <v>12.350357847692806</v>
      </c>
      <c r="S32" s="105">
        <f t="shared" si="8"/>
        <v>9.553701504466773</v>
      </c>
      <c r="T32" s="21"/>
      <c r="U32" s="21"/>
      <c r="V32" s="21"/>
      <c r="W32" s="21"/>
    </row>
    <row r="33" spans="1:23" s="19" customFormat="1" ht="15" customHeight="1">
      <c r="A33" s="59">
        <v>27</v>
      </c>
      <c r="B33" s="70" t="s">
        <v>27</v>
      </c>
      <c r="C33" s="65">
        <v>32002.001572694917</v>
      </c>
      <c r="D33" s="65">
        <v>35812.1209265285</v>
      </c>
      <c r="E33" s="65">
        <v>40124.01016303197</v>
      </c>
      <c r="F33" s="65">
        <v>42266.51231788582</v>
      </c>
      <c r="G33" s="65">
        <v>47118.00723538336</v>
      </c>
      <c r="H33" s="65">
        <v>52744.04110250339</v>
      </c>
      <c r="I33" s="65">
        <v>58821.017044322485</v>
      </c>
      <c r="J33" s="65">
        <v>66511.94708697377</v>
      </c>
      <c r="K33" s="65">
        <v>70418.75818141883</v>
      </c>
      <c r="L33" s="64">
        <f t="shared" si="1"/>
        <v>11.905878278202735</v>
      </c>
      <c r="M33" s="64">
        <f t="shared" si="2"/>
        <v>12.040306814973817</v>
      </c>
      <c r="N33" s="64">
        <f t="shared" si="3"/>
        <v>5.339700957477646</v>
      </c>
      <c r="O33" s="64">
        <f t="shared" si="4"/>
        <v>11.478342194429288</v>
      </c>
      <c r="P33" s="64">
        <f t="shared" si="5"/>
        <v>11.940305197998995</v>
      </c>
      <c r="Q33" s="64">
        <f t="shared" si="6"/>
        <v>11.521635079134398</v>
      </c>
      <c r="R33" s="64">
        <f t="shared" si="7"/>
        <v>13.075139514939124</v>
      </c>
      <c r="S33" s="105">
        <f t="shared" si="8"/>
        <v>5.87384863254168</v>
      </c>
      <c r="T33" s="21"/>
      <c r="U33" s="21"/>
      <c r="V33" s="21"/>
      <c r="W33" s="21"/>
    </row>
    <row r="34" spans="1:23" s="19" customFormat="1" ht="15" customHeight="1">
      <c r="A34" s="59">
        <v>28</v>
      </c>
      <c r="B34" s="70" t="s">
        <v>32</v>
      </c>
      <c r="C34" s="65">
        <v>100304.5987761976</v>
      </c>
      <c r="D34" s="65">
        <v>113610.2553232081</v>
      </c>
      <c r="E34" s="65">
        <v>126246.61186448534</v>
      </c>
      <c r="F34" s="65">
        <v>135880.6121948527</v>
      </c>
      <c r="G34" s="65">
        <v>147591.59646617802</v>
      </c>
      <c r="H34" s="65">
        <v>161171.69492541355</v>
      </c>
      <c r="I34" s="65">
        <v>182320.46316925553</v>
      </c>
      <c r="J34" s="65">
        <v>198738.23063614586</v>
      </c>
      <c r="K34" s="65" t="s">
        <v>79</v>
      </c>
      <c r="L34" s="64">
        <f t="shared" si="1"/>
        <v>13.265250755549545</v>
      </c>
      <c r="M34" s="64">
        <f t="shared" si="2"/>
        <v>11.122549197102202</v>
      </c>
      <c r="N34" s="64">
        <f t="shared" si="3"/>
        <v>7.631096144353251</v>
      </c>
      <c r="O34" s="64">
        <f t="shared" si="4"/>
        <v>8.618583683249653</v>
      </c>
      <c r="P34" s="64">
        <f t="shared" si="5"/>
        <v>9.201132574202859</v>
      </c>
      <c r="Q34" s="64">
        <f t="shared" si="6"/>
        <v>13.121887347297005</v>
      </c>
      <c r="R34" s="64">
        <f t="shared" si="7"/>
        <v>9.004895655431213</v>
      </c>
      <c r="S34" s="111" t="s">
        <v>79</v>
      </c>
      <c r="T34" s="21"/>
      <c r="U34" s="21"/>
      <c r="V34" s="21"/>
      <c r="W34" s="21"/>
    </row>
    <row r="35" spans="1:23" s="20" customFormat="1" ht="15" customHeight="1">
      <c r="A35" s="59">
        <v>29</v>
      </c>
      <c r="B35" s="70" t="s">
        <v>28</v>
      </c>
      <c r="C35" s="65">
        <v>51543.41775876668</v>
      </c>
      <c r="D35" s="65">
        <v>58194.94846574345</v>
      </c>
      <c r="E35" s="65">
        <v>65931.70536763569</v>
      </c>
      <c r="F35" s="65">
        <v>68876.06579702484</v>
      </c>
      <c r="G35" s="65">
        <v>75992.25818880521</v>
      </c>
      <c r="H35" s="65">
        <v>82290.93903224875</v>
      </c>
      <c r="I35" s="65">
        <v>91400.96139695478</v>
      </c>
      <c r="J35" s="65">
        <v>101138.06776237437</v>
      </c>
      <c r="K35" s="65">
        <v>115748.21316612922</v>
      </c>
      <c r="L35" s="64">
        <f t="shared" si="1"/>
        <v>12.904714115209131</v>
      </c>
      <c r="M35" s="64">
        <f t="shared" si="2"/>
        <v>13.294550654076943</v>
      </c>
      <c r="N35" s="64">
        <f t="shared" si="3"/>
        <v>4.465773201180497</v>
      </c>
      <c r="O35" s="64">
        <f t="shared" si="4"/>
        <v>10.331879890979124</v>
      </c>
      <c r="P35" s="64">
        <f t="shared" si="5"/>
        <v>8.288582276097472</v>
      </c>
      <c r="Q35" s="64">
        <f t="shared" si="6"/>
        <v>11.0705048111505</v>
      </c>
      <c r="R35" s="64">
        <f t="shared" si="7"/>
        <v>10.653177183915275</v>
      </c>
      <c r="S35" s="105">
        <f t="shared" si="8"/>
        <v>14.445743058965334</v>
      </c>
      <c r="T35" s="27"/>
      <c r="U35" s="27"/>
      <c r="V35" s="27"/>
      <c r="W35" s="27"/>
    </row>
    <row r="36" spans="1:19" s="21" customFormat="1" ht="15" customHeight="1">
      <c r="A36" s="59">
        <v>30</v>
      </c>
      <c r="B36" s="70" t="s">
        <v>40</v>
      </c>
      <c r="C36" s="65">
        <v>88176.72923545844</v>
      </c>
      <c r="D36" s="65">
        <v>96026.54870634864</v>
      </c>
      <c r="E36" s="65">
        <v>106401.374279992</v>
      </c>
      <c r="F36" s="65">
        <v>119291.18888962343</v>
      </c>
      <c r="G36" s="65">
        <v>126995.09318120449</v>
      </c>
      <c r="H36" s="65">
        <v>140334.7847826232</v>
      </c>
      <c r="I36" s="65">
        <v>159664.2972517813</v>
      </c>
      <c r="J36" s="65" t="s">
        <v>79</v>
      </c>
      <c r="K36" s="65" t="s">
        <v>79</v>
      </c>
      <c r="L36" s="64">
        <f t="shared" si="1"/>
        <v>8.902370885099202</v>
      </c>
      <c r="M36" s="64">
        <f t="shared" si="2"/>
        <v>10.804122103117365</v>
      </c>
      <c r="N36" s="64">
        <f t="shared" si="3"/>
        <v>12.11433094436569</v>
      </c>
      <c r="O36" s="64">
        <f t="shared" si="4"/>
        <v>6.4580664869634745</v>
      </c>
      <c r="P36" s="64">
        <f t="shared" si="5"/>
        <v>10.504100014624058</v>
      </c>
      <c r="Q36" s="64">
        <f t="shared" si="6"/>
        <v>13.773856922999727</v>
      </c>
      <c r="R36" s="65" t="s">
        <v>79</v>
      </c>
      <c r="S36" s="111" t="s">
        <v>79</v>
      </c>
    </row>
    <row r="37" spans="1:23" s="19" customFormat="1" ht="15" customHeight="1">
      <c r="A37" s="59">
        <v>31</v>
      </c>
      <c r="B37" s="70" t="s">
        <v>29</v>
      </c>
      <c r="C37" s="65">
        <v>158966.9483568075</v>
      </c>
      <c r="D37" s="65">
        <v>180457.07678075857</v>
      </c>
      <c r="E37" s="65">
        <v>203356.3354603464</v>
      </c>
      <c r="F37" s="65">
        <v>212594.24977538185</v>
      </c>
      <c r="G37" s="65">
        <v>230008.93805309734</v>
      </c>
      <c r="H37" s="65">
        <v>252236.33187772927</v>
      </c>
      <c r="I37" s="65">
        <v>285047.7135461605</v>
      </c>
      <c r="J37" s="65">
        <v>320300.2557544757</v>
      </c>
      <c r="K37" s="65" t="s">
        <v>79</v>
      </c>
      <c r="L37" s="64">
        <f t="shared" si="1"/>
        <v>13.518614181179117</v>
      </c>
      <c r="M37" s="64">
        <f t="shared" si="2"/>
        <v>12.689587511942605</v>
      </c>
      <c r="N37" s="64">
        <f t="shared" si="3"/>
        <v>4.542722651902238</v>
      </c>
      <c r="O37" s="64">
        <f t="shared" si="4"/>
        <v>8.191514255966538</v>
      </c>
      <c r="P37" s="64">
        <f t="shared" si="5"/>
        <v>9.663708729223714</v>
      </c>
      <c r="Q37" s="64">
        <f t="shared" si="6"/>
        <v>13.008190146190529</v>
      </c>
      <c r="R37" s="64">
        <f t="shared" si="7"/>
        <v>12.367242581865654</v>
      </c>
      <c r="S37" s="111" t="s">
        <v>79</v>
      </c>
      <c r="T37" s="21"/>
      <c r="U37" s="21"/>
      <c r="V37" s="21"/>
      <c r="W37" s="21"/>
    </row>
    <row r="38" spans="1:23" s="19" customFormat="1" ht="15" customHeight="1">
      <c r="A38" s="59">
        <v>32</v>
      </c>
      <c r="B38" s="70" t="s">
        <v>30</v>
      </c>
      <c r="C38" s="65">
        <v>185001.18844628468</v>
      </c>
      <c r="D38" s="65">
        <v>205567.76097452946</v>
      </c>
      <c r="E38" s="65">
        <v>227899.69120547772</v>
      </c>
      <c r="F38" s="65">
        <v>247209.04683455641</v>
      </c>
      <c r="G38" s="65">
        <v>270261.15140285966</v>
      </c>
      <c r="H38" s="65">
        <v>295558.04837513046</v>
      </c>
      <c r="I38" s="65">
        <v>322000.0787400534</v>
      </c>
      <c r="J38" s="65">
        <v>358429.53562907525</v>
      </c>
      <c r="K38" s="65">
        <v>389142.52685499657</v>
      </c>
      <c r="L38" s="64">
        <f t="shared" si="1"/>
        <v>11.116994815531328</v>
      </c>
      <c r="M38" s="64">
        <f t="shared" si="2"/>
        <v>10.863537222509947</v>
      </c>
      <c r="N38" s="64">
        <f t="shared" si="3"/>
        <v>8.472743217396058</v>
      </c>
      <c r="O38" s="64">
        <f t="shared" si="4"/>
        <v>9.324943752455297</v>
      </c>
      <c r="P38" s="64">
        <f t="shared" si="5"/>
        <v>9.360167690014194</v>
      </c>
      <c r="Q38" s="64">
        <f t="shared" si="6"/>
        <v>8.946476169500883</v>
      </c>
      <c r="R38" s="64">
        <f t="shared" si="7"/>
        <v>11.313493161730221</v>
      </c>
      <c r="S38" s="105">
        <f t="shared" si="8"/>
        <v>8.568766848975585</v>
      </c>
      <c r="T38" s="21"/>
      <c r="U38" s="21"/>
      <c r="V38" s="21"/>
      <c r="W38" s="21"/>
    </row>
    <row r="39" spans="1:23" s="19" customFormat="1" ht="15" customHeight="1" thickBot="1">
      <c r="A39" s="102">
        <v>33</v>
      </c>
      <c r="B39" s="103" t="s">
        <v>41</v>
      </c>
      <c r="C39" s="106">
        <v>119649.25019731649</v>
      </c>
      <c r="D39" s="106">
        <v>130548.34742505764</v>
      </c>
      <c r="E39" s="106">
        <v>148147.0411985019</v>
      </c>
      <c r="F39" s="106">
        <v>146920.51685630923</v>
      </c>
      <c r="G39" s="106">
        <v>172726.75069349346</v>
      </c>
      <c r="H39" s="106">
        <v>187356.50469204155</v>
      </c>
      <c r="I39" s="106">
        <v>203583.03433288413</v>
      </c>
      <c r="J39" s="106">
        <v>220460.57984485364</v>
      </c>
      <c r="K39" s="106">
        <v>237278.95251382212</v>
      </c>
      <c r="L39" s="90">
        <f t="shared" si="1"/>
        <v>9.109206459519953</v>
      </c>
      <c r="M39" s="90">
        <f t="shared" si="2"/>
        <v>13.48059482985559</v>
      </c>
      <c r="N39" s="90">
        <f t="shared" si="3"/>
        <v>-0.827910117050024</v>
      </c>
      <c r="O39" s="90">
        <f t="shared" si="4"/>
        <v>17.564758407719978</v>
      </c>
      <c r="P39" s="90">
        <f t="shared" si="5"/>
        <v>8.46988317664173</v>
      </c>
      <c r="Q39" s="90">
        <f t="shared" si="6"/>
        <v>8.660777306618826</v>
      </c>
      <c r="R39" s="90">
        <f t="shared" si="7"/>
        <v>8.29025147762195</v>
      </c>
      <c r="S39" s="116">
        <f t="shared" si="8"/>
        <v>7.628743733144589</v>
      </c>
      <c r="T39" s="21"/>
      <c r="U39" s="21"/>
      <c r="V39" s="21"/>
      <c r="W39" s="21"/>
    </row>
    <row r="40" spans="1:15" ht="15" customHeight="1">
      <c r="A40" s="12"/>
      <c r="B40" s="53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</row>
    <row r="41" spans="1:15" ht="12" customHeight="1">
      <c r="A41" s="12"/>
      <c r="B41" s="50" t="s">
        <v>78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</row>
    <row r="42" spans="1:15" ht="26.25" customHeight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</row>
    <row r="43" spans="1:15" ht="26.25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</row>
    <row r="44" spans="1:15" ht="26.25" customHeight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</row>
  </sheetData>
  <sheetProtection/>
  <mergeCells count="4">
    <mergeCell ref="A1:J1"/>
    <mergeCell ref="C3:G3"/>
    <mergeCell ref="L4:S4"/>
    <mergeCell ref="C4:K4"/>
  </mergeCells>
  <printOptions horizontalCentered="1" verticalCentered="1"/>
  <pageMargins left="0.511811023622047" right="0" top="0.511811023622047" bottom="0" header="0" footer="0"/>
  <pageSetup fitToHeight="1" fitToWidth="1" horizontalDpi="1200" verticalDpi="1200" orientation="landscape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44"/>
  <sheetViews>
    <sheetView tabSelected="1" zoomScalePageLayoutView="0" workbookViewId="0" topLeftCell="A1">
      <selection activeCell="C5" sqref="C5"/>
    </sheetView>
  </sheetViews>
  <sheetFormatPr defaultColWidth="9.140625" defaultRowHeight="23.25" customHeight="1"/>
  <cols>
    <col min="1" max="1" width="6.57421875" style="35" customWidth="1"/>
    <col min="2" max="2" width="25.28125" style="39" customWidth="1"/>
    <col min="3" max="11" width="14.00390625" style="35" customWidth="1"/>
    <col min="12" max="13" width="15.421875" style="35" customWidth="1"/>
    <col min="14" max="14" width="13.7109375" style="35" customWidth="1"/>
    <col min="15" max="17" width="13.421875" style="35" customWidth="1"/>
    <col min="18" max="16384" width="9.140625" style="35" customWidth="1"/>
  </cols>
  <sheetData>
    <row r="1" spans="1:37" s="33" customFormat="1" ht="23.25" customHeight="1">
      <c r="A1" s="119" t="s">
        <v>56</v>
      </c>
      <c r="B1" s="119"/>
      <c r="C1" s="119"/>
      <c r="D1" s="119"/>
      <c r="E1" s="119"/>
      <c r="F1" s="119"/>
      <c r="G1" s="119"/>
      <c r="H1" s="119"/>
      <c r="I1" s="119"/>
      <c r="J1" s="119"/>
      <c r="K1" s="77"/>
      <c r="L1" s="77"/>
      <c r="M1" s="77"/>
      <c r="N1" s="77"/>
      <c r="O1" s="77"/>
      <c r="P1" s="35"/>
      <c r="Q1" s="35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</row>
    <row r="2" spans="1:22" s="8" customFormat="1" ht="15.75">
      <c r="A2" s="6"/>
      <c r="C2" s="6"/>
      <c r="D2" s="6"/>
      <c r="E2" s="6"/>
      <c r="F2" s="6"/>
      <c r="G2" s="6"/>
      <c r="H2" s="6"/>
      <c r="I2" s="6"/>
      <c r="J2" s="6"/>
      <c r="K2" s="6"/>
      <c r="L2" s="7"/>
      <c r="M2" s="7"/>
      <c r="N2" s="7"/>
      <c r="O2" s="62" t="s">
        <v>65</v>
      </c>
      <c r="P2" s="60"/>
      <c r="Q2"/>
      <c r="R2" s="5"/>
      <c r="S2" s="5"/>
      <c r="T2" s="5"/>
      <c r="U2" s="7"/>
      <c r="V2" s="7"/>
    </row>
    <row r="3" spans="1:28" s="29" customFormat="1" ht="23.25" customHeight="1" thickBot="1">
      <c r="A3" s="40"/>
      <c r="B3" s="40"/>
      <c r="D3" s="41"/>
      <c r="E3" s="41"/>
      <c r="F3" s="18"/>
      <c r="G3" s="41"/>
      <c r="H3" s="41"/>
      <c r="I3" s="41"/>
      <c r="J3" s="41"/>
      <c r="K3" s="41"/>
      <c r="L3" s="55"/>
      <c r="M3" s="36"/>
      <c r="N3" s="36"/>
      <c r="O3" s="36"/>
      <c r="P3" s="36"/>
      <c r="Q3" s="36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</row>
    <row r="4" spans="1:28" s="29" customFormat="1" ht="15.75" customHeight="1" thickBot="1">
      <c r="A4" s="15"/>
      <c r="B4" s="15"/>
      <c r="C4" s="124" t="s">
        <v>81</v>
      </c>
      <c r="D4" s="125"/>
      <c r="E4" s="125"/>
      <c r="F4" s="125"/>
      <c r="G4" s="125"/>
      <c r="H4" s="125"/>
      <c r="I4" s="125"/>
      <c r="J4" s="125"/>
      <c r="K4" s="125"/>
      <c r="L4" s="120" t="s">
        <v>31</v>
      </c>
      <c r="M4" s="121"/>
      <c r="N4" s="121"/>
      <c r="O4" s="121"/>
      <c r="P4" s="121"/>
      <c r="Q4" s="121"/>
      <c r="R4" s="121"/>
      <c r="S4" s="122"/>
      <c r="T4" s="31"/>
      <c r="U4" s="31"/>
      <c r="V4" s="31"/>
      <c r="W4" s="31"/>
      <c r="X4" s="31"/>
      <c r="Y4" s="31"/>
      <c r="Z4" s="31"/>
      <c r="AA4" s="31"/>
      <c r="AB4" s="31"/>
    </row>
    <row r="5" spans="1:25" s="29" customFormat="1" ht="15.75" customHeight="1" thickBot="1">
      <c r="A5" s="57" t="s">
        <v>49</v>
      </c>
      <c r="B5" s="67" t="s">
        <v>0</v>
      </c>
      <c r="C5" s="78" t="s">
        <v>33</v>
      </c>
      <c r="D5" s="79" t="s">
        <v>42</v>
      </c>
      <c r="E5" s="79" t="s">
        <v>43</v>
      </c>
      <c r="F5" s="79" t="s">
        <v>45</v>
      </c>
      <c r="G5" s="80" t="s">
        <v>46</v>
      </c>
      <c r="H5" s="81" t="s">
        <v>60</v>
      </c>
      <c r="I5" s="82" t="s">
        <v>61</v>
      </c>
      <c r="J5" s="83" t="s">
        <v>63</v>
      </c>
      <c r="K5" s="82" t="s">
        <v>64</v>
      </c>
      <c r="L5" s="94" t="s">
        <v>42</v>
      </c>
      <c r="M5" s="81" t="s">
        <v>43</v>
      </c>
      <c r="N5" s="81" t="s">
        <v>45</v>
      </c>
      <c r="O5" s="81" t="s">
        <v>46</v>
      </c>
      <c r="P5" s="95" t="s">
        <v>60</v>
      </c>
      <c r="Q5" s="95" t="s">
        <v>61</v>
      </c>
      <c r="R5" s="96" t="s">
        <v>63</v>
      </c>
      <c r="S5" s="97" t="s">
        <v>64</v>
      </c>
      <c r="T5" s="31"/>
      <c r="U5" s="31"/>
      <c r="V5" s="31"/>
      <c r="W5" s="31"/>
      <c r="X5" s="31"/>
      <c r="Y5" s="31"/>
    </row>
    <row r="6" spans="1:25" s="29" customFormat="1" ht="15.75" customHeight="1" thickBot="1">
      <c r="A6" s="49" t="s">
        <v>1</v>
      </c>
      <c r="B6" s="68" t="s">
        <v>2</v>
      </c>
      <c r="C6" s="66" t="s">
        <v>3</v>
      </c>
      <c r="D6" s="56" t="s">
        <v>4</v>
      </c>
      <c r="E6" s="56" t="s">
        <v>5</v>
      </c>
      <c r="F6" s="56" t="s">
        <v>6</v>
      </c>
      <c r="G6" s="71" t="s">
        <v>7</v>
      </c>
      <c r="H6" s="56" t="s">
        <v>67</v>
      </c>
      <c r="I6" s="84" t="s">
        <v>8</v>
      </c>
      <c r="J6" s="61" t="s">
        <v>68</v>
      </c>
      <c r="K6" s="73" t="s">
        <v>50</v>
      </c>
      <c r="L6" s="109" t="s">
        <v>69</v>
      </c>
      <c r="M6" s="91" t="s">
        <v>70</v>
      </c>
      <c r="N6" s="92" t="s">
        <v>71</v>
      </c>
      <c r="O6" s="92" t="s">
        <v>72</v>
      </c>
      <c r="P6" s="92" t="s">
        <v>73</v>
      </c>
      <c r="Q6" s="92" t="s">
        <v>74</v>
      </c>
      <c r="R6" s="92" t="s">
        <v>75</v>
      </c>
      <c r="S6" s="93" t="s">
        <v>76</v>
      </c>
      <c r="T6" s="31"/>
      <c r="U6" s="31"/>
      <c r="V6" s="31"/>
      <c r="W6" s="31"/>
      <c r="X6" s="31"/>
      <c r="Y6" s="31"/>
    </row>
    <row r="7" spans="1:24" s="29" customFormat="1" ht="15.75" customHeight="1">
      <c r="A7" s="58">
        <v>1</v>
      </c>
      <c r="B7" s="69" t="s">
        <v>47</v>
      </c>
      <c r="C7" s="65">
        <v>68999.59902473779</v>
      </c>
      <c r="D7" s="65">
        <v>68864.79101752551</v>
      </c>
      <c r="E7" s="65">
        <v>72254.49300496862</v>
      </c>
      <c r="F7" s="65">
        <v>79173.66203874833</v>
      </c>
      <c r="G7" s="65">
        <v>88608.97989929827</v>
      </c>
      <c r="H7" s="65">
        <v>94114.56804293781</v>
      </c>
      <c r="I7" s="65">
        <v>103213.71738695654</v>
      </c>
      <c r="J7" s="65">
        <v>107240.59801555063</v>
      </c>
      <c r="K7" s="65">
        <v>115333.46010278007</v>
      </c>
      <c r="L7" s="64">
        <f aca="true" t="shared" si="0" ref="L7:L39">IF(D7&gt;0,D7/C7*100-100,"NA")</f>
        <v>-0.19537505886657414</v>
      </c>
      <c r="M7" s="64">
        <f aca="true" t="shared" si="1" ref="M7:M39">IF(E7&gt;0,E7/D7*100-100,"NA")</f>
        <v>4.9222569870000115</v>
      </c>
      <c r="N7" s="64">
        <f aca="true" t="shared" si="2" ref="N7:N39">IF(F7&gt;0,F7/E7*100-100,"NA")</f>
        <v>9.576109036297439</v>
      </c>
      <c r="O7" s="64">
        <f aca="true" t="shared" si="3" ref="O7:O39">IF(G7&gt;0,G7/F7*100-100,"NA")</f>
        <v>11.917243206373612</v>
      </c>
      <c r="P7" s="64">
        <f aca="true" t="shared" si="4" ref="P7:P39">IF(H7&gt;0,H7/G7*100-100,"NA")</f>
        <v>6.213352359881014</v>
      </c>
      <c r="Q7" s="64">
        <f aca="true" t="shared" si="5" ref="Q7:Q39">IF(I7&gt;0,I7/H7*100-100,"NA")</f>
        <v>9.668162467544278</v>
      </c>
      <c r="R7" s="64">
        <f aca="true" t="shared" si="6" ref="R7:R39">IF(J7&gt;0,J7/I7*100-100,"NA")</f>
        <v>3.901497524303849</v>
      </c>
      <c r="S7" s="105">
        <f aca="true" t="shared" si="7" ref="S7:S39">IF(K7&gt;0,K7/J7*100-100,"NA")</f>
        <v>7.546453709681771</v>
      </c>
      <c r="T7" s="31"/>
      <c r="U7" s="31"/>
      <c r="V7" s="31"/>
      <c r="W7" s="31"/>
      <c r="X7" s="31"/>
    </row>
    <row r="8" spans="1:24" s="29" customFormat="1" ht="15.75" customHeight="1">
      <c r="A8" s="59">
        <v>2</v>
      </c>
      <c r="B8" s="70" t="s">
        <v>36</v>
      </c>
      <c r="C8" s="65">
        <v>73067.57142857142</v>
      </c>
      <c r="D8" s="65">
        <v>72820.02801120449</v>
      </c>
      <c r="E8" s="65">
        <v>77044.33768016471</v>
      </c>
      <c r="F8" s="65">
        <v>87973.1002017485</v>
      </c>
      <c r="G8" s="65">
        <v>85020.18469656992</v>
      </c>
      <c r="H8" s="65">
        <v>85643.56819650938</v>
      </c>
      <c r="I8" s="65">
        <v>90727.04243191893</v>
      </c>
      <c r="J8" s="65">
        <v>93191.1235257604</v>
      </c>
      <c r="K8" s="65" t="s">
        <v>79</v>
      </c>
      <c r="L8" s="64">
        <f t="shared" si="0"/>
        <v>-0.33878697830942883</v>
      </c>
      <c r="M8" s="64">
        <f t="shared" si="1"/>
        <v>5.801027250786348</v>
      </c>
      <c r="N8" s="64">
        <f t="shared" si="2"/>
        <v>14.185030140634765</v>
      </c>
      <c r="O8" s="64">
        <f t="shared" si="3"/>
        <v>-3.3566118488568293</v>
      </c>
      <c r="P8" s="64">
        <f t="shared" si="4"/>
        <v>0.7332182377211467</v>
      </c>
      <c r="Q8" s="64">
        <f t="shared" si="5"/>
        <v>5.935617049193368</v>
      </c>
      <c r="R8" s="64">
        <f t="shared" si="6"/>
        <v>2.7159279392255087</v>
      </c>
      <c r="S8" s="111" t="s">
        <v>79</v>
      </c>
      <c r="T8" s="31"/>
      <c r="U8" s="31"/>
      <c r="V8" s="31"/>
      <c r="W8" s="31"/>
      <c r="X8" s="31"/>
    </row>
    <row r="9" spans="1:24" s="29" customFormat="1" ht="15.75" customHeight="1">
      <c r="A9" s="59">
        <v>3</v>
      </c>
      <c r="B9" s="70" t="s">
        <v>9</v>
      </c>
      <c r="C9" s="65">
        <v>41141.85935561846</v>
      </c>
      <c r="D9" s="65">
        <v>41609.394624466215</v>
      </c>
      <c r="E9" s="65">
        <v>43002.09547427154</v>
      </c>
      <c r="F9" s="65">
        <v>44808.55223324009</v>
      </c>
      <c r="G9" s="65">
        <v>50641.57065981063</v>
      </c>
      <c r="H9" s="65">
        <v>53575.08422435561</v>
      </c>
      <c r="I9" s="65">
        <v>57834.92745948386</v>
      </c>
      <c r="J9" s="65">
        <v>60694.633319384295</v>
      </c>
      <c r="K9" s="65" t="s">
        <v>79</v>
      </c>
      <c r="L9" s="64">
        <f t="shared" si="0"/>
        <v>1.1363980047827056</v>
      </c>
      <c r="M9" s="64">
        <f t="shared" si="1"/>
        <v>3.347082701814699</v>
      </c>
      <c r="N9" s="64">
        <f t="shared" si="2"/>
        <v>4.200857514139898</v>
      </c>
      <c r="O9" s="64">
        <f t="shared" si="3"/>
        <v>13.01764537316042</v>
      </c>
      <c r="P9" s="64">
        <f t="shared" si="4"/>
        <v>5.792698619580989</v>
      </c>
      <c r="Q9" s="64">
        <f t="shared" si="5"/>
        <v>7.951164793860826</v>
      </c>
      <c r="R9" s="64">
        <f t="shared" si="6"/>
        <v>4.944600063523552</v>
      </c>
      <c r="S9" s="111" t="s">
        <v>79</v>
      </c>
      <c r="T9" s="31"/>
      <c r="U9" s="31"/>
      <c r="V9" s="31"/>
      <c r="W9" s="31"/>
      <c r="X9" s="31"/>
    </row>
    <row r="10" spans="1:24" s="29" customFormat="1" ht="15.75" customHeight="1">
      <c r="A10" s="59">
        <v>4</v>
      </c>
      <c r="B10" s="70" t="s">
        <v>10</v>
      </c>
      <c r="C10" s="65">
        <v>21749.854320067378</v>
      </c>
      <c r="D10" s="65">
        <v>22201.32601617354</v>
      </c>
      <c r="E10" s="65">
        <v>22776.431813986204</v>
      </c>
      <c r="F10" s="65">
        <v>23222.804489388534</v>
      </c>
      <c r="G10" s="65">
        <v>24064.254973175797</v>
      </c>
      <c r="H10" s="65">
        <v>25820.42320482179</v>
      </c>
      <c r="I10" s="65">
        <v>26698.890773713236</v>
      </c>
      <c r="J10" s="65">
        <v>28667.93251828859</v>
      </c>
      <c r="K10" s="65">
        <v>31286.615814329693</v>
      </c>
      <c r="L10" s="64">
        <f t="shared" si="0"/>
        <v>2.0757458393163404</v>
      </c>
      <c r="M10" s="64">
        <f t="shared" si="1"/>
        <v>2.590411930322105</v>
      </c>
      <c r="N10" s="64">
        <f t="shared" si="2"/>
        <v>1.959800723167831</v>
      </c>
      <c r="O10" s="64">
        <f t="shared" si="3"/>
        <v>3.6233801312488083</v>
      </c>
      <c r="P10" s="64">
        <f t="shared" si="4"/>
        <v>7.297829222652339</v>
      </c>
      <c r="Q10" s="64">
        <f t="shared" si="5"/>
        <v>3.402219870383078</v>
      </c>
      <c r="R10" s="64">
        <f t="shared" si="6"/>
        <v>7.374994569115216</v>
      </c>
      <c r="S10" s="105">
        <f t="shared" si="7"/>
        <v>9.134538370949926</v>
      </c>
      <c r="T10" s="31"/>
      <c r="U10" s="31"/>
      <c r="V10" s="31"/>
      <c r="W10" s="31"/>
      <c r="X10" s="31"/>
    </row>
    <row r="11" spans="1:24" s="29" customFormat="1" ht="15.75" customHeight="1">
      <c r="A11" s="59">
        <v>5</v>
      </c>
      <c r="B11" s="70" t="s">
        <v>35</v>
      </c>
      <c r="C11" s="65">
        <v>55176.81832956388</v>
      </c>
      <c r="D11" s="65">
        <v>56776.57494449646</v>
      </c>
      <c r="E11" s="65">
        <v>61408.626216732286</v>
      </c>
      <c r="F11" s="65">
        <v>61122.31852494406</v>
      </c>
      <c r="G11" s="65">
        <v>61515.32921062204</v>
      </c>
      <c r="H11" s="65">
        <v>64372.01875917374</v>
      </c>
      <c r="I11" s="65">
        <v>66122.2554960541</v>
      </c>
      <c r="J11" s="65">
        <v>69500.33631509604</v>
      </c>
      <c r="K11" s="65">
        <v>71938.31035894637</v>
      </c>
      <c r="L11" s="64">
        <f t="shared" si="0"/>
        <v>2.899327404812354</v>
      </c>
      <c r="M11" s="64">
        <f t="shared" si="1"/>
        <v>8.158384468883554</v>
      </c>
      <c r="N11" s="64">
        <f t="shared" si="2"/>
        <v>-0.46623367013251027</v>
      </c>
      <c r="O11" s="64">
        <f t="shared" si="3"/>
        <v>0.6429904741221293</v>
      </c>
      <c r="P11" s="64">
        <f t="shared" si="4"/>
        <v>4.6438661472016065</v>
      </c>
      <c r="Q11" s="64">
        <f t="shared" si="5"/>
        <v>2.718940264136023</v>
      </c>
      <c r="R11" s="64">
        <f t="shared" si="6"/>
        <v>5.108840879215819</v>
      </c>
      <c r="S11" s="105">
        <f t="shared" si="7"/>
        <v>3.5078593473234463</v>
      </c>
      <c r="T11" s="31"/>
      <c r="U11" s="31"/>
      <c r="V11" s="31"/>
      <c r="W11" s="31"/>
      <c r="X11" s="31"/>
    </row>
    <row r="12" spans="1:24" s="29" customFormat="1" ht="15.75" customHeight="1">
      <c r="A12" s="59">
        <v>6</v>
      </c>
      <c r="B12" s="70" t="s">
        <v>12</v>
      </c>
      <c r="C12" s="65">
        <v>259444.00331413612</v>
      </c>
      <c r="D12" s="65">
        <v>220019.32527351417</v>
      </c>
      <c r="E12" s="65">
        <v>188357.59119927062</v>
      </c>
      <c r="F12" s="65">
        <v>241081.4813230834</v>
      </c>
      <c r="G12" s="65">
        <v>278600.9521455278</v>
      </c>
      <c r="H12" s="65">
        <v>305875.19599663105</v>
      </c>
      <c r="I12" s="65">
        <v>321289.1075566918</v>
      </c>
      <c r="J12" s="65">
        <v>368684.9150440606</v>
      </c>
      <c r="K12" s="65" t="s">
        <v>79</v>
      </c>
      <c r="L12" s="64">
        <f t="shared" si="0"/>
        <v>-15.195833219119095</v>
      </c>
      <c r="M12" s="64">
        <f t="shared" si="1"/>
        <v>-14.390433219847239</v>
      </c>
      <c r="N12" s="64">
        <f t="shared" si="2"/>
        <v>27.9913805374768</v>
      </c>
      <c r="O12" s="64">
        <f t="shared" si="3"/>
        <v>15.562983360037947</v>
      </c>
      <c r="P12" s="64">
        <f t="shared" si="4"/>
        <v>9.789716668612286</v>
      </c>
      <c r="Q12" s="64">
        <f t="shared" si="5"/>
        <v>5.03928130224412</v>
      </c>
      <c r="R12" s="64">
        <f t="shared" si="6"/>
        <v>14.751762936440599</v>
      </c>
      <c r="S12" s="111" t="s">
        <v>79</v>
      </c>
      <c r="T12" s="31"/>
      <c r="U12" s="31"/>
      <c r="V12" s="31"/>
      <c r="W12" s="31"/>
      <c r="X12" s="31"/>
    </row>
    <row r="13" spans="1:24" s="29" customFormat="1" ht="15.75" customHeight="1">
      <c r="A13" s="59">
        <v>7</v>
      </c>
      <c r="B13" s="70" t="s">
        <v>13</v>
      </c>
      <c r="C13" s="65">
        <v>87480.61910631081</v>
      </c>
      <c r="D13" s="65">
        <v>96682.84375647345</v>
      </c>
      <c r="E13" s="65">
        <v>102588.96699490424</v>
      </c>
      <c r="F13" s="65">
        <v>111369.94523386334</v>
      </c>
      <c r="G13" s="65">
        <v>120683.37748664716</v>
      </c>
      <c r="H13" s="65">
        <v>129737.63407287373</v>
      </c>
      <c r="I13" s="65">
        <v>142067.60243024095</v>
      </c>
      <c r="J13" s="65">
        <v>153495.0551665964</v>
      </c>
      <c r="K13" s="65" t="s">
        <v>79</v>
      </c>
      <c r="L13" s="64">
        <f t="shared" si="0"/>
        <v>10.519158122303224</v>
      </c>
      <c r="M13" s="64">
        <f t="shared" si="1"/>
        <v>6.108760364255787</v>
      </c>
      <c r="N13" s="64">
        <f t="shared" si="2"/>
        <v>8.559378748199364</v>
      </c>
      <c r="O13" s="64">
        <f t="shared" si="3"/>
        <v>8.362608272121122</v>
      </c>
      <c r="P13" s="64">
        <f t="shared" si="4"/>
        <v>7.502488557074358</v>
      </c>
      <c r="Q13" s="64">
        <f t="shared" si="5"/>
        <v>9.503771550544442</v>
      </c>
      <c r="R13" s="64">
        <f t="shared" si="6"/>
        <v>8.043672548050935</v>
      </c>
      <c r="S13" s="111" t="s">
        <v>79</v>
      </c>
      <c r="T13" s="31"/>
      <c r="U13" s="31"/>
      <c r="V13" s="31"/>
      <c r="W13" s="31"/>
      <c r="X13" s="31"/>
    </row>
    <row r="14" spans="1:24" s="29" customFormat="1" ht="15.75" customHeight="1">
      <c r="A14" s="59">
        <v>8</v>
      </c>
      <c r="B14" s="70" t="s">
        <v>14</v>
      </c>
      <c r="C14" s="65">
        <v>106084.6951026599</v>
      </c>
      <c r="D14" s="65">
        <v>111780.04029534935</v>
      </c>
      <c r="E14" s="65">
        <v>119791.25021869701</v>
      </c>
      <c r="F14" s="65">
        <v>125031.59833491885</v>
      </c>
      <c r="G14" s="65">
        <v>137817.66031985986</v>
      </c>
      <c r="H14" s="65">
        <v>150241.11739104794</v>
      </c>
      <c r="I14" s="65">
        <v>159892.0917119491</v>
      </c>
      <c r="J14" s="65">
        <v>169408.7757302066</v>
      </c>
      <c r="K14" s="65">
        <v>180026.22993232482</v>
      </c>
      <c r="L14" s="64">
        <f t="shared" si="0"/>
        <v>5.3686775337177295</v>
      </c>
      <c r="M14" s="64">
        <f t="shared" si="1"/>
        <v>7.16694134496656</v>
      </c>
      <c r="N14" s="64">
        <f t="shared" si="2"/>
        <v>4.374566678830718</v>
      </c>
      <c r="O14" s="64">
        <f t="shared" si="3"/>
        <v>10.226264524501502</v>
      </c>
      <c r="P14" s="64">
        <f t="shared" si="4"/>
        <v>9.014415890064157</v>
      </c>
      <c r="Q14" s="64">
        <f t="shared" si="5"/>
        <v>6.4236571775365405</v>
      </c>
      <c r="R14" s="64">
        <f t="shared" si="6"/>
        <v>5.9519416603806405</v>
      </c>
      <c r="S14" s="105">
        <f t="shared" si="7"/>
        <v>6.267357848702673</v>
      </c>
      <c r="T14" s="31"/>
      <c r="U14" s="31"/>
      <c r="V14" s="31"/>
      <c r="W14" s="31"/>
      <c r="X14" s="31"/>
    </row>
    <row r="15" spans="1:24" s="29" customFormat="1" ht="15.75" customHeight="1">
      <c r="A15" s="59">
        <v>9</v>
      </c>
      <c r="B15" s="70" t="s">
        <v>37</v>
      </c>
      <c r="C15" s="65">
        <v>87720.98219631476</v>
      </c>
      <c r="D15" s="65">
        <v>92672.39556841734</v>
      </c>
      <c r="E15" s="65">
        <v>98815.54911908692</v>
      </c>
      <c r="F15" s="65">
        <v>105241.3719506246</v>
      </c>
      <c r="G15" s="65">
        <v>112722.70396764649</v>
      </c>
      <c r="H15" s="65">
        <v>122208.22273152226</v>
      </c>
      <c r="I15" s="65">
        <v>130644.45924597689</v>
      </c>
      <c r="J15" s="65">
        <v>139469.23803800452</v>
      </c>
      <c r="K15" s="65">
        <v>146268.21172284122</v>
      </c>
      <c r="L15" s="64">
        <f t="shared" si="0"/>
        <v>5.644502886460614</v>
      </c>
      <c r="M15" s="64">
        <f t="shared" si="1"/>
        <v>6.628892576899318</v>
      </c>
      <c r="N15" s="64">
        <f t="shared" si="2"/>
        <v>6.502845846450384</v>
      </c>
      <c r="O15" s="64">
        <f t="shared" si="3"/>
        <v>7.108736686302279</v>
      </c>
      <c r="P15" s="64">
        <f t="shared" si="4"/>
        <v>8.414914147728638</v>
      </c>
      <c r="Q15" s="64">
        <f t="shared" si="5"/>
        <v>6.903166027533274</v>
      </c>
      <c r="R15" s="64">
        <f t="shared" si="6"/>
        <v>6.754805250035417</v>
      </c>
      <c r="S15" s="105">
        <f t="shared" si="7"/>
        <v>4.874891252352029</v>
      </c>
      <c r="T15" s="31"/>
      <c r="U15" s="31"/>
      <c r="V15" s="31"/>
      <c r="W15" s="31"/>
      <c r="X15" s="31"/>
    </row>
    <row r="16" spans="1:24" s="29" customFormat="1" ht="15.75" customHeight="1">
      <c r="A16" s="59">
        <v>10</v>
      </c>
      <c r="B16" s="70" t="s">
        <v>38</v>
      </c>
      <c r="C16" s="65">
        <v>53172.690426523215</v>
      </c>
      <c r="D16" s="65">
        <v>52406.0433704503</v>
      </c>
      <c r="E16" s="65">
        <v>54087.74357895411</v>
      </c>
      <c r="F16" s="65">
        <v>50724.19583963574</v>
      </c>
      <c r="G16" s="65">
        <v>59967.49518554689</v>
      </c>
      <c r="H16" s="65">
        <v>60556.74295769632</v>
      </c>
      <c r="I16" s="65">
        <v>62983.67258263284</v>
      </c>
      <c r="J16" s="65">
        <v>65177.84970864666</v>
      </c>
      <c r="K16" s="65" t="s">
        <v>79</v>
      </c>
      <c r="L16" s="64">
        <f t="shared" si="0"/>
        <v>-1.4418060284767904</v>
      </c>
      <c r="M16" s="64">
        <f t="shared" si="1"/>
        <v>3.2089814463116966</v>
      </c>
      <c r="N16" s="64">
        <f t="shared" si="2"/>
        <v>-6.21868748214365</v>
      </c>
      <c r="O16" s="64">
        <f t="shared" si="3"/>
        <v>18.222663154944428</v>
      </c>
      <c r="P16" s="64">
        <f t="shared" si="4"/>
        <v>0.9826119472327974</v>
      </c>
      <c r="Q16" s="64">
        <f t="shared" si="5"/>
        <v>4.00769510776351</v>
      </c>
      <c r="R16" s="64">
        <f t="shared" si="6"/>
        <v>3.4837236954309247</v>
      </c>
      <c r="S16" s="111" t="s">
        <v>79</v>
      </c>
      <c r="T16" s="31"/>
      <c r="U16" s="31"/>
      <c r="V16" s="31"/>
      <c r="W16" s="31"/>
      <c r="X16" s="31"/>
    </row>
    <row r="17" spans="1:24" s="29" customFormat="1" ht="15.75" customHeight="1">
      <c r="A17" s="59">
        <v>11</v>
      </c>
      <c r="B17" s="70" t="s">
        <v>11</v>
      </c>
      <c r="C17" s="65">
        <v>41253.81959041499</v>
      </c>
      <c r="D17" s="65">
        <v>44175.81245568424</v>
      </c>
      <c r="E17" s="65">
        <v>43779.2366722865</v>
      </c>
      <c r="F17" s="65">
        <v>48781.101641594694</v>
      </c>
      <c r="G17" s="65">
        <v>44524.48646519219</v>
      </c>
      <c r="H17" s="65">
        <v>48825.647130478115</v>
      </c>
      <c r="I17" s="65">
        <v>52276.66593898379</v>
      </c>
      <c r="J17" s="65">
        <v>54981.866594943516</v>
      </c>
      <c r="K17" s="65">
        <v>57863.383556210174</v>
      </c>
      <c r="L17" s="64">
        <f t="shared" si="0"/>
        <v>7.082963212327968</v>
      </c>
      <c r="M17" s="64">
        <f t="shared" si="1"/>
        <v>-0.8977215388977271</v>
      </c>
      <c r="N17" s="64">
        <f t="shared" si="2"/>
        <v>11.425199134352468</v>
      </c>
      <c r="O17" s="64">
        <f t="shared" si="3"/>
        <v>-8.72595130728449</v>
      </c>
      <c r="P17" s="64">
        <f t="shared" si="4"/>
        <v>9.660213978320527</v>
      </c>
      <c r="Q17" s="64">
        <f t="shared" si="5"/>
        <v>7.068045200268244</v>
      </c>
      <c r="R17" s="64">
        <f t="shared" si="6"/>
        <v>5.174776561147155</v>
      </c>
      <c r="S17" s="105">
        <f t="shared" si="7"/>
        <v>5.2408496468391235</v>
      </c>
      <c r="T17" s="31"/>
      <c r="U17" s="31"/>
      <c r="V17" s="31"/>
      <c r="W17" s="31"/>
      <c r="X17" s="31"/>
    </row>
    <row r="18" spans="1:24" s="29" customFormat="1" ht="15.75" customHeight="1">
      <c r="A18" s="59">
        <v>12</v>
      </c>
      <c r="B18" s="70" t="s">
        <v>15</v>
      </c>
      <c r="C18" s="65">
        <v>90262.54876204878</v>
      </c>
      <c r="D18" s="65">
        <v>94375.2487467718</v>
      </c>
      <c r="E18" s="65">
        <v>101857.50690067367</v>
      </c>
      <c r="F18" s="65">
        <v>105697.29144546864</v>
      </c>
      <c r="G18" s="65">
        <v>116813.07348315987</v>
      </c>
      <c r="H18" s="65">
        <v>131254.38978946966</v>
      </c>
      <c r="I18" s="65">
        <v>143827.407507523</v>
      </c>
      <c r="J18" s="65">
        <v>153276.4832035367</v>
      </c>
      <c r="K18" s="65">
        <v>161930.59431068363</v>
      </c>
      <c r="L18" s="64">
        <f t="shared" si="0"/>
        <v>4.556374754678117</v>
      </c>
      <c r="M18" s="64">
        <f t="shared" si="1"/>
        <v>7.9281996638528796</v>
      </c>
      <c r="N18" s="64">
        <f t="shared" si="2"/>
        <v>3.7697609745537193</v>
      </c>
      <c r="O18" s="64">
        <f t="shared" si="3"/>
        <v>10.516619570546041</v>
      </c>
      <c r="P18" s="64">
        <f t="shared" si="4"/>
        <v>12.36275690356841</v>
      </c>
      <c r="Q18" s="64">
        <f t="shared" si="5"/>
        <v>9.579121687450083</v>
      </c>
      <c r="R18" s="64">
        <f t="shared" si="6"/>
        <v>6.569732333887401</v>
      </c>
      <c r="S18" s="105">
        <f t="shared" si="7"/>
        <v>5.646078854546175</v>
      </c>
      <c r="T18" s="31"/>
      <c r="U18" s="31"/>
      <c r="V18" s="31"/>
      <c r="W18" s="31"/>
      <c r="X18" s="31"/>
    </row>
    <row r="19" spans="1:24" s="29" customFormat="1" ht="15.75" customHeight="1">
      <c r="A19" s="59">
        <v>13</v>
      </c>
      <c r="B19" s="70" t="s">
        <v>16</v>
      </c>
      <c r="C19" s="65">
        <v>97912.41866092499</v>
      </c>
      <c r="D19" s="65">
        <v>103550.76449600312</v>
      </c>
      <c r="E19" s="65">
        <v>107845.93681147219</v>
      </c>
      <c r="F19" s="65">
        <v>112444.43583821802</v>
      </c>
      <c r="G19" s="65">
        <v>120386.5454739482</v>
      </c>
      <c r="H19" s="65">
        <v>129250.62881059705</v>
      </c>
      <c r="I19" s="65">
        <v>138367.7787700676</v>
      </c>
      <c r="J19" s="65">
        <v>148078.1531947401</v>
      </c>
      <c r="K19" s="65" t="s">
        <v>79</v>
      </c>
      <c r="L19" s="64">
        <f t="shared" si="0"/>
        <v>5.758560468824655</v>
      </c>
      <c r="M19" s="64">
        <f t="shared" si="1"/>
        <v>4.147890492527324</v>
      </c>
      <c r="N19" s="64">
        <f t="shared" si="2"/>
        <v>4.2639520437237906</v>
      </c>
      <c r="O19" s="64">
        <f t="shared" si="3"/>
        <v>7.063141520988253</v>
      </c>
      <c r="P19" s="64">
        <f t="shared" si="4"/>
        <v>7.36301826898675</v>
      </c>
      <c r="Q19" s="64">
        <f t="shared" si="5"/>
        <v>7.053853465448739</v>
      </c>
      <c r="R19" s="64">
        <f t="shared" si="6"/>
        <v>7.017800322435377</v>
      </c>
      <c r="S19" s="111" t="s">
        <v>79</v>
      </c>
      <c r="T19" s="31"/>
      <c r="U19" s="31"/>
      <c r="V19" s="31"/>
      <c r="W19" s="31"/>
      <c r="X19" s="31"/>
    </row>
    <row r="20" spans="1:24" s="29" customFormat="1" ht="15.75" customHeight="1">
      <c r="A20" s="59">
        <v>14</v>
      </c>
      <c r="B20" s="70" t="s">
        <v>39</v>
      </c>
      <c r="C20" s="65">
        <v>38497.44232971587</v>
      </c>
      <c r="D20" s="65">
        <v>41141.97951303228</v>
      </c>
      <c r="E20" s="65">
        <v>42548.38496946676</v>
      </c>
      <c r="F20" s="65">
        <v>44026.59139575628</v>
      </c>
      <c r="G20" s="65">
        <v>47350.99436716864</v>
      </c>
      <c r="H20" s="65">
        <v>52781.51424401047</v>
      </c>
      <c r="I20" s="65">
        <v>54263.786687175925</v>
      </c>
      <c r="J20" s="65">
        <v>56497.78609521014</v>
      </c>
      <c r="K20" s="65">
        <v>59928.778740138485</v>
      </c>
      <c r="L20" s="64">
        <f t="shared" si="0"/>
        <v>6.869384102629368</v>
      </c>
      <c r="M20" s="64">
        <f t="shared" si="1"/>
        <v>3.418419514765887</v>
      </c>
      <c r="N20" s="64">
        <f t="shared" si="2"/>
        <v>3.47417752130967</v>
      </c>
      <c r="O20" s="64">
        <f t="shared" si="3"/>
        <v>7.550897914238263</v>
      </c>
      <c r="P20" s="64">
        <f t="shared" si="4"/>
        <v>11.468650129567592</v>
      </c>
      <c r="Q20" s="64">
        <f t="shared" si="5"/>
        <v>2.8083173898969136</v>
      </c>
      <c r="R20" s="64">
        <f t="shared" si="6"/>
        <v>4.116925014674976</v>
      </c>
      <c r="S20" s="105">
        <f t="shared" si="7"/>
        <v>6.072791311054985</v>
      </c>
      <c r="T20" s="31"/>
      <c r="U20" s="31"/>
      <c r="V20" s="31"/>
      <c r="W20" s="31"/>
      <c r="X20" s="31"/>
    </row>
    <row r="21" spans="1:24" s="29" customFormat="1" ht="15.75" customHeight="1">
      <c r="A21" s="59">
        <v>15</v>
      </c>
      <c r="B21" s="70" t="s">
        <v>17</v>
      </c>
      <c r="C21" s="65">
        <v>99597.2857601044</v>
      </c>
      <c r="D21" s="65">
        <v>104008.43108262084</v>
      </c>
      <c r="E21" s="65">
        <v>109596.67200413487</v>
      </c>
      <c r="F21" s="65">
        <v>115058.23832782327</v>
      </c>
      <c r="G21" s="65">
        <v>122889.19291124545</v>
      </c>
      <c r="H21" s="65">
        <v>133691.00029130082</v>
      </c>
      <c r="I21" s="65">
        <v>140723.80207063272</v>
      </c>
      <c r="J21" s="65">
        <v>147449.61706804065</v>
      </c>
      <c r="K21" s="65" t="s">
        <v>79</v>
      </c>
      <c r="L21" s="64">
        <f t="shared" si="0"/>
        <v>4.428981461544424</v>
      </c>
      <c r="M21" s="64">
        <f t="shared" si="1"/>
        <v>5.372873009761037</v>
      </c>
      <c r="N21" s="64">
        <f t="shared" si="2"/>
        <v>4.983332270784956</v>
      </c>
      <c r="O21" s="64">
        <f t="shared" si="3"/>
        <v>6.806078988546886</v>
      </c>
      <c r="P21" s="64">
        <f t="shared" si="4"/>
        <v>8.789875760561628</v>
      </c>
      <c r="Q21" s="64">
        <f t="shared" si="5"/>
        <v>5.26049005842431</v>
      </c>
      <c r="R21" s="64">
        <f t="shared" si="6"/>
        <v>4.7794437745734655</v>
      </c>
      <c r="S21" s="111" t="s">
        <v>79</v>
      </c>
      <c r="T21" s="31"/>
      <c r="U21" s="31"/>
      <c r="V21" s="31"/>
      <c r="W21" s="31"/>
      <c r="X21" s="31"/>
    </row>
    <row r="22" spans="1:24" s="29" customFormat="1" ht="15.75" customHeight="1">
      <c r="A22" s="59">
        <v>16</v>
      </c>
      <c r="B22" s="70" t="s">
        <v>18</v>
      </c>
      <c r="C22" s="65">
        <v>39761.679515989636</v>
      </c>
      <c r="D22" s="65">
        <v>38953.5962924123</v>
      </c>
      <c r="E22" s="65">
        <v>41441.450844091356</v>
      </c>
      <c r="F22" s="65">
        <v>44100.57331649013</v>
      </c>
      <c r="G22" s="65">
        <v>46388.66525087958</v>
      </c>
      <c r="H22" s="65">
        <v>47150.81112937746</v>
      </c>
      <c r="I22" s="65">
        <v>51210.757975897766</v>
      </c>
      <c r="J22" s="65">
        <v>51179.67380648228</v>
      </c>
      <c r="K22" s="65" t="s">
        <v>79</v>
      </c>
      <c r="L22" s="64">
        <f t="shared" si="0"/>
        <v>-2.0323166259925642</v>
      </c>
      <c r="M22" s="64">
        <f t="shared" si="1"/>
        <v>6.386713393555539</v>
      </c>
      <c r="N22" s="64">
        <f t="shared" si="2"/>
        <v>6.416576684061511</v>
      </c>
      <c r="O22" s="64">
        <f t="shared" si="3"/>
        <v>5.188349634298021</v>
      </c>
      <c r="P22" s="64">
        <f t="shared" si="4"/>
        <v>1.6429571197533477</v>
      </c>
      <c r="Q22" s="64">
        <f t="shared" si="5"/>
        <v>8.610555681386245</v>
      </c>
      <c r="R22" s="64">
        <f t="shared" si="6"/>
        <v>-0.06069851461701603</v>
      </c>
      <c r="S22" s="111" t="s">
        <v>79</v>
      </c>
      <c r="T22" s="31"/>
      <c r="U22" s="31"/>
      <c r="V22" s="31"/>
      <c r="W22" s="31"/>
      <c r="X22" s="31"/>
    </row>
    <row r="23" spans="1:24" s="29" customFormat="1" ht="15.75" customHeight="1">
      <c r="A23" s="59">
        <v>17</v>
      </c>
      <c r="B23" s="70" t="s">
        <v>19</v>
      </c>
      <c r="C23" s="65">
        <v>60013.394552460086</v>
      </c>
      <c r="D23" s="65">
        <v>59703.11297059725</v>
      </c>
      <c r="E23" s="65">
        <v>58681.18250383067</v>
      </c>
      <c r="F23" s="65">
        <v>55880.24346687672</v>
      </c>
      <c r="G23" s="65">
        <v>56038.63336286241</v>
      </c>
      <c r="H23" s="65">
        <v>57751.74639255181</v>
      </c>
      <c r="I23" s="65">
        <v>58493.07053779197</v>
      </c>
      <c r="J23" s="65">
        <v>62457.73683065671</v>
      </c>
      <c r="K23" s="65">
        <v>66152.55844601414</v>
      </c>
      <c r="L23" s="64">
        <f t="shared" si="0"/>
        <v>-0.5170205487903416</v>
      </c>
      <c r="M23" s="64">
        <f t="shared" si="1"/>
        <v>-1.7116870727827234</v>
      </c>
      <c r="N23" s="64">
        <f t="shared" si="2"/>
        <v>-4.773146888734075</v>
      </c>
      <c r="O23" s="64">
        <f t="shared" si="3"/>
        <v>0.2834452503407192</v>
      </c>
      <c r="P23" s="64">
        <f t="shared" si="4"/>
        <v>3.0570214276936554</v>
      </c>
      <c r="Q23" s="64">
        <f t="shared" si="5"/>
        <v>1.2836393555983818</v>
      </c>
      <c r="R23" s="64">
        <f t="shared" si="6"/>
        <v>6.778010209437028</v>
      </c>
      <c r="S23" s="105">
        <f t="shared" si="7"/>
        <v>5.915714854310679</v>
      </c>
      <c r="T23" s="31"/>
      <c r="U23" s="31"/>
      <c r="V23" s="31"/>
      <c r="W23" s="31"/>
      <c r="X23" s="31"/>
    </row>
    <row r="24" spans="1:24" s="29" customFormat="1" ht="15.75" customHeight="1">
      <c r="A24" s="59">
        <v>18</v>
      </c>
      <c r="B24" s="70" t="s">
        <v>20</v>
      </c>
      <c r="C24" s="65">
        <v>57654.02579069994</v>
      </c>
      <c r="D24" s="65">
        <v>60261.40979352364</v>
      </c>
      <c r="E24" s="65">
        <v>67594.13291297489</v>
      </c>
      <c r="F24" s="65">
        <v>85055.67890691716</v>
      </c>
      <c r="G24" s="65">
        <v>91844.82759771665</v>
      </c>
      <c r="H24" s="65">
        <v>99088.73818251496</v>
      </c>
      <c r="I24" s="65">
        <v>106537.35866044965</v>
      </c>
      <c r="J24" s="65">
        <v>107852.97772275451</v>
      </c>
      <c r="K24" s="65" t="s">
        <v>79</v>
      </c>
      <c r="L24" s="64">
        <f t="shared" si="0"/>
        <v>4.522466500933035</v>
      </c>
      <c r="M24" s="64">
        <f t="shared" si="1"/>
        <v>12.168190463143304</v>
      </c>
      <c r="N24" s="64">
        <f t="shared" si="2"/>
        <v>25.83293141199607</v>
      </c>
      <c r="O24" s="64">
        <f t="shared" si="3"/>
        <v>7.98200517361029</v>
      </c>
      <c r="P24" s="64">
        <f t="shared" si="4"/>
        <v>7.887118713453177</v>
      </c>
      <c r="Q24" s="64">
        <f t="shared" si="5"/>
        <v>7.517121132590091</v>
      </c>
      <c r="R24" s="64">
        <f t="shared" si="6"/>
        <v>1.2348898816779723</v>
      </c>
      <c r="S24" s="111" t="s">
        <v>79</v>
      </c>
      <c r="T24" s="31"/>
      <c r="U24" s="31"/>
      <c r="V24" s="31"/>
      <c r="W24" s="31"/>
      <c r="X24" s="31"/>
    </row>
    <row r="25" spans="1:24" s="29" customFormat="1" ht="15.75" customHeight="1">
      <c r="A25" s="59">
        <v>19</v>
      </c>
      <c r="B25" s="70" t="s">
        <v>21</v>
      </c>
      <c r="C25" s="65">
        <v>53009.90391102406</v>
      </c>
      <c r="D25" s="65">
        <v>55482.18830365204</v>
      </c>
      <c r="E25" s="65">
        <v>58619.34739412618</v>
      </c>
      <c r="F25" s="65">
        <v>60371.82061243112</v>
      </c>
      <c r="G25" s="65">
        <v>60662.968904199224</v>
      </c>
      <c r="H25" s="65">
        <v>64939.30569809163</v>
      </c>
      <c r="I25" s="65">
        <v>68455.57782155793</v>
      </c>
      <c r="J25" s="65">
        <v>73276.26345027064</v>
      </c>
      <c r="K25" s="65" t="s">
        <v>79</v>
      </c>
      <c r="L25" s="64">
        <f t="shared" si="0"/>
        <v>4.663816023469209</v>
      </c>
      <c r="M25" s="64">
        <f t="shared" si="1"/>
        <v>5.6543535617315115</v>
      </c>
      <c r="N25" s="64">
        <f t="shared" si="2"/>
        <v>2.989581590736961</v>
      </c>
      <c r="O25" s="64">
        <f t="shared" si="3"/>
        <v>0.48225859153261297</v>
      </c>
      <c r="P25" s="64">
        <f t="shared" si="4"/>
        <v>7.049336475182628</v>
      </c>
      <c r="Q25" s="64">
        <f t="shared" si="5"/>
        <v>5.414705447905078</v>
      </c>
      <c r="R25" s="64">
        <f t="shared" si="6"/>
        <v>7.042064039366821</v>
      </c>
      <c r="S25" s="111" t="s">
        <v>79</v>
      </c>
      <c r="T25" s="31"/>
      <c r="U25" s="31"/>
      <c r="V25" s="31"/>
      <c r="W25" s="31"/>
      <c r="X25" s="31"/>
    </row>
    <row r="26" spans="1:24" s="29" customFormat="1" ht="15.75" customHeight="1">
      <c r="A26" s="59">
        <v>20</v>
      </c>
      <c r="B26" s="70" t="s">
        <v>34</v>
      </c>
      <c r="C26" s="65">
        <v>48499.358718303556</v>
      </c>
      <c r="D26" s="65">
        <v>51086.69632939143</v>
      </c>
      <c r="E26" s="65">
        <v>54762.00951921521</v>
      </c>
      <c r="F26" s="65">
        <v>55122.716131651585</v>
      </c>
      <c r="G26" s="65">
        <v>58837.9979184753</v>
      </c>
      <c r="H26" s="65">
        <v>67821.12397155902</v>
      </c>
      <c r="I26" s="65">
        <v>72759.56189874318</v>
      </c>
      <c r="J26" s="65">
        <v>76416.61577128866</v>
      </c>
      <c r="K26" s="65">
        <v>80330.11394042967</v>
      </c>
      <c r="L26" s="64">
        <f t="shared" si="0"/>
        <v>5.334787262066243</v>
      </c>
      <c r="M26" s="64">
        <f t="shared" si="1"/>
        <v>7.194266715010272</v>
      </c>
      <c r="N26" s="64">
        <f t="shared" si="2"/>
        <v>0.6586803800722691</v>
      </c>
      <c r="O26" s="64">
        <f t="shared" si="3"/>
        <v>6.740019446702107</v>
      </c>
      <c r="P26" s="64">
        <f t="shared" si="4"/>
        <v>15.26755901098224</v>
      </c>
      <c r="Q26" s="64">
        <f t="shared" si="5"/>
        <v>7.281563085352445</v>
      </c>
      <c r="R26" s="64">
        <f t="shared" si="6"/>
        <v>5.026217554243743</v>
      </c>
      <c r="S26" s="105">
        <f t="shared" si="7"/>
        <v>5.121266009546829</v>
      </c>
      <c r="T26" s="31"/>
      <c r="U26" s="31"/>
      <c r="V26" s="31"/>
      <c r="W26" s="31"/>
      <c r="X26" s="31"/>
    </row>
    <row r="27" spans="1:24" s="29" customFormat="1" ht="15.75" customHeight="1">
      <c r="A27" s="59">
        <v>21</v>
      </c>
      <c r="B27" s="70" t="s">
        <v>22</v>
      </c>
      <c r="C27" s="65">
        <v>85576.64798491371</v>
      </c>
      <c r="D27" s="65">
        <v>88914.67859798868</v>
      </c>
      <c r="E27" s="65">
        <v>93238.16378312816</v>
      </c>
      <c r="F27" s="65">
        <v>95806.83448411101</v>
      </c>
      <c r="G27" s="65">
        <v>100141.21774962831</v>
      </c>
      <c r="H27" s="65">
        <v>105848.4564003785</v>
      </c>
      <c r="I27" s="65">
        <v>110802.11900015287</v>
      </c>
      <c r="J27" s="65">
        <v>115882.08014867736</v>
      </c>
      <c r="K27" s="65">
        <v>120568.5779230139</v>
      </c>
      <c r="L27" s="64">
        <f t="shared" si="0"/>
        <v>3.9006325810558025</v>
      </c>
      <c r="M27" s="64">
        <f t="shared" si="1"/>
        <v>4.862510052684684</v>
      </c>
      <c r="N27" s="64">
        <f t="shared" si="2"/>
        <v>2.7549563362890552</v>
      </c>
      <c r="O27" s="64">
        <f t="shared" si="3"/>
        <v>4.524085665554622</v>
      </c>
      <c r="P27" s="64">
        <f t="shared" si="4"/>
        <v>5.699190382345208</v>
      </c>
      <c r="Q27" s="64">
        <f t="shared" si="5"/>
        <v>4.679957335454034</v>
      </c>
      <c r="R27" s="64">
        <f t="shared" si="6"/>
        <v>4.584714800009792</v>
      </c>
      <c r="S27" s="105">
        <f t="shared" si="7"/>
        <v>4.04419541686147</v>
      </c>
      <c r="T27" s="31"/>
      <c r="U27" s="31"/>
      <c r="V27" s="31"/>
      <c r="W27" s="31"/>
      <c r="X27" s="31"/>
    </row>
    <row r="28" spans="1:24" s="29" customFormat="1" ht="15.75" customHeight="1">
      <c r="A28" s="59">
        <v>22</v>
      </c>
      <c r="B28" s="70" t="s">
        <v>23</v>
      </c>
      <c r="C28" s="65">
        <v>57191.55889097854</v>
      </c>
      <c r="D28" s="65">
        <v>58441.35803410481</v>
      </c>
      <c r="E28" s="65">
        <v>61052.69200172522</v>
      </c>
      <c r="F28" s="65">
        <v>64495.74300663041</v>
      </c>
      <c r="G28" s="65">
        <v>68564.7657827504</v>
      </c>
      <c r="H28" s="65">
        <v>71393.96200485491</v>
      </c>
      <c r="I28" s="65">
        <v>74441.12931447226</v>
      </c>
      <c r="J28" s="65">
        <v>78570.15603923806</v>
      </c>
      <c r="K28" s="65">
        <v>81354.54507737326</v>
      </c>
      <c r="L28" s="64">
        <f t="shared" si="0"/>
        <v>2.1852860236048173</v>
      </c>
      <c r="M28" s="64">
        <f t="shared" si="1"/>
        <v>4.468297889478379</v>
      </c>
      <c r="N28" s="64">
        <f t="shared" si="2"/>
        <v>5.6394745129467765</v>
      </c>
      <c r="O28" s="64">
        <f t="shared" si="3"/>
        <v>6.3089788355514855</v>
      </c>
      <c r="P28" s="64">
        <f t="shared" si="4"/>
        <v>4.126312093107572</v>
      </c>
      <c r="Q28" s="64">
        <f t="shared" si="5"/>
        <v>4.26810226530101</v>
      </c>
      <c r="R28" s="64">
        <f t="shared" si="6"/>
        <v>5.546700812830196</v>
      </c>
      <c r="S28" s="105">
        <f t="shared" si="7"/>
        <v>3.543825262030367</v>
      </c>
      <c r="T28" s="31"/>
      <c r="U28" s="31"/>
      <c r="V28" s="31"/>
      <c r="W28" s="31"/>
      <c r="X28" s="31"/>
    </row>
    <row r="29" spans="1:24" s="29" customFormat="1" ht="15.75" customHeight="1">
      <c r="A29" s="59">
        <v>23</v>
      </c>
      <c r="B29" s="70" t="s">
        <v>24</v>
      </c>
      <c r="C29" s="65">
        <v>158667.3751947555</v>
      </c>
      <c r="D29" s="65">
        <v>160552.77355197314</v>
      </c>
      <c r="E29" s="65">
        <v>168897.22525956936</v>
      </c>
      <c r="F29" s="65">
        <v>180674.59135023082</v>
      </c>
      <c r="G29" s="65">
        <v>195065.83709086713</v>
      </c>
      <c r="H29" s="65">
        <v>207354.63565227384</v>
      </c>
      <c r="I29" s="65">
        <v>232482.54767239798</v>
      </c>
      <c r="J29" s="65">
        <v>242002.3482566291</v>
      </c>
      <c r="K29" s="65">
        <v>255771.75986471085</v>
      </c>
      <c r="L29" s="64">
        <f t="shared" si="0"/>
        <v>1.188270969317685</v>
      </c>
      <c r="M29" s="64">
        <f t="shared" si="1"/>
        <v>5.197326413607556</v>
      </c>
      <c r="N29" s="64">
        <f t="shared" si="2"/>
        <v>6.9730962557623</v>
      </c>
      <c r="O29" s="64">
        <f t="shared" si="3"/>
        <v>7.965284788019474</v>
      </c>
      <c r="P29" s="64">
        <f t="shared" si="4"/>
        <v>6.299820996170766</v>
      </c>
      <c r="Q29" s="64">
        <f t="shared" si="5"/>
        <v>12.11832662485672</v>
      </c>
      <c r="R29" s="64">
        <f t="shared" si="6"/>
        <v>4.094845260232589</v>
      </c>
      <c r="S29" s="105">
        <f t="shared" si="7"/>
        <v>5.689784296423483</v>
      </c>
      <c r="T29" s="31"/>
      <c r="U29" s="31"/>
      <c r="V29" s="31"/>
      <c r="W29" s="31"/>
      <c r="X29" s="31"/>
    </row>
    <row r="30" spans="1:24" s="29" customFormat="1" ht="15.75" customHeight="1">
      <c r="A30" s="59">
        <v>24</v>
      </c>
      <c r="B30" s="70" t="s">
        <v>25</v>
      </c>
      <c r="C30" s="65">
        <v>93112.40808178141</v>
      </c>
      <c r="D30" s="65">
        <v>97256.89104605454</v>
      </c>
      <c r="E30" s="65">
        <v>102190.59037739612</v>
      </c>
      <c r="F30" s="65">
        <v>107116.88046896968</v>
      </c>
      <c r="G30" s="65">
        <v>115875.33999517995</v>
      </c>
      <c r="H30" s="65">
        <v>123205.77052942864</v>
      </c>
      <c r="I30" s="65">
        <v>133028.54756973474</v>
      </c>
      <c r="J30" s="65">
        <v>142941.4817569749</v>
      </c>
      <c r="K30" s="65">
        <v>153853.06175719164</v>
      </c>
      <c r="L30" s="64">
        <f t="shared" si="0"/>
        <v>4.451053355459351</v>
      </c>
      <c r="M30" s="64">
        <f t="shared" si="1"/>
        <v>5.072853222303081</v>
      </c>
      <c r="N30" s="64">
        <f t="shared" si="2"/>
        <v>4.820688552028599</v>
      </c>
      <c r="O30" s="64">
        <f t="shared" si="3"/>
        <v>8.176544619171835</v>
      </c>
      <c r="P30" s="64">
        <f t="shared" si="4"/>
        <v>6.32613508150537</v>
      </c>
      <c r="Q30" s="64">
        <f t="shared" si="5"/>
        <v>7.972659882809509</v>
      </c>
      <c r="R30" s="64">
        <f t="shared" si="6"/>
        <v>7.451734509875578</v>
      </c>
      <c r="S30" s="105">
        <f t="shared" si="7"/>
        <v>7.633599334564252</v>
      </c>
      <c r="T30" s="31"/>
      <c r="U30" s="31"/>
      <c r="V30" s="31"/>
      <c r="W30" s="31"/>
      <c r="X30" s="31"/>
    </row>
    <row r="31" spans="1:24" s="29" customFormat="1" ht="15.75" customHeight="1">
      <c r="A31" s="59">
        <v>25</v>
      </c>
      <c r="B31" s="70" t="s">
        <v>44</v>
      </c>
      <c r="C31" s="65">
        <v>91121.38893559777</v>
      </c>
      <c r="D31" s="65">
        <v>92731.60932297447</v>
      </c>
      <c r="E31" s="65">
        <v>96039.30111810115</v>
      </c>
      <c r="F31" s="65">
        <v>101424.34314312137</v>
      </c>
      <c r="G31" s="65">
        <v>112267.02547707873</v>
      </c>
      <c r="H31" s="65">
        <v>121512.0890547927</v>
      </c>
      <c r="I31" s="65">
        <v>132293.14960006333</v>
      </c>
      <c r="J31" s="65">
        <v>143617.67903815996</v>
      </c>
      <c r="K31" s="65">
        <v>153927.29413591427</v>
      </c>
      <c r="L31" s="64">
        <f t="shared" si="0"/>
        <v>1.7671157191367683</v>
      </c>
      <c r="M31" s="64">
        <f t="shared" si="1"/>
        <v>3.5669517862095432</v>
      </c>
      <c r="N31" s="64">
        <f t="shared" si="2"/>
        <v>5.60712329465845</v>
      </c>
      <c r="O31" s="64">
        <f t="shared" si="3"/>
        <v>10.690414152997846</v>
      </c>
      <c r="P31" s="64">
        <f t="shared" si="4"/>
        <v>8.234887794013488</v>
      </c>
      <c r="Q31" s="64">
        <f t="shared" si="5"/>
        <v>8.87241806896202</v>
      </c>
      <c r="R31" s="64">
        <f t="shared" si="6"/>
        <v>8.56017826496074</v>
      </c>
      <c r="S31" s="105">
        <f t="shared" si="7"/>
        <v>7.178513931432491</v>
      </c>
      <c r="T31" s="31"/>
      <c r="U31" s="31"/>
      <c r="V31" s="31"/>
      <c r="W31" s="31"/>
      <c r="X31" s="31"/>
    </row>
    <row r="32" spans="1:24" s="29" customFormat="1" ht="15.75" customHeight="1">
      <c r="A32" s="59">
        <v>26</v>
      </c>
      <c r="B32" s="70" t="s">
        <v>26</v>
      </c>
      <c r="C32" s="65">
        <v>47154.98105035192</v>
      </c>
      <c r="D32" s="65">
        <v>50501.3658275308</v>
      </c>
      <c r="E32" s="65">
        <v>54645.09803921569</v>
      </c>
      <c r="F32" s="65">
        <v>63992.13424226534</v>
      </c>
      <c r="G32" s="65">
        <v>61612.117280747276</v>
      </c>
      <c r="H32" s="65">
        <v>69860.29789419619</v>
      </c>
      <c r="I32" s="65">
        <v>76357.9455886092</v>
      </c>
      <c r="J32" s="65">
        <v>82631.76440976592</v>
      </c>
      <c r="K32" s="65">
        <v>89285.35237289134</v>
      </c>
      <c r="L32" s="64">
        <f t="shared" si="0"/>
        <v>7.096566900547828</v>
      </c>
      <c r="M32" s="64">
        <f t="shared" si="1"/>
        <v>8.205188401906426</v>
      </c>
      <c r="N32" s="64">
        <f t="shared" si="2"/>
        <v>17.104985695774232</v>
      </c>
      <c r="O32" s="64">
        <f t="shared" si="3"/>
        <v>-3.7192336053485207</v>
      </c>
      <c r="P32" s="64">
        <f t="shared" si="4"/>
        <v>13.387270195348933</v>
      </c>
      <c r="Q32" s="64">
        <f t="shared" si="5"/>
        <v>9.300916100091271</v>
      </c>
      <c r="R32" s="64">
        <f t="shared" si="6"/>
        <v>8.216327420538434</v>
      </c>
      <c r="S32" s="105">
        <f t="shared" si="7"/>
        <v>8.052094749097563</v>
      </c>
      <c r="T32" s="31"/>
      <c r="U32" s="31"/>
      <c r="V32" s="31"/>
      <c r="W32" s="31"/>
      <c r="X32" s="31"/>
    </row>
    <row r="33" spans="1:24" s="29" customFormat="1" ht="15.75" customHeight="1">
      <c r="A33" s="59">
        <v>27</v>
      </c>
      <c r="B33" s="70" t="s">
        <v>27</v>
      </c>
      <c r="C33" s="65">
        <v>32002.001577451374</v>
      </c>
      <c r="D33" s="65">
        <v>32907.89386255484</v>
      </c>
      <c r="E33" s="65">
        <v>34043.70777433449</v>
      </c>
      <c r="F33" s="65">
        <v>34583.272178355786</v>
      </c>
      <c r="G33" s="65">
        <v>36972.749641731825</v>
      </c>
      <c r="H33" s="65">
        <v>40641.01864324958</v>
      </c>
      <c r="I33" s="65">
        <v>42798.31291093843</v>
      </c>
      <c r="J33" s="65">
        <v>44421.19687624043</v>
      </c>
      <c r="K33" s="65">
        <v>45648.16472655392</v>
      </c>
      <c r="L33" s="64">
        <f t="shared" si="0"/>
        <v>2.830736330385534</v>
      </c>
      <c r="M33" s="64">
        <f t="shared" si="1"/>
        <v>3.451493786030696</v>
      </c>
      <c r="N33" s="64">
        <f t="shared" si="2"/>
        <v>1.5849166829826657</v>
      </c>
      <c r="O33" s="64">
        <f t="shared" si="3"/>
        <v>6.909344642267584</v>
      </c>
      <c r="P33" s="64">
        <f t="shared" si="4"/>
        <v>9.921547726537796</v>
      </c>
      <c r="Q33" s="64">
        <f t="shared" si="5"/>
        <v>5.30816977454667</v>
      </c>
      <c r="R33" s="64">
        <f t="shared" si="6"/>
        <v>3.7919344360118856</v>
      </c>
      <c r="S33" s="105">
        <f t="shared" si="7"/>
        <v>2.762122447379994</v>
      </c>
      <c r="T33" s="31"/>
      <c r="U33" s="31"/>
      <c r="V33" s="31"/>
      <c r="W33" s="31"/>
      <c r="X33" s="31"/>
    </row>
    <row r="34" spans="1:24" s="29" customFormat="1" ht="15.75" customHeight="1">
      <c r="A34" s="59">
        <v>28</v>
      </c>
      <c r="B34" s="70" t="s">
        <v>32</v>
      </c>
      <c r="C34" s="65">
        <v>100304.60390444068</v>
      </c>
      <c r="D34" s="65">
        <v>106317.70985445808</v>
      </c>
      <c r="E34" s="65">
        <v>112802.89116622927</v>
      </c>
      <c r="F34" s="65">
        <v>118788.18680755512</v>
      </c>
      <c r="G34" s="65">
        <v>126952.17711352652</v>
      </c>
      <c r="H34" s="65">
        <v>138285.90055921386</v>
      </c>
      <c r="I34" s="65">
        <v>147203.71625313303</v>
      </c>
      <c r="J34" s="65">
        <v>155150.95525497227</v>
      </c>
      <c r="K34" s="65" t="s">
        <v>79</v>
      </c>
      <c r="L34" s="64">
        <f t="shared" si="0"/>
        <v>5.994845416812609</v>
      </c>
      <c r="M34" s="64">
        <f t="shared" si="1"/>
        <v>6.099812835179549</v>
      </c>
      <c r="N34" s="64">
        <f t="shared" si="2"/>
        <v>5.305977160200399</v>
      </c>
      <c r="O34" s="64">
        <f t="shared" si="3"/>
        <v>6.872729120108232</v>
      </c>
      <c r="P34" s="64">
        <f t="shared" si="4"/>
        <v>8.927553432622275</v>
      </c>
      <c r="Q34" s="64">
        <f t="shared" si="5"/>
        <v>6.448824976267602</v>
      </c>
      <c r="R34" s="64">
        <f t="shared" si="6"/>
        <v>5.398803239568423</v>
      </c>
      <c r="S34" s="111" t="s">
        <v>79</v>
      </c>
      <c r="T34" s="31"/>
      <c r="U34" s="31"/>
      <c r="V34" s="31"/>
      <c r="W34" s="31"/>
      <c r="X34" s="31"/>
    </row>
    <row r="35" spans="1:24" s="30" customFormat="1" ht="15.75" customHeight="1">
      <c r="A35" s="59">
        <v>29</v>
      </c>
      <c r="B35" s="70" t="s">
        <v>28</v>
      </c>
      <c r="C35" s="65">
        <v>51543.41729039281</v>
      </c>
      <c r="D35" s="65">
        <v>53156.7377403536</v>
      </c>
      <c r="E35" s="65">
        <v>53810.50976915577</v>
      </c>
      <c r="F35" s="65">
        <v>54520.25107538011</v>
      </c>
      <c r="G35" s="65">
        <v>57255.25209225108</v>
      </c>
      <c r="H35" s="65">
        <v>60618.17447041622</v>
      </c>
      <c r="I35" s="65">
        <v>64007.02081356259</v>
      </c>
      <c r="J35" s="65">
        <v>67299.78887355034</v>
      </c>
      <c r="K35" s="65">
        <v>71757.35075470887</v>
      </c>
      <c r="L35" s="64">
        <f t="shared" si="0"/>
        <v>3.1300222895029037</v>
      </c>
      <c r="M35" s="64">
        <f t="shared" si="1"/>
        <v>1.2298949420025451</v>
      </c>
      <c r="N35" s="64">
        <f t="shared" si="2"/>
        <v>1.3189641006358954</v>
      </c>
      <c r="O35" s="64">
        <f t="shared" si="3"/>
        <v>5.016486466816787</v>
      </c>
      <c r="P35" s="64">
        <f t="shared" si="4"/>
        <v>5.873561385681654</v>
      </c>
      <c r="Q35" s="64">
        <f t="shared" si="5"/>
        <v>5.590479048161129</v>
      </c>
      <c r="R35" s="64">
        <f t="shared" si="6"/>
        <v>5.1443857535235225</v>
      </c>
      <c r="S35" s="105">
        <f t="shared" si="7"/>
        <v>6.623441106975619</v>
      </c>
      <c r="T35" s="34"/>
      <c r="U35" s="34"/>
      <c r="V35" s="34"/>
      <c r="W35" s="34"/>
      <c r="X35" s="34"/>
    </row>
    <row r="36" spans="1:19" s="31" customFormat="1" ht="15.75" customHeight="1">
      <c r="A36" s="59">
        <v>30</v>
      </c>
      <c r="B36" s="70" t="s">
        <v>40</v>
      </c>
      <c r="C36" s="65">
        <v>88176.72923545844</v>
      </c>
      <c r="D36" s="65">
        <v>90063.8909857231</v>
      </c>
      <c r="E36" s="65">
        <v>94569.53010053607</v>
      </c>
      <c r="F36" s="65">
        <v>100754.11234037271</v>
      </c>
      <c r="G36" s="65">
        <v>106237.17993660722</v>
      </c>
      <c r="H36" s="65">
        <v>118111.57190216878</v>
      </c>
      <c r="I36" s="65">
        <v>130669.7263509619</v>
      </c>
      <c r="J36" s="65" t="s">
        <v>79</v>
      </c>
      <c r="K36" s="65" t="s">
        <v>79</v>
      </c>
      <c r="L36" s="64">
        <f t="shared" si="0"/>
        <v>2.140203845875675</v>
      </c>
      <c r="M36" s="64">
        <f t="shared" si="1"/>
        <v>5.002714257068021</v>
      </c>
      <c r="N36" s="64">
        <f t="shared" si="2"/>
        <v>6.539719752505761</v>
      </c>
      <c r="O36" s="64">
        <f t="shared" si="3"/>
        <v>5.442028587092636</v>
      </c>
      <c r="P36" s="64">
        <f t="shared" si="4"/>
        <v>11.177246960665869</v>
      </c>
      <c r="Q36" s="64">
        <f t="shared" si="5"/>
        <v>10.632450526689269</v>
      </c>
      <c r="R36" s="65" t="s">
        <v>79</v>
      </c>
      <c r="S36" s="111" t="s">
        <v>79</v>
      </c>
    </row>
    <row r="37" spans="1:24" s="29" customFormat="1" ht="15.75" customHeight="1">
      <c r="A37" s="59">
        <v>31</v>
      </c>
      <c r="B37" s="70" t="s">
        <v>29</v>
      </c>
      <c r="C37" s="65">
        <v>158966.9483568075</v>
      </c>
      <c r="D37" s="65">
        <v>169335.68456794898</v>
      </c>
      <c r="E37" s="65">
        <v>180614.86369478813</v>
      </c>
      <c r="F37" s="65">
        <v>182866.846361186</v>
      </c>
      <c r="G37" s="65">
        <v>195204.95575221238</v>
      </c>
      <c r="H37" s="65">
        <v>208230.480349345</v>
      </c>
      <c r="I37" s="65">
        <v>223083.08886971528</v>
      </c>
      <c r="J37" s="65">
        <v>234997.61295822676</v>
      </c>
      <c r="K37" s="65" t="s">
        <v>79</v>
      </c>
      <c r="L37" s="64">
        <f t="shared" si="0"/>
        <v>6.522573603079081</v>
      </c>
      <c r="M37" s="64">
        <f t="shared" si="1"/>
        <v>6.660840067831771</v>
      </c>
      <c r="N37" s="64">
        <f t="shared" si="2"/>
        <v>1.2468423807042655</v>
      </c>
      <c r="O37" s="64">
        <f t="shared" si="3"/>
        <v>6.747045534244606</v>
      </c>
      <c r="P37" s="64">
        <f t="shared" si="4"/>
        <v>6.672742783060713</v>
      </c>
      <c r="Q37" s="64">
        <f t="shared" si="5"/>
        <v>7.132773499562745</v>
      </c>
      <c r="R37" s="64">
        <f t="shared" si="6"/>
        <v>5.3408459372147945</v>
      </c>
      <c r="S37" s="111" t="s">
        <v>79</v>
      </c>
      <c r="T37" s="31"/>
      <c r="U37" s="31"/>
      <c r="V37" s="31"/>
      <c r="W37" s="31"/>
      <c r="X37" s="31"/>
    </row>
    <row r="38" spans="1:24" s="29" customFormat="1" ht="15.75" customHeight="1">
      <c r="A38" s="59">
        <v>32</v>
      </c>
      <c r="B38" s="70" t="s">
        <v>30</v>
      </c>
      <c r="C38" s="65">
        <v>185001.18844628468</v>
      </c>
      <c r="D38" s="65">
        <v>192219.77239437375</v>
      </c>
      <c r="E38" s="65">
        <v>200702.2701114663</v>
      </c>
      <c r="F38" s="65">
        <v>213669.2423776721</v>
      </c>
      <c r="G38" s="65">
        <v>233115.32720347203</v>
      </c>
      <c r="H38" s="65">
        <v>244254.61822886197</v>
      </c>
      <c r="I38" s="65">
        <v>255431.35918270313</v>
      </c>
      <c r="J38" s="65">
        <v>269504.8358652373</v>
      </c>
      <c r="K38" s="65">
        <v>283636.31566398137</v>
      </c>
      <c r="L38" s="64">
        <f t="shared" si="0"/>
        <v>3.9019122032207747</v>
      </c>
      <c r="M38" s="64">
        <f t="shared" si="1"/>
        <v>4.412916325636445</v>
      </c>
      <c r="N38" s="64">
        <f t="shared" si="2"/>
        <v>6.460799999424125</v>
      </c>
      <c r="O38" s="64">
        <f t="shared" si="3"/>
        <v>9.101022032655464</v>
      </c>
      <c r="P38" s="64">
        <f t="shared" si="4"/>
        <v>4.778446427791991</v>
      </c>
      <c r="Q38" s="64">
        <f t="shared" si="5"/>
        <v>4.575856552840591</v>
      </c>
      <c r="R38" s="64">
        <f t="shared" si="6"/>
        <v>5.50969024616424</v>
      </c>
      <c r="S38" s="105">
        <f t="shared" si="7"/>
        <v>5.243497673566935</v>
      </c>
      <c r="T38" s="31"/>
      <c r="U38" s="31"/>
      <c r="V38" s="31"/>
      <c r="W38" s="31"/>
      <c r="X38" s="31"/>
    </row>
    <row r="39" spans="1:24" s="29" customFormat="1" ht="15.75" customHeight="1" thickBot="1">
      <c r="A39" s="102">
        <v>33</v>
      </c>
      <c r="B39" s="103" t="s">
        <v>41</v>
      </c>
      <c r="C39" s="106">
        <v>119649.25019731649</v>
      </c>
      <c r="D39" s="106">
        <v>119195.77248270561</v>
      </c>
      <c r="E39" s="106">
        <v>129127.41573033707</v>
      </c>
      <c r="F39" s="106">
        <v>117101.98739165484</v>
      </c>
      <c r="G39" s="106">
        <v>120999.75106202539</v>
      </c>
      <c r="H39" s="106">
        <v>126556.33259104456</v>
      </c>
      <c r="I39" s="106">
        <v>135762.9367774783</v>
      </c>
      <c r="J39" s="106">
        <v>142583.4176923243</v>
      </c>
      <c r="K39" s="106">
        <v>150743.92605846748</v>
      </c>
      <c r="L39" s="90">
        <f t="shared" si="0"/>
        <v>-0.3790058975405515</v>
      </c>
      <c r="M39" s="90">
        <f t="shared" si="1"/>
        <v>8.332210984305235</v>
      </c>
      <c r="N39" s="90">
        <f t="shared" si="2"/>
        <v>-9.312839005308916</v>
      </c>
      <c r="O39" s="90">
        <f t="shared" si="3"/>
        <v>3.3285205120680246</v>
      </c>
      <c r="P39" s="90">
        <f t="shared" si="4"/>
        <v>4.592225587448382</v>
      </c>
      <c r="Q39" s="90">
        <f t="shared" si="5"/>
        <v>7.274708422678501</v>
      </c>
      <c r="R39" s="90">
        <f t="shared" si="6"/>
        <v>5.023816570810553</v>
      </c>
      <c r="S39" s="116">
        <f t="shared" si="7"/>
        <v>5.72332217744453</v>
      </c>
      <c r="T39" s="31"/>
      <c r="U39" s="31"/>
      <c r="V39" s="31"/>
      <c r="W39" s="31"/>
      <c r="X39" s="31"/>
    </row>
    <row r="40" spans="1:24" s="29" customFormat="1" ht="15.75" customHeight="1">
      <c r="A40" s="98"/>
      <c r="B40" s="99"/>
      <c r="C40" s="100"/>
      <c r="D40" s="100"/>
      <c r="E40" s="100"/>
      <c r="F40" s="100"/>
      <c r="G40" s="100"/>
      <c r="H40" s="100"/>
      <c r="I40" s="100"/>
      <c r="J40" s="100"/>
      <c r="K40" s="100"/>
      <c r="L40" s="101"/>
      <c r="M40" s="101"/>
      <c r="N40" s="101"/>
      <c r="O40" s="101"/>
      <c r="P40" s="101"/>
      <c r="Q40" s="101"/>
      <c r="R40" s="101"/>
      <c r="S40" s="101"/>
      <c r="T40" s="31"/>
      <c r="U40" s="31"/>
      <c r="V40" s="31"/>
      <c r="W40" s="31"/>
      <c r="X40" s="31"/>
    </row>
    <row r="41" spans="1:15" ht="23.25" customHeight="1">
      <c r="A41" s="12"/>
      <c r="B41" s="50" t="s">
        <v>78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</row>
    <row r="42" spans="1:15" ht="23.25" customHeight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</row>
    <row r="43" spans="1:15" ht="23.25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</row>
    <row r="44" spans="1:15" ht="23.25" customHeight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</row>
  </sheetData>
  <sheetProtection/>
  <mergeCells count="3">
    <mergeCell ref="A1:J1"/>
    <mergeCell ref="C4:K4"/>
    <mergeCell ref="L4:S4"/>
  </mergeCells>
  <printOptions horizontalCentered="1" verticalCentered="1"/>
  <pageMargins left="0.511811023622047" right="0" top="0.511811023622047" bottom="0" header="0" footer="0"/>
  <pageSetup fitToHeight="1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2020-07-31T23:39:10Z</cp:lastPrinted>
  <dcterms:created xsi:type="dcterms:W3CDTF">2005-08-29T01:40:20Z</dcterms:created>
  <dcterms:modified xsi:type="dcterms:W3CDTF">2020-08-04T07:20:02Z</dcterms:modified>
  <cp:category/>
  <cp:version/>
  <cp:contentType/>
  <cp:contentStatus/>
</cp:coreProperties>
</file>