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6.3" sheetId="1" r:id="rId1"/>
  </sheets>
  <calcPr calcId="124519"/>
</workbook>
</file>

<file path=xl/calcChain.xml><?xml version="1.0" encoding="utf-8"?>
<calcChain xmlns="http://schemas.openxmlformats.org/spreadsheetml/2006/main">
  <c r="D14" i="1"/>
  <c r="C14"/>
  <c r="B14"/>
  <c r="F6"/>
  <c r="E6"/>
  <c r="F5"/>
  <c r="E5"/>
  <c r="F4"/>
  <c r="E4"/>
  <c r="F3"/>
  <c r="F14" s="1"/>
  <c r="E3"/>
  <c r="E14" s="1"/>
</calcChain>
</file>

<file path=xl/sharedStrings.xml><?xml version="1.0" encoding="utf-8"?>
<sst xmlns="http://schemas.openxmlformats.org/spreadsheetml/2006/main" count="24" uniqueCount="24">
  <si>
    <t xml:space="preserve">Table 6.3 : Trends in Per-Capita Energy Consumption (PEC) and Energy intensity in India </t>
  </si>
  <si>
    <t>Year</t>
  </si>
  <si>
    <t>Energy Consumption in peta joules</t>
  </si>
  <si>
    <t>Mid year population (in Million)***</t>
  </si>
  <si>
    <t xml:space="preserve">GDP ( Rs. crore) </t>
  </si>
  <si>
    <t>Per Capita Energy Consumption (in Mega Joules)</t>
  </si>
  <si>
    <t>Energy Intensity (Mega Joules  per rupee)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</si>
  <si>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</si>
  <si>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</si>
  <si>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</si>
  <si>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</si>
  <si>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</si>
  <si>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</si>
  <si>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</si>
  <si>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</si>
  <si>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 xml:space="preserve">2015-16 </t>
  </si>
  <si>
    <t>2016-17(P)</t>
  </si>
  <si>
    <t>Growth rate of 2016-17 over 2015-16 (%)</t>
  </si>
  <si>
    <t>CAGR 2007-08 to 2016-17(%)</t>
  </si>
  <si>
    <t>(P): Provisional</t>
  </si>
  <si>
    <t>* Estimated value based on sourcewise availability of  Coal, Crude Petroleum, Natural Gas and Electricity(Hydro &amp; Nuclear) as given in table 5.1 and by applying fuel specific conversion factors as given in annex II</t>
  </si>
  <si>
    <t>Energy Intensity=Amount of energy consumed for producing one unit of Gross Domestic Product.</t>
  </si>
  <si>
    <t>**  GDP estimates are at  2011-12 price  as per the National Account Division's  revised data (revised series of new IIP and WPI)</t>
  </si>
  <si>
    <t>*** Mid year population is esimated  assuming linear growth (details at annexure II)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</si>
</sst>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0"/>
    <numFmt numFmtId="165" formatCode="0.000"/>
    <numFmt numFmtId="166" formatCode="General_)"/>
    <numFmt numFmtId="167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7"/>
      <color indexed="4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5"/>
      </top>
      <bottom style="thin">
        <color indexed="45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7" fontId="15" fillId="0" borderId="4">
      <alignment horizontal="right" vertical="center"/>
    </xf>
  </cellStyleXfs>
  <cellXfs count="34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5" fillId="0" borderId="2" xfId="0" applyFont="1" applyBorder="1"/>
    <xf numFmtId="1" fontId="6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/>
    </xf>
    <xf numFmtId="1" fontId="0" fillId="0" borderId="0" xfId="0" applyNumberFormat="1" applyBorder="1"/>
    <xf numFmtId="1" fontId="6" fillId="0" borderId="0" xfId="0" applyNumberFormat="1" applyFont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/>
    <xf numFmtId="0" fontId="0" fillId="0" borderId="0" xfId="0" applyBorder="1" applyAlignment="1">
      <alignment horizontal="center"/>
    </xf>
    <xf numFmtId="1" fontId="0" fillId="0" borderId="0" xfId="0" applyNumberFormat="1"/>
    <xf numFmtId="0" fontId="7" fillId="2" borderId="1" xfId="0" applyFont="1" applyFill="1" applyBorder="1" applyAlignment="1">
      <alignment horizontal="left" vertical="center" wrapText="1"/>
    </xf>
    <xf numFmtId="2" fontId="7" fillId="0" borderId="1" xfId="1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2" fontId="7" fillId="0" borderId="3" xfId="1" applyNumberFormat="1" applyFont="1" applyBorder="1" applyAlignment="1">
      <alignment horizontal="right" vertical="center"/>
    </xf>
    <xf numFmtId="0" fontId="2" fillId="0" borderId="0" xfId="0" applyFont="1" applyBorder="1"/>
    <xf numFmtId="0" fontId="9" fillId="0" borderId="0" xfId="0" applyFont="1" applyFill="1" applyBorder="1" applyAlignment="1">
      <alignment horizontal="left" vertical="top" wrapText="1"/>
    </xf>
    <xf numFmtId="2" fontId="10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</cellXfs>
  <cellStyles count="6">
    <cellStyle name="Comma 2" xfId="1"/>
    <cellStyle name="Comma 2 2" xfId="2"/>
    <cellStyle name="Normal" xfId="0" builtinId="0"/>
    <cellStyle name="Normal 2 10" xfId="3"/>
    <cellStyle name="Normal 3" xfId="4"/>
    <cellStyle name="X12_Total Figs 1 dec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Q61"/>
  <sheetViews>
    <sheetView showGridLines="0" tabSelected="1" workbookViewId="0">
      <selection activeCell="I44" sqref="I44"/>
    </sheetView>
  </sheetViews>
  <sheetFormatPr defaultRowHeight="15"/>
  <cols>
    <col min="1" max="1" width="11.5703125" customWidth="1"/>
    <col min="2" max="2" width="12.5703125" customWidth="1"/>
    <col min="3" max="3" width="14.85546875" customWidth="1"/>
    <col min="4" max="4" width="13.42578125" customWidth="1"/>
    <col min="5" max="5" width="15.85546875" customWidth="1"/>
    <col min="6" max="6" width="14" customWidth="1"/>
    <col min="8" max="8" width="9.140625" style="2"/>
    <col min="9" max="9" width="14.42578125" style="2" customWidth="1"/>
    <col min="10" max="13" width="11" style="2" bestFit="1" customWidth="1"/>
    <col min="14" max="14" width="15.28515625" style="2" customWidth="1"/>
    <col min="15" max="15" width="9.140625" style="2"/>
  </cols>
  <sheetData>
    <row r="1" spans="1:15" ht="43.5" customHeight="1">
      <c r="A1" s="1" t="s">
        <v>0</v>
      </c>
      <c r="B1" s="1"/>
      <c r="C1" s="1"/>
      <c r="D1" s="1"/>
      <c r="E1" s="1"/>
      <c r="F1" s="1"/>
    </row>
    <row r="2" spans="1:15" s="5" customFormat="1" ht="58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H2" s="6"/>
      <c r="I2" s="6"/>
      <c r="J2" s="6"/>
      <c r="K2" s="6"/>
      <c r="L2" s="6"/>
      <c r="M2" s="6"/>
      <c r="N2" s="6"/>
      <c r="O2" s="6"/>
    </row>
    <row r="3" spans="1:15" hidden="1">
      <c r="A3" s="7" t="s">
        <v>7</v>
      </c>
      <c r="B3" s="8">
        <v>17877.898129999998</v>
      </c>
      <c r="C3" s="9">
        <v>1147.6769999999999</v>
      </c>
      <c r="D3" s="10">
        <v>3896636</v>
      </c>
      <c r="E3" s="9">
        <f t="shared" ref="E3:E6" si="0">(B3*1000)/(C3)</f>
        <v>15577.464852915935</v>
      </c>
      <c r="F3" s="11">
        <f t="shared" ref="F3:F6" si="1">(B3*1000000000)/(D3*10000000)</f>
        <v>0.45880339169478485</v>
      </c>
      <c r="H3" s="12"/>
      <c r="J3" s="13"/>
      <c r="K3" s="12"/>
    </row>
    <row r="4" spans="1:15" hidden="1">
      <c r="A4" s="7" t="s">
        <v>8</v>
      </c>
      <c r="B4" s="8">
        <v>18936.423537162249</v>
      </c>
      <c r="C4" s="9">
        <v>1161.4953985315994</v>
      </c>
      <c r="D4" s="14">
        <v>4158676</v>
      </c>
      <c r="E4" s="9">
        <f t="shared" si="0"/>
        <v>16303.485628184404</v>
      </c>
      <c r="F4" s="11">
        <f t="shared" si="1"/>
        <v>0.45534741194462491</v>
      </c>
      <c r="H4" s="12"/>
      <c r="J4" s="13"/>
      <c r="K4" s="12"/>
    </row>
    <row r="5" spans="1:15" hidden="1">
      <c r="A5" s="7" t="s">
        <v>9</v>
      </c>
      <c r="B5" s="8">
        <v>21407.594671909184</v>
      </c>
      <c r="C5" s="9">
        <v>1175.4801750057543</v>
      </c>
      <c r="D5" s="10">
        <v>4516071</v>
      </c>
      <c r="E5" s="9">
        <f t="shared" si="0"/>
        <v>18211.787086757449</v>
      </c>
      <c r="F5" s="11">
        <f t="shared" si="1"/>
        <v>0.47403140189578913</v>
      </c>
      <c r="H5" s="12"/>
      <c r="J5" s="13"/>
      <c r="K5" s="12"/>
    </row>
    <row r="6" spans="1:15" hidden="1">
      <c r="A6" s="7" t="s">
        <v>10</v>
      </c>
      <c r="B6" s="8">
        <v>22457.700410000001</v>
      </c>
      <c r="C6" s="9">
        <v>1182.105</v>
      </c>
      <c r="D6" s="10">
        <v>4918533</v>
      </c>
      <c r="E6" s="9">
        <f t="shared" si="0"/>
        <v>18998.058894937421</v>
      </c>
      <c r="F6" s="11">
        <f t="shared" si="1"/>
        <v>0.45659346821501451</v>
      </c>
      <c r="H6" s="12"/>
      <c r="J6" s="13"/>
      <c r="K6" s="12"/>
    </row>
    <row r="7" spans="1:15">
      <c r="A7" s="15" t="s">
        <v>11</v>
      </c>
      <c r="B7" s="8">
        <v>23871.91836304</v>
      </c>
      <c r="C7" s="9">
        <v>1219.2662212999999</v>
      </c>
      <c r="D7" s="10">
        <v>8736329</v>
      </c>
      <c r="E7" s="9">
        <v>19578.922097577182</v>
      </c>
      <c r="F7" s="11">
        <v>0.27324884814937717</v>
      </c>
      <c r="H7" s="12"/>
      <c r="I7" s="16"/>
      <c r="J7" s="16"/>
    </row>
    <row r="8" spans="1:15">
      <c r="A8" s="15" t="s">
        <v>12</v>
      </c>
      <c r="B8" s="8">
        <v>25128.303000730004</v>
      </c>
      <c r="C8" s="9">
        <v>1237.4118199000002</v>
      </c>
      <c r="D8" s="10">
        <v>9213017</v>
      </c>
      <c r="E8" s="9">
        <v>20307.146413682</v>
      </c>
      <c r="F8" s="11">
        <v>0.27274781975035978</v>
      </c>
      <c r="H8" s="12"/>
    </row>
    <row r="9" spans="1:15">
      <c r="A9" s="15" t="s">
        <v>13</v>
      </c>
      <c r="B9" s="8">
        <v>25755.386511740006</v>
      </c>
      <c r="C9" s="9">
        <v>1255.5574185</v>
      </c>
      <c r="D9" s="10">
        <v>9801370</v>
      </c>
      <c r="E9" s="9">
        <v>20513.10926306315</v>
      </c>
      <c r="F9" s="11">
        <v>0.26277333180708418</v>
      </c>
      <c r="H9" s="12"/>
      <c r="M9" s="12"/>
    </row>
    <row r="10" spans="1:15">
      <c r="A10" s="15" t="s">
        <v>14</v>
      </c>
      <c r="B10" s="8">
        <v>27588.826495174839</v>
      </c>
      <c r="C10" s="9">
        <v>1273.7030170999999</v>
      </c>
      <c r="D10" s="10">
        <v>10527674</v>
      </c>
      <c r="E10" s="9">
        <v>21660.329075760372</v>
      </c>
      <c r="F10" s="11">
        <v>0.26206003809744527</v>
      </c>
      <c r="H10" s="12"/>
    </row>
    <row r="11" spans="1:15">
      <c r="A11" s="15" t="s">
        <v>15</v>
      </c>
      <c r="B11" s="8">
        <v>28337.122653770886</v>
      </c>
      <c r="C11" s="9">
        <v>1291.8486157</v>
      </c>
      <c r="D11" s="10">
        <v>11386145</v>
      </c>
      <c r="E11" s="9">
        <v>21935.327645504469</v>
      </c>
      <c r="F11" s="11">
        <v>0.24887372024307514</v>
      </c>
      <c r="G11" s="17"/>
      <c r="H11" s="12"/>
    </row>
    <row r="12" spans="1:15">
      <c r="A12" s="15" t="s">
        <v>16</v>
      </c>
      <c r="B12" s="8">
        <v>29279.062448980003</v>
      </c>
      <c r="C12" s="9">
        <v>1309.9942142999998</v>
      </c>
      <c r="D12" s="10">
        <v>12196006</v>
      </c>
      <c r="E12" s="9">
        <v>22350.528062923833</v>
      </c>
      <c r="F12" s="11">
        <v>0.24007090886131086</v>
      </c>
      <c r="G12" s="17"/>
      <c r="H12" s="12"/>
    </row>
    <row r="13" spans="1:15" ht="51">
      <c r="A13" s="18" t="s">
        <v>17</v>
      </c>
      <c r="B13" s="19">
        <v>3.3240488341669039</v>
      </c>
      <c r="C13" s="19">
        <v>1.4046226763317387</v>
      </c>
      <c r="D13" s="19">
        <v>7.112688271579187</v>
      </c>
      <c r="E13" s="19">
        <v>1.8928389132334549</v>
      </c>
      <c r="F13" s="19">
        <v>-3.537059426429825</v>
      </c>
      <c r="I13" s="12"/>
      <c r="J13" s="12"/>
      <c r="K13" s="12"/>
      <c r="L13" s="12"/>
      <c r="M13" s="12"/>
      <c r="N13" s="12"/>
    </row>
    <row r="14" spans="1:15" ht="38.25" hidden="1">
      <c r="A14" s="20" t="s">
        <v>18</v>
      </c>
      <c r="B14" s="21">
        <f>((B12/B3)^(1/10)-1)*100</f>
        <v>5.0567764349921163</v>
      </c>
      <c r="C14" s="21">
        <f>((C12/C3)^(1/10)-1)*100</f>
        <v>1.3316162921895858</v>
      </c>
      <c r="D14" s="21">
        <f>((D12/D3)^(1/10)-1)*100</f>
        <v>12.086363453970851</v>
      </c>
      <c r="E14" s="21">
        <f>((E12/E3)^(1/10)-1)*100</f>
        <v>3.6762071692027609</v>
      </c>
      <c r="F14" s="21">
        <f>((F12/F3)^(1/10)-1)*100</f>
        <v>-6.271580950938338</v>
      </c>
      <c r="M14" s="22"/>
      <c r="N14" s="22"/>
    </row>
    <row r="15" spans="1:15" ht="16.5" customHeight="1">
      <c r="A15" s="23" t="s">
        <v>19</v>
      </c>
      <c r="B15" s="23"/>
      <c r="C15" s="24"/>
      <c r="D15" s="24"/>
      <c r="E15" s="24"/>
      <c r="F15" s="24"/>
      <c r="N15" s="25"/>
    </row>
    <row r="16" spans="1:15">
      <c r="A16" s="23" t="s">
        <v>20</v>
      </c>
      <c r="B16" s="23"/>
      <c r="C16" s="23"/>
      <c r="D16" s="23"/>
      <c r="E16" s="23"/>
      <c r="F16" s="23"/>
      <c r="M16" s="26"/>
      <c r="N16" s="27"/>
    </row>
    <row r="17" spans="1:14" ht="12" customHeight="1">
      <c r="A17" s="28" t="s">
        <v>21</v>
      </c>
      <c r="B17" s="28"/>
      <c r="C17" s="28"/>
      <c r="D17" s="28"/>
      <c r="E17" s="28"/>
      <c r="F17" s="28"/>
      <c r="M17" s="29"/>
      <c r="N17" s="27"/>
    </row>
    <row r="18" spans="1:14" ht="29.25" customHeight="1">
      <c r="A18" s="28" t="s">
        <v>22</v>
      </c>
      <c r="B18" s="28"/>
      <c r="C18" s="28"/>
      <c r="D18" s="28"/>
      <c r="E18" s="28"/>
      <c r="F18" s="28"/>
      <c r="M18" s="29"/>
      <c r="N18" s="27"/>
    </row>
    <row r="19" spans="1:14">
      <c r="A19" s="28" t="s">
        <v>23</v>
      </c>
      <c r="B19" s="28"/>
      <c r="C19" s="28"/>
      <c r="D19" s="28"/>
      <c r="E19" s="28"/>
      <c r="F19" s="28"/>
      <c r="M19" s="29"/>
      <c r="N19" s="27"/>
    </row>
    <row r="20" spans="1:14">
      <c r="M20" s="29"/>
      <c r="N20" s="27"/>
    </row>
    <row r="21" spans="1:14">
      <c r="M21" s="30"/>
      <c r="N21" s="27"/>
    </row>
    <row r="22" spans="1:14">
      <c r="M22" s="30"/>
      <c r="N22" s="27"/>
    </row>
    <row r="23" spans="1:14">
      <c r="M23" s="30"/>
      <c r="N23" s="27"/>
    </row>
    <row r="24" spans="1:14">
      <c r="M24" s="31"/>
      <c r="N24" s="27"/>
    </row>
    <row r="25" spans="1:14">
      <c r="M25" s="30"/>
      <c r="N25" s="27"/>
    </row>
    <row r="50" spans="16:17">
      <c r="P50" s="2"/>
      <c r="Q50" s="2"/>
    </row>
    <row r="51" spans="16:17">
      <c r="P51" s="26"/>
      <c r="Q51" s="32"/>
    </row>
    <row r="52" spans="16:17">
      <c r="P52" s="29"/>
      <c r="Q52" s="32"/>
    </row>
    <row r="53" spans="16:17">
      <c r="P53" s="29"/>
      <c r="Q53" s="32"/>
    </row>
    <row r="54" spans="16:17">
      <c r="P54" s="29"/>
      <c r="Q54" s="32"/>
    </row>
    <row r="55" spans="16:17">
      <c r="P55" s="29"/>
      <c r="Q55" s="32"/>
    </row>
    <row r="56" spans="16:17">
      <c r="P56" s="30"/>
      <c r="Q56" s="32"/>
    </row>
    <row r="57" spans="16:17">
      <c r="P57" s="30"/>
      <c r="Q57" s="33"/>
    </row>
    <row r="58" spans="16:17">
      <c r="P58" s="30"/>
      <c r="Q58" s="33"/>
    </row>
    <row r="59" spans="16:17">
      <c r="P59" s="30"/>
      <c r="Q59" s="33"/>
    </row>
    <row r="60" spans="16:17">
      <c r="P60" s="30"/>
      <c r="Q60" s="33"/>
    </row>
    <row r="61" spans="16:17">
      <c r="P61" s="2"/>
      <c r="Q61" s="2"/>
    </row>
  </sheetData>
  <mergeCells count="6">
    <mergeCell ref="A1:F1"/>
    <mergeCell ref="A15:B15"/>
    <mergeCell ref="A16:F16"/>
    <mergeCell ref="A17:F17"/>
    <mergeCell ref="A18:F18"/>
    <mergeCell ref="A19:F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Mroy</dc:creator>
  <cp:lastModifiedBy>Mroy</cp:lastModifiedBy>
  <dcterms:created xsi:type="dcterms:W3CDTF">2018-03-27T21:18:59Z</dcterms:created>
  <dcterms:modified xsi:type="dcterms:W3CDTF">2018-03-27T21:19:30Z</dcterms:modified>
</cp:coreProperties>
</file>