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T Publication files\"/>
    </mc:Choice>
  </mc:AlternateContent>
  <xr:revisionPtr revIDLastSave="0" documentId="13_ncr:1_{D1FADAE0-5551-4807-8CCB-CD51294C8E7D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Supply Table 2017-18" sheetId="29" r:id="rId1"/>
    <sheet name="Use Table 2017-18" sheetId="30" r:id="rId2"/>
  </sheets>
  <calcPr calcId="191029"/>
</workbook>
</file>

<file path=xl/calcChain.xml><?xml version="1.0" encoding="utf-8"?>
<calcChain xmlns="http://schemas.openxmlformats.org/spreadsheetml/2006/main">
  <c r="D5" i="30" l="1"/>
  <c r="E5" i="30" s="1"/>
  <c r="F5" i="30" s="1"/>
  <c r="G5" i="30" s="1"/>
  <c r="H5" i="30" s="1"/>
  <c r="I5" i="30" s="1"/>
  <c r="J5" i="30" s="1"/>
  <c r="K5" i="30" s="1"/>
  <c r="L5" i="30" s="1"/>
  <c r="M5" i="30" s="1"/>
  <c r="N5" i="30" s="1"/>
  <c r="O5" i="30" s="1"/>
  <c r="P5" i="30" s="1"/>
  <c r="Q5" i="30" s="1"/>
  <c r="R5" i="30" s="1"/>
  <c r="S5" i="30" s="1"/>
  <c r="T5" i="30" s="1"/>
  <c r="U5" i="30" s="1"/>
  <c r="V5" i="30" s="1"/>
  <c r="W5" i="30" s="1"/>
  <c r="X5" i="30" s="1"/>
  <c r="Y5" i="30" s="1"/>
  <c r="Z5" i="30" s="1"/>
  <c r="AA5" i="30" s="1"/>
  <c r="AB5" i="30" s="1"/>
  <c r="AC5" i="30" s="1"/>
  <c r="AD5" i="30" s="1"/>
  <c r="AE5" i="30" s="1"/>
  <c r="AF5" i="30" s="1"/>
  <c r="AG5" i="30" s="1"/>
  <c r="AH5" i="30" s="1"/>
  <c r="AI5" i="30" s="1"/>
  <c r="AJ5" i="30" s="1"/>
  <c r="AK5" i="30" s="1"/>
  <c r="AL5" i="30" s="1"/>
  <c r="AM5" i="30" s="1"/>
  <c r="AN5" i="30" s="1"/>
  <c r="AO5" i="30" s="1"/>
  <c r="AP5" i="30" s="1"/>
  <c r="AQ5" i="30" s="1"/>
  <c r="AR5" i="30" s="1"/>
  <c r="AS5" i="30" s="1"/>
  <c r="AT5" i="30" s="1"/>
  <c r="AU5" i="30" s="1"/>
  <c r="AV5" i="30" s="1"/>
  <c r="AW5" i="30" s="1"/>
  <c r="AX5" i="30" s="1"/>
  <c r="AY5" i="30" s="1"/>
  <c r="AZ5" i="30" s="1"/>
  <c r="BA5" i="30" s="1"/>
  <c r="BB5" i="30" s="1"/>
  <c r="BC5" i="30" s="1"/>
  <c r="BD5" i="30" s="1"/>
  <c r="BE5" i="30" s="1"/>
  <c r="BF5" i="30" s="1"/>
  <c r="BG5" i="30" s="1"/>
  <c r="BH5" i="30" s="1"/>
  <c r="BI5" i="30" s="1"/>
  <c r="BJ5" i="30" s="1"/>
  <c r="BK5" i="30" s="1"/>
  <c r="BL5" i="30" s="1"/>
  <c r="BM5" i="30" s="1"/>
  <c r="BN5" i="30" s="1"/>
  <c r="BO5" i="30" s="1"/>
  <c r="BP5" i="30" s="1"/>
  <c r="D5" i="29"/>
  <c r="E5" i="29" s="1"/>
  <c r="F5" i="29" s="1"/>
  <c r="G5" i="29" s="1"/>
  <c r="H5" i="29" s="1"/>
  <c r="I5" i="29" s="1"/>
  <c r="J5" i="29" s="1"/>
  <c r="K5" i="29" s="1"/>
  <c r="L5" i="29" s="1"/>
  <c r="M5" i="29" s="1"/>
  <c r="N5" i="29" s="1"/>
  <c r="O5" i="29" s="1"/>
  <c r="P5" i="29" s="1"/>
  <c r="Q5" i="29" s="1"/>
  <c r="R5" i="29" s="1"/>
  <c r="S5" i="29" s="1"/>
  <c r="T5" i="29" s="1"/>
  <c r="U5" i="29" s="1"/>
  <c r="V5" i="29" s="1"/>
  <c r="W5" i="29" s="1"/>
  <c r="X5" i="29" s="1"/>
  <c r="Y5" i="29" s="1"/>
  <c r="Z5" i="29" s="1"/>
  <c r="AA5" i="29" s="1"/>
  <c r="AB5" i="29" s="1"/>
  <c r="AC5" i="29" s="1"/>
  <c r="AD5" i="29" s="1"/>
  <c r="AE5" i="29" s="1"/>
  <c r="AF5" i="29" s="1"/>
  <c r="AG5" i="29" s="1"/>
  <c r="AH5" i="29" s="1"/>
  <c r="AI5" i="29" s="1"/>
  <c r="AJ5" i="29" s="1"/>
  <c r="AK5" i="29" s="1"/>
  <c r="AL5" i="29" s="1"/>
  <c r="AM5" i="29" s="1"/>
  <c r="AN5" i="29" s="1"/>
  <c r="AO5" i="29" s="1"/>
  <c r="AP5" i="29" s="1"/>
  <c r="AQ5" i="29" s="1"/>
  <c r="AR5" i="29" s="1"/>
  <c r="AS5" i="29" s="1"/>
  <c r="AT5" i="29" s="1"/>
  <c r="AU5" i="29" s="1"/>
  <c r="AV5" i="29" s="1"/>
  <c r="AW5" i="29" s="1"/>
  <c r="AX5" i="29" s="1"/>
  <c r="AY5" i="29" s="1"/>
  <c r="AZ5" i="29" s="1"/>
  <c r="BA5" i="29" s="1"/>
  <c r="BB5" i="29" s="1"/>
  <c r="BC5" i="29" s="1"/>
  <c r="BD5" i="29" s="1"/>
  <c r="BE5" i="29" s="1"/>
  <c r="BF5" i="29" s="1"/>
  <c r="BG5" i="29" s="1"/>
  <c r="BH5" i="29" s="1"/>
  <c r="BI5" i="29" s="1"/>
  <c r="BJ5" i="29" s="1"/>
  <c r="BK5" i="29" s="1"/>
  <c r="BL5" i="29" s="1"/>
  <c r="BM5" i="29" s="1"/>
  <c r="BN5" i="29" s="1"/>
  <c r="BO5" i="29" s="1"/>
  <c r="BP5" i="29" s="1"/>
  <c r="BQ148" i="29" l="1"/>
</calcChain>
</file>

<file path=xl/sharedStrings.xml><?xml version="1.0" encoding="utf-8"?>
<sst xmlns="http://schemas.openxmlformats.org/spreadsheetml/2006/main" count="457" uniqueCount="232">
  <si>
    <t>CIF</t>
  </si>
  <si>
    <t>Other services</t>
  </si>
  <si>
    <t>Public administration and defence</t>
  </si>
  <si>
    <t>Community, social and personal services</t>
  </si>
  <si>
    <t>Human health and social care services</t>
  </si>
  <si>
    <t>Education services</t>
  </si>
  <si>
    <t>Other Business services</t>
  </si>
  <si>
    <t>Computer related services</t>
  </si>
  <si>
    <t>Legal services</t>
  </si>
  <si>
    <t>Research &amp; Development Services</t>
  </si>
  <si>
    <t>Renting of machinery &amp; equipment</t>
  </si>
  <si>
    <t>Real estate services</t>
  </si>
  <si>
    <t>Communication services</t>
  </si>
  <si>
    <t>Storage and warehousing</t>
  </si>
  <si>
    <t>Supportive and Auxiliary transport activities</t>
  </si>
  <si>
    <t>Water Transport</t>
  </si>
  <si>
    <t>Air transport</t>
  </si>
  <si>
    <t>Land transport</t>
  </si>
  <si>
    <t>Railway Transport</t>
  </si>
  <si>
    <t>Hotels &amp; Restaurant</t>
  </si>
  <si>
    <t>Trade</t>
  </si>
  <si>
    <t>Water Supply</t>
  </si>
  <si>
    <t>Gas</t>
  </si>
  <si>
    <t>Electricity</t>
  </si>
  <si>
    <t>Construction and construction services</t>
  </si>
  <si>
    <t>Pesticides</t>
  </si>
  <si>
    <t>Coal tar products</t>
  </si>
  <si>
    <t>Publishing, printing and allied activities</t>
  </si>
  <si>
    <t>Leather footwear</t>
  </si>
  <si>
    <t>Misc. textile products</t>
  </si>
  <si>
    <t>Ready made garments</t>
  </si>
  <si>
    <t>Carpet weaving</t>
  </si>
  <si>
    <t>Wool yarn and woolen textiles</t>
  </si>
  <si>
    <t>Silk yarn and silk textiles</t>
  </si>
  <si>
    <t>Cotton Yarn and Cotton Textiles</t>
  </si>
  <si>
    <t>Tobacco Products</t>
  </si>
  <si>
    <t>Non alcoholic beverages</t>
  </si>
  <si>
    <t>Alcoholic beverages</t>
  </si>
  <si>
    <t>Tea processed</t>
  </si>
  <si>
    <t>Coffee processed</t>
  </si>
  <si>
    <t>Sugar</t>
  </si>
  <si>
    <t>Bread &amp; Bakery products</t>
  </si>
  <si>
    <t>Milk</t>
  </si>
  <si>
    <t>Processed fish &amp; fish products</t>
  </si>
  <si>
    <t>Other non metallic minerals</t>
  </si>
  <si>
    <t>Mica</t>
  </si>
  <si>
    <t>Limestone</t>
  </si>
  <si>
    <t>Other Metallic minerals</t>
  </si>
  <si>
    <t>Bauxite</t>
  </si>
  <si>
    <t>Copper ore</t>
  </si>
  <si>
    <t>Manganese ore</t>
  </si>
  <si>
    <t>Iron ore</t>
  </si>
  <si>
    <t>Crude petroleum</t>
  </si>
  <si>
    <t>Natural Gas</t>
  </si>
  <si>
    <t>Coal and Lignite</t>
  </si>
  <si>
    <t>Marine Fish</t>
  </si>
  <si>
    <t>Inland Fish</t>
  </si>
  <si>
    <t>Other forestry products</t>
  </si>
  <si>
    <t>Firewood</t>
  </si>
  <si>
    <t>Industry Wood</t>
  </si>
  <si>
    <t>Other livestock products</t>
  </si>
  <si>
    <t>Egg and poultry</t>
  </si>
  <si>
    <t>Wool</t>
  </si>
  <si>
    <t>Rubber</t>
  </si>
  <si>
    <t>Coffee</t>
  </si>
  <si>
    <t>Tea</t>
  </si>
  <si>
    <t>Tobacco</t>
  </si>
  <si>
    <t>Coconut</t>
  </si>
  <si>
    <t>Arhar</t>
  </si>
  <si>
    <t>Gram</t>
  </si>
  <si>
    <t>Wheat</t>
  </si>
  <si>
    <t>Total Use at PP</t>
  </si>
  <si>
    <t>GFCE</t>
  </si>
  <si>
    <t>PFCE</t>
  </si>
  <si>
    <t>Community, Social &amp; personal services</t>
  </si>
  <si>
    <t>Medical and Health</t>
  </si>
  <si>
    <t>Education &amp; Research</t>
  </si>
  <si>
    <t>Legal Services</t>
  </si>
  <si>
    <t>Renting of machinery and equipment</t>
  </si>
  <si>
    <t>Ownership of dwellings</t>
  </si>
  <si>
    <t>Insurance Services</t>
  </si>
  <si>
    <t>Financial Services</t>
  </si>
  <si>
    <t>Communication</t>
  </si>
  <si>
    <t>Storage &amp; warehousing</t>
  </si>
  <si>
    <t>Supportive &amp; Auxiliary transport activities</t>
  </si>
  <si>
    <t>Air Transport</t>
  </si>
  <si>
    <t>Land Transport</t>
  </si>
  <si>
    <t>Manufacture of furniture</t>
  </si>
  <si>
    <t>Manufacture of coke and refined petroleum products</t>
  </si>
  <si>
    <t>Manufacture of tobacco products</t>
  </si>
  <si>
    <t>Other Mining</t>
  </si>
  <si>
    <t>Non ferrous metal ores</t>
  </si>
  <si>
    <t>Iron Ore</t>
  </si>
  <si>
    <t>Crude Petroleum</t>
  </si>
  <si>
    <t>Coal &amp; Lignite</t>
  </si>
  <si>
    <t>Fishing &amp; Aquaculture</t>
  </si>
  <si>
    <t>Forestry and Logging</t>
  </si>
  <si>
    <t>Livestock</t>
  </si>
  <si>
    <t>Agriculture</t>
  </si>
  <si>
    <t>Sl. No.</t>
  </si>
  <si>
    <t>Supply at BP</t>
  </si>
  <si>
    <t>Product taxes less Subsidies</t>
  </si>
  <si>
    <t>Imports</t>
  </si>
  <si>
    <t>CIF Adj</t>
  </si>
  <si>
    <t>Imports after cif adjustment</t>
  </si>
  <si>
    <t>Import Duty</t>
  </si>
  <si>
    <t>Final Import</t>
  </si>
  <si>
    <t>Trade and Transport Margins</t>
  </si>
  <si>
    <t>GFCF</t>
  </si>
  <si>
    <t>CIS</t>
  </si>
  <si>
    <t>Production Taxes less Subsidies</t>
  </si>
  <si>
    <t>Valuables</t>
  </si>
  <si>
    <t>Purchases of Residents abroad</t>
  </si>
  <si>
    <t>Purchases of Non-Residents in domestic market</t>
  </si>
  <si>
    <t>Export</t>
  </si>
  <si>
    <t>Public administration. &amp; defence</t>
  </si>
  <si>
    <t>Real estate activities</t>
  </si>
  <si>
    <t>Water supply</t>
  </si>
  <si>
    <t>Construction</t>
  </si>
  <si>
    <t>Repair and installation of machinery and equipments</t>
  </si>
  <si>
    <t>Other Manufacturing</t>
  </si>
  <si>
    <t>Printing and reproduction of recorded media except publishing</t>
  </si>
  <si>
    <t>Manufacture of paper and paper products</t>
  </si>
  <si>
    <t>Manufacture of wood and of products of wood and cork, except furniture; manufacture of articles of straw and plaiting material</t>
  </si>
  <si>
    <t>Manufacture of other non-metallic mineral products</t>
  </si>
  <si>
    <t>Manufacture of rubber &amp; plastic products</t>
  </si>
  <si>
    <t>Manufacture of pharmaceutical; medicinal chemicals and botanical products</t>
  </si>
  <si>
    <t>Manufacture of Transport</t>
  </si>
  <si>
    <t>Manufacture of machinery and equipments n.e.c.</t>
  </si>
  <si>
    <t>Manufacture of Electrical equipments</t>
  </si>
  <si>
    <t>Manufacture of optical and electronics products n.e.c.</t>
  </si>
  <si>
    <t>Manufacture of communication equipments</t>
  </si>
  <si>
    <t>Manufacture of computer and peripheral equipment</t>
  </si>
  <si>
    <t>Manufacture of electronic component, consumer electronics, magnetic and optical media</t>
  </si>
  <si>
    <t>Manufacture of fabricated metal products, except machinery and equipments</t>
  </si>
  <si>
    <t>Manufacture of basic precious and non-ferrous metals + Casting of non-ferrous metals</t>
  </si>
  <si>
    <t>Manufacture of Basic Iron and Steel + Casting of iron and steel</t>
  </si>
  <si>
    <t>Manufacture of leather and related products</t>
  </si>
  <si>
    <t>Manufacture of wearing apparel, except custom tailoring</t>
  </si>
  <si>
    <t>Manufacture of textiles + cotton ginning</t>
  </si>
  <si>
    <t>Manufacture of beverages</t>
  </si>
  <si>
    <t>Manufacture of other food products</t>
  </si>
  <si>
    <t>Manufacture of grain mill products, etc. and animal feeds</t>
  </si>
  <si>
    <t>Manufacture of dairy products</t>
  </si>
  <si>
    <t>Production, processing and preservation of meat, fish, fruit, vegetables, oils and fats</t>
  </si>
  <si>
    <t>Paddy</t>
  </si>
  <si>
    <t>Coarse cereals</t>
  </si>
  <si>
    <t>Other pulses</t>
  </si>
  <si>
    <t>Groundnut</t>
  </si>
  <si>
    <t>Rapeseed and mustard</t>
  </si>
  <si>
    <t>Other oil seeds</t>
  </si>
  <si>
    <t>kapas</t>
  </si>
  <si>
    <t>jute, hemp and mesta</t>
  </si>
  <si>
    <t>Sugarcane</t>
  </si>
  <si>
    <t>Fruits</t>
  </si>
  <si>
    <t>Vegetables</t>
  </si>
  <si>
    <t>Other food crops</t>
  </si>
  <si>
    <t>Processed poultry meat &amp; poultry meat products</t>
  </si>
  <si>
    <t>Processed other meat &amp; meat products</t>
  </si>
  <si>
    <t>Processed fruits &amp; Processed Vegetables</t>
  </si>
  <si>
    <t>Dairy products</t>
  </si>
  <si>
    <t>Grain Mill products, starch and starch products</t>
  </si>
  <si>
    <t>Miscellaneous food products</t>
  </si>
  <si>
    <t>Leather and leather products except footwear</t>
  </si>
  <si>
    <t>Wood and wood products except furniture</t>
  </si>
  <si>
    <t>Paper, Paper products and newsprint</t>
  </si>
  <si>
    <t>Rubber products</t>
  </si>
  <si>
    <t>Plastic products</t>
  </si>
  <si>
    <t>Inorganic chemicals</t>
  </si>
  <si>
    <t>Organic chemicals</t>
  </si>
  <si>
    <t>Fertilizers</t>
  </si>
  <si>
    <t>Paints, varnishes and lacquers</t>
  </si>
  <si>
    <t>Drugs and medicine</t>
  </si>
  <si>
    <t>Soaps, cosmetics and glycerin</t>
  </si>
  <si>
    <t>Synthetic fibres, resin</t>
  </si>
  <si>
    <t>Other chemicals and chemical products</t>
  </si>
  <si>
    <t>Cement</t>
  </si>
  <si>
    <t>Non metallic mineral products</t>
  </si>
  <si>
    <t>Iron and steel Ferro alloys</t>
  </si>
  <si>
    <t>Iron and steel casting and forging</t>
  </si>
  <si>
    <t>Iron and steel foundries</t>
  </si>
  <si>
    <t>Non ferrous basic metals (including alloys)</t>
  </si>
  <si>
    <t>Hand tools, hardware</t>
  </si>
  <si>
    <t>Miscellaneous metal products</t>
  </si>
  <si>
    <t>Industrial machinery for food and textile industry</t>
  </si>
  <si>
    <t>Industrial machinery (except food and textile)</t>
  </si>
  <si>
    <t>Machine tools</t>
  </si>
  <si>
    <t>Other non electrical machinery</t>
  </si>
  <si>
    <t>Electrical industrial machinery</t>
  </si>
  <si>
    <t>Electrical cables, wires</t>
  </si>
  <si>
    <t>Batteries</t>
  </si>
  <si>
    <t>Electrical appliances</t>
  </si>
  <si>
    <t>Communication equipment</t>
  </si>
  <si>
    <t>Other electrical machinery</t>
  </si>
  <si>
    <t>Electronic equipment including T.V</t>
  </si>
  <si>
    <t>Medical precision, optical instrument</t>
  </si>
  <si>
    <t>Watches and clocks</t>
  </si>
  <si>
    <t>Ships and boats</t>
  </si>
  <si>
    <t>Rail equipment</t>
  </si>
  <si>
    <t>Motor vehicles</t>
  </si>
  <si>
    <t>Motor cycles and scooters</t>
  </si>
  <si>
    <t>Bicycles, cycle-rickshaw</t>
  </si>
  <si>
    <t>Aircrafts &amp; Spacecrafts</t>
  </si>
  <si>
    <t>Other transport equipment</t>
  </si>
  <si>
    <t>Gems &amp; jewellery</t>
  </si>
  <si>
    <t>Miscellaneous manufacturing</t>
  </si>
  <si>
    <t>Repair &amp; Maintenance of Motor Vehicle</t>
  </si>
  <si>
    <t>Financial services</t>
  </si>
  <si>
    <t>Insurance services</t>
  </si>
  <si>
    <t>Values in Rs. Crore</t>
  </si>
  <si>
    <t>Product * Industry</t>
  </si>
  <si>
    <t>Total Output</t>
  </si>
  <si>
    <t>Inter-Industry Consumption</t>
  </si>
  <si>
    <t>Total Use</t>
  </si>
  <si>
    <t>GVA (by Production Approach)</t>
  </si>
  <si>
    <t>Consumption of Fixed Capital</t>
  </si>
  <si>
    <t>Compensation of Employees</t>
  </si>
  <si>
    <t>Operating Surplus</t>
  </si>
  <si>
    <t>GVA (by Income Approach)</t>
  </si>
  <si>
    <t>Synthetic yarn and synthetic textiles</t>
  </si>
  <si>
    <t>Recreation, entertainment and radio &amp; TV broadcasting and other services</t>
  </si>
  <si>
    <t>Manufacture of chemical and chemical products except pharmaceuticals, medicinal and botanical products</t>
  </si>
  <si>
    <t>Edible Oils and Fats</t>
  </si>
  <si>
    <t>Furniture &amp; Fixtures</t>
  </si>
  <si>
    <t>Petroleum products</t>
  </si>
  <si>
    <t>Tractors and other agricultural implements</t>
  </si>
  <si>
    <t/>
  </si>
  <si>
    <t>Supply at PP</t>
  </si>
  <si>
    <t>Output at Producer Price + Import</t>
  </si>
  <si>
    <t>Output at Producer price</t>
  </si>
  <si>
    <t>Supply Table 2017-18</t>
  </si>
  <si>
    <t>Use Table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</si>
</sst>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"/>
      <family val="1"/>
    </font>
    <font>
      <sz val="10"/>
      <color rgb="FF000000"/>
      <name val="Times"/>
      <family val="1"/>
    </font>
    <font>
      <sz val="10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Times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Times"/>
      <family val="1"/>
    </font>
    <font>
      <sz val="10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13" fillId="0" borderId="0"/>
    <xf numFmtId="0" fontId="20" fillId="0" borderId="0"/>
    <xf numFmtId="0" fontId="23" fillId="0" borderId="0"/>
  </cellStyleXfs>
  <cellXfs count="45">
    <xf numFmtId="0" fontId="0" fillId="0" borderId="0" xfId="0"/>
    <xf numFmtId="0" fontId="0" fillId="0" borderId="0" xfId="0" applyFont="1" applyAlignment="1"/>
    <xf numFmtId="0" fontId="9" fillId="0" borderId="0" xfId="0" applyFont="1" applyAlignment="1"/>
    <xf numFmtId="0" fontId="17" fillId="0" borderId="1" xfId="8" applyFont="1" applyBorder="1" applyAlignment="1">
      <alignment horizontal="left" vertical="top"/>
    </xf>
    <xf numFmtId="0" fontId="19" fillId="0" borderId="1" xfId="8" applyFont="1" applyBorder="1" applyAlignment="1">
      <alignment horizontal="left"/>
    </xf>
    <xf numFmtId="0" fontId="15" fillId="0" borderId="0" xfId="8" applyFont="1" applyAlignment="1"/>
    <xf numFmtId="0" fontId="11" fillId="3" borderId="1" xfId="8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12" fillId="3" borderId="3" xfId="8" applyFont="1" applyFill="1" applyBorder="1" applyAlignment="1">
      <alignment horizontal="center" vertical="center" wrapText="1"/>
    </xf>
    <xf numFmtId="0" fontId="11" fillId="0" borderId="1" xfId="8" applyFont="1" applyBorder="1" applyAlignment="1">
      <alignment horizontal="left"/>
    </xf>
    <xf numFmtId="0" fontId="2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" fillId="0" borderId="1" xfId="0" applyFont="1" applyBorder="1"/>
    <xf numFmtId="0" fontId="18" fillId="0" borderId="1" xfId="0" applyFont="1" applyBorder="1" applyAlignment="1"/>
    <xf numFmtId="1" fontId="10" fillId="0" borderId="1" xfId="0" applyNumberFormat="1" applyFont="1" applyBorder="1"/>
    <xf numFmtId="0" fontId="2" fillId="4" borderId="0" xfId="0" applyFont="1" applyFill="1"/>
    <xf numFmtId="0" fontId="14" fillId="4" borderId="0" xfId="0" applyFont="1" applyFill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13" fillId="0" borderId="0" xfId="8" applyFont="1" applyAlignment="1"/>
    <xf numFmtId="1" fontId="9" fillId="0" borderId="1" xfId="0" applyNumberFormat="1" applyFont="1" applyBorder="1"/>
    <xf numFmtId="0" fontId="9" fillId="0" borderId="1" xfId="0" applyFont="1" applyBorder="1"/>
    <xf numFmtId="1" fontId="0" fillId="0" borderId="0" xfId="0" applyNumberFormat="1" applyFont="1" applyAlignment="1"/>
    <xf numFmtId="0" fontId="0" fillId="0" borderId="0" xfId="0" applyFont="1" applyAlignment="1"/>
    <xf numFmtId="1" fontId="8" fillId="0" borderId="0" xfId="0" applyNumberFormat="1" applyFont="1"/>
    <xf numFmtId="1" fontId="9" fillId="0" borderId="0" xfId="0" applyNumberFormat="1" applyFont="1" applyAlignment="1"/>
    <xf numFmtId="0" fontId="19" fillId="0" borderId="2" xfId="8" applyFont="1" applyBorder="1" applyAlignment="1">
      <alignment horizontal="left"/>
    </xf>
    <xf numFmtId="1" fontId="9" fillId="0" borderId="4" xfId="8" applyNumberFormat="1" applyFont="1" applyBorder="1" applyAlignment="1"/>
    <xf numFmtId="0" fontId="9" fillId="0" borderId="4" xfId="8" applyFont="1" applyBorder="1"/>
    <xf numFmtId="3" fontId="9" fillId="0" borderId="4" xfId="8" applyNumberFormat="1" applyFont="1" applyBorder="1" applyAlignment="1"/>
    <xf numFmtId="3" fontId="9" fillId="0" borderId="4" xfId="8" applyNumberFormat="1" applyFont="1" applyBorder="1"/>
    <xf numFmtId="0" fontId="9" fillId="0" borderId="4" xfId="8" applyFont="1" applyBorder="1" applyAlignment="1"/>
    <xf numFmtId="3" fontId="17" fillId="0" borderId="4" xfId="8" applyNumberFormat="1" applyFont="1" applyBorder="1" applyAlignment="1"/>
    <xf numFmtId="0" fontId="17" fillId="0" borderId="4" xfId="8" applyFont="1" applyBorder="1" applyAlignment="1"/>
    <xf numFmtId="1" fontId="10" fillId="0" borderId="4" xfId="8" applyNumberFormat="1" applyFont="1" applyBorder="1" applyAlignment="1"/>
    <xf numFmtId="0" fontId="10" fillId="0" borderId="4" xfId="8" applyFont="1" applyBorder="1"/>
    <xf numFmtId="3" fontId="10" fillId="0" borderId="4" xfId="8" applyNumberFormat="1" applyFont="1" applyBorder="1" applyAlignment="1"/>
    <xf numFmtId="3" fontId="10" fillId="0" borderId="4" xfId="8" applyNumberFormat="1" applyFont="1" applyBorder="1"/>
    <xf numFmtId="0" fontId="10" fillId="0" borderId="4" xfId="8" applyFont="1" applyBorder="1" applyAlignment="1"/>
    <xf numFmtId="0" fontId="14" fillId="2" borderId="2" xfId="0" applyFont="1" applyFill="1" applyBorder="1" applyAlignment="1">
      <alignment horizontal="center" vertical="center"/>
    </xf>
    <xf numFmtId="0" fontId="21" fillId="0" borderId="3" xfId="0" applyFont="1" applyBorder="1"/>
    <xf numFmtId="0" fontId="24" fillId="0" borderId="0" xfId="0" applyFont="1" applyAlignment="1">
      <alignment horizontal="center" vertical="center"/>
    </xf>
  </cellXfs>
  <cellStyles count="11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4" xfId="5" xr:uid="{00000000-0005-0000-0000-000004000000}"/>
    <cellStyle name="Normal 4 2" xfId="6" xr:uid="{00000000-0005-0000-0000-000005000000}"/>
    <cellStyle name="Normal 5" xfId="7" xr:uid="{00000000-0005-0000-0000-000006000000}"/>
    <cellStyle name="Normal 6" xfId="8" xr:uid="{00000000-0005-0000-0000-000007000000}"/>
    <cellStyle name="Normal 7" xfId="4" xr:uid="{00000000-0005-0000-0000-000008000000}"/>
    <cellStyle name="Normal 8" xfId="9" xr:uid="{00000000-0005-0000-0000-000009000000}"/>
    <cellStyle name="Normal 9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A148"/>
  <sheetViews>
    <sheetView tabSelected="1" zoomScale="90" zoomScaleNormal="9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6" sqref="C6"/>
    </sheetView>
  </sheetViews>
  <sheetFormatPr defaultColWidth="14.42578125" defaultRowHeight="15" customHeight="1" x14ac:dyDescent="0.25"/>
  <cols>
    <col min="1" max="1" width="14.42578125" style="1"/>
    <col min="2" max="2" width="63.42578125" style="1" customWidth="1"/>
    <col min="3" max="16384" width="14.42578125" style="1"/>
  </cols>
  <sheetData>
    <row r="1" spans="1:79" s="26" customFormat="1" ht="45" customHeight="1" x14ac:dyDescent="0.25">
      <c r="B1" s="44" t="s">
        <v>230</v>
      </c>
    </row>
    <row r="2" spans="1:79" ht="30.75" customHeight="1" x14ac:dyDescent="0.25">
      <c r="A2" s="42" t="s">
        <v>209</v>
      </c>
      <c r="B2" s="43"/>
      <c r="BZ2" s="42" t="s">
        <v>209</v>
      </c>
      <c r="CA2" s="43"/>
    </row>
    <row r="3" spans="1:79" ht="57" customHeight="1" x14ac:dyDescent="0.25">
      <c r="A3" s="6" t="s">
        <v>99</v>
      </c>
      <c r="B3" s="6" t="s">
        <v>210</v>
      </c>
      <c r="C3" s="7" t="s">
        <v>98</v>
      </c>
      <c r="D3" s="7" t="s">
        <v>97</v>
      </c>
      <c r="E3" s="7" t="s">
        <v>96</v>
      </c>
      <c r="F3" s="7" t="s">
        <v>95</v>
      </c>
      <c r="G3" s="7" t="s">
        <v>94</v>
      </c>
      <c r="H3" s="7" t="s">
        <v>93</v>
      </c>
      <c r="I3" s="7" t="s">
        <v>53</v>
      </c>
      <c r="J3" s="7" t="s">
        <v>92</v>
      </c>
      <c r="K3" s="7" t="s">
        <v>91</v>
      </c>
      <c r="L3" s="7" t="s">
        <v>90</v>
      </c>
      <c r="M3" s="7" t="s">
        <v>144</v>
      </c>
      <c r="N3" s="7" t="s">
        <v>143</v>
      </c>
      <c r="O3" s="7" t="s">
        <v>142</v>
      </c>
      <c r="P3" s="7" t="s">
        <v>141</v>
      </c>
      <c r="Q3" s="7" t="s">
        <v>140</v>
      </c>
      <c r="R3" s="7" t="s">
        <v>89</v>
      </c>
      <c r="S3" s="7" t="s">
        <v>139</v>
      </c>
      <c r="T3" s="7" t="s">
        <v>138</v>
      </c>
      <c r="U3" s="7" t="s">
        <v>137</v>
      </c>
      <c r="V3" s="7" t="s">
        <v>136</v>
      </c>
      <c r="W3" s="7" t="s">
        <v>135</v>
      </c>
      <c r="X3" s="7" t="s">
        <v>134</v>
      </c>
      <c r="Y3" s="7" t="s">
        <v>133</v>
      </c>
      <c r="Z3" s="7" t="s">
        <v>132</v>
      </c>
      <c r="AA3" s="7" t="s">
        <v>131</v>
      </c>
      <c r="AB3" s="7" t="s">
        <v>130</v>
      </c>
      <c r="AC3" s="7" t="s">
        <v>129</v>
      </c>
      <c r="AD3" s="7" t="s">
        <v>128</v>
      </c>
      <c r="AE3" s="7" t="s">
        <v>127</v>
      </c>
      <c r="AF3" s="7" t="s">
        <v>88</v>
      </c>
      <c r="AG3" s="7" t="s">
        <v>221</v>
      </c>
      <c r="AH3" s="7" t="s">
        <v>126</v>
      </c>
      <c r="AI3" s="7" t="s">
        <v>125</v>
      </c>
      <c r="AJ3" s="7" t="s">
        <v>124</v>
      </c>
      <c r="AK3" s="7" t="s">
        <v>123</v>
      </c>
      <c r="AL3" s="7" t="s">
        <v>122</v>
      </c>
      <c r="AM3" s="7" t="s">
        <v>121</v>
      </c>
      <c r="AN3" s="7" t="s">
        <v>87</v>
      </c>
      <c r="AO3" s="7" t="s">
        <v>120</v>
      </c>
      <c r="AP3" s="7" t="s">
        <v>119</v>
      </c>
      <c r="AQ3" s="7" t="s">
        <v>118</v>
      </c>
      <c r="AR3" s="7" t="s">
        <v>23</v>
      </c>
      <c r="AS3" s="7" t="s">
        <v>22</v>
      </c>
      <c r="AT3" s="7" t="s">
        <v>117</v>
      </c>
      <c r="AU3" s="7" t="s">
        <v>18</v>
      </c>
      <c r="AV3" s="7" t="s">
        <v>86</v>
      </c>
      <c r="AW3" s="7" t="s">
        <v>15</v>
      </c>
      <c r="AX3" s="7" t="s">
        <v>85</v>
      </c>
      <c r="AY3" s="7" t="s">
        <v>84</v>
      </c>
      <c r="AZ3" s="7" t="s">
        <v>83</v>
      </c>
      <c r="BA3" s="7" t="s">
        <v>82</v>
      </c>
      <c r="BB3" s="7" t="s">
        <v>20</v>
      </c>
      <c r="BC3" s="7" t="s">
        <v>19</v>
      </c>
      <c r="BD3" s="7" t="s">
        <v>81</v>
      </c>
      <c r="BE3" s="7" t="s">
        <v>80</v>
      </c>
      <c r="BF3" s="7" t="s">
        <v>79</v>
      </c>
      <c r="BG3" s="7" t="s">
        <v>76</v>
      </c>
      <c r="BH3" s="7" t="s">
        <v>75</v>
      </c>
      <c r="BI3" s="7" t="s">
        <v>77</v>
      </c>
      <c r="BJ3" s="7" t="s">
        <v>7</v>
      </c>
      <c r="BK3" s="7" t="s">
        <v>6</v>
      </c>
      <c r="BL3" s="7" t="s">
        <v>116</v>
      </c>
      <c r="BM3" s="7" t="s">
        <v>78</v>
      </c>
      <c r="BN3" s="7" t="s">
        <v>74</v>
      </c>
      <c r="BO3" s="7" t="s">
        <v>1</v>
      </c>
      <c r="BP3" s="7" t="s">
        <v>115</v>
      </c>
      <c r="BQ3" s="6" t="s">
        <v>100</v>
      </c>
      <c r="BR3" s="6" t="s">
        <v>101</v>
      </c>
      <c r="BS3" s="6" t="s">
        <v>229</v>
      </c>
      <c r="BT3" s="6" t="s">
        <v>102</v>
      </c>
      <c r="BU3" s="6" t="s">
        <v>103</v>
      </c>
      <c r="BV3" s="6" t="s">
        <v>104</v>
      </c>
      <c r="BW3" s="6" t="s">
        <v>105</v>
      </c>
      <c r="BX3" s="6" t="s">
        <v>106</v>
      </c>
      <c r="BY3" s="6" t="s">
        <v>228</v>
      </c>
      <c r="BZ3" s="6" t="s">
        <v>107</v>
      </c>
      <c r="CA3" s="6" t="s">
        <v>227</v>
      </c>
    </row>
    <row r="4" spans="1:79" x14ac:dyDescent="0.2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x14ac:dyDescent="0.25">
      <c r="A5" s="13"/>
      <c r="B5" s="13"/>
      <c r="C5" s="14">
        <v>1</v>
      </c>
      <c r="D5" s="14">
        <f t="shared" ref="D5:BO5" si="0">C5+1</f>
        <v>2</v>
      </c>
      <c r="E5" s="14">
        <f t="shared" si="0"/>
        <v>3</v>
      </c>
      <c r="F5" s="14">
        <f t="shared" si="0"/>
        <v>4</v>
      </c>
      <c r="G5" s="14">
        <f t="shared" si="0"/>
        <v>5</v>
      </c>
      <c r="H5" s="14">
        <f t="shared" si="0"/>
        <v>6</v>
      </c>
      <c r="I5" s="14">
        <f t="shared" si="0"/>
        <v>7</v>
      </c>
      <c r="J5" s="14">
        <f t="shared" si="0"/>
        <v>8</v>
      </c>
      <c r="K5" s="14">
        <f t="shared" si="0"/>
        <v>9</v>
      </c>
      <c r="L5" s="14">
        <f t="shared" si="0"/>
        <v>10</v>
      </c>
      <c r="M5" s="14">
        <f t="shared" si="0"/>
        <v>11</v>
      </c>
      <c r="N5" s="14">
        <f t="shared" si="0"/>
        <v>12</v>
      </c>
      <c r="O5" s="14">
        <f t="shared" si="0"/>
        <v>13</v>
      </c>
      <c r="P5" s="14">
        <f t="shared" si="0"/>
        <v>14</v>
      </c>
      <c r="Q5" s="14">
        <f t="shared" si="0"/>
        <v>15</v>
      </c>
      <c r="R5" s="14">
        <f t="shared" si="0"/>
        <v>16</v>
      </c>
      <c r="S5" s="14">
        <f t="shared" si="0"/>
        <v>17</v>
      </c>
      <c r="T5" s="14">
        <f t="shared" si="0"/>
        <v>18</v>
      </c>
      <c r="U5" s="14">
        <f t="shared" si="0"/>
        <v>19</v>
      </c>
      <c r="V5" s="14">
        <f t="shared" si="0"/>
        <v>20</v>
      </c>
      <c r="W5" s="14">
        <f t="shared" si="0"/>
        <v>21</v>
      </c>
      <c r="X5" s="14">
        <f t="shared" si="0"/>
        <v>22</v>
      </c>
      <c r="Y5" s="14">
        <f t="shared" si="0"/>
        <v>23</v>
      </c>
      <c r="Z5" s="14">
        <f t="shared" si="0"/>
        <v>24</v>
      </c>
      <c r="AA5" s="14">
        <f t="shared" si="0"/>
        <v>25</v>
      </c>
      <c r="AB5" s="14">
        <f t="shared" si="0"/>
        <v>26</v>
      </c>
      <c r="AC5" s="14">
        <f t="shared" si="0"/>
        <v>27</v>
      </c>
      <c r="AD5" s="14">
        <f t="shared" si="0"/>
        <v>28</v>
      </c>
      <c r="AE5" s="14">
        <f t="shared" si="0"/>
        <v>29</v>
      </c>
      <c r="AF5" s="14">
        <f t="shared" si="0"/>
        <v>30</v>
      </c>
      <c r="AG5" s="14">
        <f t="shared" si="0"/>
        <v>31</v>
      </c>
      <c r="AH5" s="14">
        <f t="shared" si="0"/>
        <v>32</v>
      </c>
      <c r="AI5" s="14">
        <f t="shared" si="0"/>
        <v>33</v>
      </c>
      <c r="AJ5" s="14">
        <f t="shared" si="0"/>
        <v>34</v>
      </c>
      <c r="AK5" s="14">
        <f t="shared" si="0"/>
        <v>35</v>
      </c>
      <c r="AL5" s="14">
        <f t="shared" si="0"/>
        <v>36</v>
      </c>
      <c r="AM5" s="14">
        <f t="shared" si="0"/>
        <v>37</v>
      </c>
      <c r="AN5" s="14">
        <f t="shared" si="0"/>
        <v>38</v>
      </c>
      <c r="AO5" s="14">
        <f t="shared" si="0"/>
        <v>39</v>
      </c>
      <c r="AP5" s="14">
        <f t="shared" si="0"/>
        <v>40</v>
      </c>
      <c r="AQ5" s="14">
        <f t="shared" si="0"/>
        <v>41</v>
      </c>
      <c r="AR5" s="14">
        <f t="shared" si="0"/>
        <v>42</v>
      </c>
      <c r="AS5" s="14">
        <f t="shared" si="0"/>
        <v>43</v>
      </c>
      <c r="AT5" s="14">
        <f t="shared" si="0"/>
        <v>44</v>
      </c>
      <c r="AU5" s="14">
        <f t="shared" si="0"/>
        <v>45</v>
      </c>
      <c r="AV5" s="14">
        <f t="shared" si="0"/>
        <v>46</v>
      </c>
      <c r="AW5" s="14">
        <f t="shared" si="0"/>
        <v>47</v>
      </c>
      <c r="AX5" s="14">
        <f t="shared" si="0"/>
        <v>48</v>
      </c>
      <c r="AY5" s="14">
        <f t="shared" si="0"/>
        <v>49</v>
      </c>
      <c r="AZ5" s="14">
        <f t="shared" si="0"/>
        <v>50</v>
      </c>
      <c r="BA5" s="14">
        <f t="shared" si="0"/>
        <v>51</v>
      </c>
      <c r="BB5" s="14">
        <f t="shared" si="0"/>
        <v>52</v>
      </c>
      <c r="BC5" s="14">
        <f t="shared" si="0"/>
        <v>53</v>
      </c>
      <c r="BD5" s="14">
        <f t="shared" si="0"/>
        <v>54</v>
      </c>
      <c r="BE5" s="14">
        <f t="shared" si="0"/>
        <v>55</v>
      </c>
      <c r="BF5" s="14">
        <f t="shared" si="0"/>
        <v>56</v>
      </c>
      <c r="BG5" s="14">
        <f t="shared" si="0"/>
        <v>57</v>
      </c>
      <c r="BH5" s="14">
        <f t="shared" si="0"/>
        <v>58</v>
      </c>
      <c r="BI5" s="14">
        <f t="shared" si="0"/>
        <v>59</v>
      </c>
      <c r="BJ5" s="14">
        <f t="shared" si="0"/>
        <v>60</v>
      </c>
      <c r="BK5" s="14">
        <f t="shared" si="0"/>
        <v>61</v>
      </c>
      <c r="BL5" s="14">
        <f t="shared" si="0"/>
        <v>62</v>
      </c>
      <c r="BM5" s="14">
        <f t="shared" si="0"/>
        <v>63</v>
      </c>
      <c r="BN5" s="14">
        <f t="shared" si="0"/>
        <v>64</v>
      </c>
      <c r="BO5" s="14">
        <f t="shared" si="0"/>
        <v>65</v>
      </c>
      <c r="BP5" s="14">
        <f t="shared" ref="BP5" si="1">BO5+1</f>
        <v>66</v>
      </c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</row>
    <row r="6" spans="1:79" x14ac:dyDescent="0.25">
      <c r="A6" s="15">
        <v>1</v>
      </c>
      <c r="B6" s="3" t="s">
        <v>145</v>
      </c>
      <c r="C6" s="23">
        <v>274900.82400000002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18">
        <v>274900.82400000002</v>
      </c>
      <c r="BR6" s="23">
        <v>-5374.8938263440004</v>
      </c>
      <c r="BS6" s="23">
        <v>269525.93017365603</v>
      </c>
      <c r="BT6" s="23">
        <v>1.3247</v>
      </c>
      <c r="BU6" s="23"/>
      <c r="BV6" s="23">
        <v>1.3247</v>
      </c>
      <c r="BW6" s="23"/>
      <c r="BX6" s="23">
        <v>1.3247</v>
      </c>
      <c r="BY6" s="23">
        <v>269527.25487365603</v>
      </c>
      <c r="BZ6" s="23">
        <v>56863.388655169998</v>
      </c>
      <c r="CA6" s="18">
        <v>326390.64352882601</v>
      </c>
    </row>
    <row r="7" spans="1:79" x14ac:dyDescent="0.25">
      <c r="A7" s="15">
        <v>2</v>
      </c>
      <c r="B7" s="3" t="s">
        <v>70</v>
      </c>
      <c r="C7" s="23">
        <v>177944.97099999999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18">
        <v>177944.97099999999</v>
      </c>
      <c r="BR7" s="23">
        <v>-3438.7289448658998</v>
      </c>
      <c r="BS7" s="23">
        <v>174506.24205513409</v>
      </c>
      <c r="BT7" s="23">
        <v>2357.8415</v>
      </c>
      <c r="BU7" s="23"/>
      <c r="BV7" s="23">
        <v>2357.8415</v>
      </c>
      <c r="BW7" s="23">
        <v>912.1846954975457</v>
      </c>
      <c r="BX7" s="23">
        <v>3270.0261954975458</v>
      </c>
      <c r="BY7" s="23">
        <v>177776.26825063163</v>
      </c>
      <c r="BZ7" s="23">
        <v>42367.114745359999</v>
      </c>
      <c r="CA7" s="18">
        <v>220143.38299599162</v>
      </c>
    </row>
    <row r="8" spans="1:79" x14ac:dyDescent="0.25">
      <c r="A8" s="15">
        <v>3</v>
      </c>
      <c r="B8" s="3" t="s">
        <v>146</v>
      </c>
      <c r="C8" s="23">
        <v>70964.169000000009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18">
        <v>70964.169000000009</v>
      </c>
      <c r="BR8" s="23">
        <v>-1375.2475834729435</v>
      </c>
      <c r="BS8" s="23">
        <v>69588.921416527068</v>
      </c>
      <c r="BT8" s="23">
        <v>431.41660000000002</v>
      </c>
      <c r="BU8" s="23"/>
      <c r="BV8" s="23">
        <v>431.41660000000002</v>
      </c>
      <c r="BW8" s="23">
        <v>23.738954851818999</v>
      </c>
      <c r="BX8" s="23">
        <v>455.15555485181903</v>
      </c>
      <c r="BY8" s="23">
        <v>70044.07697137889</v>
      </c>
      <c r="BZ8" s="23">
        <v>20954.081594659394</v>
      </c>
      <c r="CA8" s="18">
        <v>90998.158566038284</v>
      </c>
    </row>
    <row r="9" spans="1:79" x14ac:dyDescent="0.25">
      <c r="A9" s="15">
        <v>4</v>
      </c>
      <c r="B9" s="3" t="s">
        <v>69</v>
      </c>
      <c r="C9" s="23">
        <v>57305.763047596483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18">
        <v>57305.763047596483</v>
      </c>
      <c r="BR9" s="23">
        <v>-1130.3299855961543</v>
      </c>
      <c r="BS9" s="23">
        <v>56175.433062000331</v>
      </c>
      <c r="BT9" s="23"/>
      <c r="BU9" s="23"/>
      <c r="BV9" s="23"/>
      <c r="BW9" s="23"/>
      <c r="BX9" s="23"/>
      <c r="BY9" s="23">
        <v>56175.433062000331</v>
      </c>
      <c r="BZ9" s="23">
        <v>8880.0538151546389</v>
      </c>
      <c r="CA9" s="18">
        <v>65055.486877154966</v>
      </c>
    </row>
    <row r="10" spans="1:79" x14ac:dyDescent="0.25">
      <c r="A10" s="15">
        <v>5</v>
      </c>
      <c r="B10" s="3" t="s">
        <v>68</v>
      </c>
      <c r="C10" s="23">
        <v>20231.912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18">
        <v>20231.912</v>
      </c>
      <c r="BR10" s="23">
        <v>-391.97095337901584</v>
      </c>
      <c r="BS10" s="23">
        <v>19839.941046620985</v>
      </c>
      <c r="BT10" s="23"/>
      <c r="BU10" s="23"/>
      <c r="BV10" s="23"/>
      <c r="BW10" s="23"/>
      <c r="BX10" s="23"/>
      <c r="BY10" s="23">
        <v>19839.941046620985</v>
      </c>
      <c r="BZ10" s="23">
        <v>3385.8353645309821</v>
      </c>
      <c r="CA10" s="18">
        <v>23225.776411151968</v>
      </c>
    </row>
    <row r="11" spans="1:79" x14ac:dyDescent="0.25">
      <c r="A11" s="15">
        <v>6</v>
      </c>
      <c r="B11" s="3" t="s">
        <v>147</v>
      </c>
      <c r="C11" s="23">
        <v>47225.942740635364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18">
        <v>47225.942740635364</v>
      </c>
      <c r="BR11" s="23">
        <v>-965.1187066568948</v>
      </c>
      <c r="BS11" s="23">
        <v>46260.824033978468</v>
      </c>
      <c r="BT11" s="23"/>
      <c r="BU11" s="23"/>
      <c r="BV11" s="23"/>
      <c r="BW11" s="23"/>
      <c r="BX11" s="23"/>
      <c r="BY11" s="23">
        <v>46260.824033978468</v>
      </c>
      <c r="BZ11" s="23">
        <v>9658.1970501724027</v>
      </c>
      <c r="CA11" s="18">
        <v>55919.021084150867</v>
      </c>
    </row>
    <row r="12" spans="1:79" x14ac:dyDescent="0.25">
      <c r="A12" s="15">
        <v>7</v>
      </c>
      <c r="B12" s="3" t="s">
        <v>148</v>
      </c>
      <c r="C12" s="23">
        <v>43383.31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18">
        <v>43383.31</v>
      </c>
      <c r="BR12" s="23">
        <v>878.00898244941106</v>
      </c>
      <c r="BS12" s="23">
        <v>44261.318982449411</v>
      </c>
      <c r="BT12" s="23"/>
      <c r="BU12" s="23"/>
      <c r="BV12" s="23"/>
      <c r="BW12" s="23"/>
      <c r="BX12" s="23"/>
      <c r="BY12" s="23">
        <v>44261.318982449411</v>
      </c>
      <c r="BZ12" s="23">
        <v>8800.5090940812242</v>
      </c>
      <c r="CA12" s="18">
        <v>53061.828076530634</v>
      </c>
    </row>
    <row r="13" spans="1:79" x14ac:dyDescent="0.25">
      <c r="A13" s="15">
        <v>8</v>
      </c>
      <c r="B13" s="3" t="s">
        <v>149</v>
      </c>
      <c r="C13" s="23">
        <v>33146.716999999997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18">
        <v>33146.716999999997</v>
      </c>
      <c r="BR13" s="23">
        <v>668.86445778927668</v>
      </c>
      <c r="BS13" s="23">
        <v>33815.581457789274</v>
      </c>
      <c r="BT13" s="23">
        <v>2.5312000000000001</v>
      </c>
      <c r="BU13" s="23"/>
      <c r="BV13" s="23">
        <v>2.5312000000000001</v>
      </c>
      <c r="BW13" s="23"/>
      <c r="BX13" s="23">
        <v>2.5312000000000001</v>
      </c>
      <c r="BY13" s="23">
        <v>33818.112657789272</v>
      </c>
      <c r="BZ13" s="23">
        <v>4030.763798319349</v>
      </c>
      <c r="CA13" s="18">
        <v>37848.876456108621</v>
      </c>
    </row>
    <row r="14" spans="1:79" x14ac:dyDescent="0.25">
      <c r="A14" s="15">
        <v>9</v>
      </c>
      <c r="B14" s="3" t="s">
        <v>150</v>
      </c>
      <c r="C14" s="23">
        <v>49383.481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18">
        <v>49383.481</v>
      </c>
      <c r="BR14" s="23">
        <v>1393.5420393670952</v>
      </c>
      <c r="BS14" s="23">
        <v>50777.023039367094</v>
      </c>
      <c r="BT14" s="23">
        <v>686.35529999999994</v>
      </c>
      <c r="BU14" s="23"/>
      <c r="BV14" s="23">
        <v>686.35529999999994</v>
      </c>
      <c r="BW14" s="23">
        <v>101.47237782996945</v>
      </c>
      <c r="BX14" s="23">
        <v>787.82767782996939</v>
      </c>
      <c r="BY14" s="23">
        <v>51564.850717197063</v>
      </c>
      <c r="BZ14" s="23">
        <v>14232.819569634348</v>
      </c>
      <c r="CA14" s="18">
        <v>65797.670286831417</v>
      </c>
    </row>
    <row r="15" spans="1:79" x14ac:dyDescent="0.25">
      <c r="A15" s="15">
        <v>10</v>
      </c>
      <c r="B15" s="3" t="s">
        <v>151</v>
      </c>
      <c r="C15" s="23">
        <v>81218.313999999998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18">
        <v>81218.313999999998</v>
      </c>
      <c r="BR15" s="23">
        <v>1820.8904575317054</v>
      </c>
      <c r="BS15" s="23">
        <v>83039.204457531698</v>
      </c>
      <c r="BT15" s="23">
        <v>28.122800000000002</v>
      </c>
      <c r="BU15" s="23"/>
      <c r="BV15" s="23">
        <v>28.122800000000002</v>
      </c>
      <c r="BW15" s="23">
        <v>3.2639837437594994</v>
      </c>
      <c r="BX15" s="23">
        <v>31.386783743759501</v>
      </c>
      <c r="BY15" s="23">
        <v>83070.591241275455</v>
      </c>
      <c r="BZ15" s="23">
        <v>10072.501500592196</v>
      </c>
      <c r="CA15" s="18">
        <v>93143.092741867644</v>
      </c>
    </row>
    <row r="16" spans="1:79" x14ac:dyDescent="0.25">
      <c r="A16" s="15">
        <v>11</v>
      </c>
      <c r="B16" s="3" t="s">
        <v>152</v>
      </c>
      <c r="C16" s="23">
        <v>7119.0989999999993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18">
        <v>7119.0989999999993</v>
      </c>
      <c r="BR16" s="23">
        <v>143.99175961856869</v>
      </c>
      <c r="BS16" s="23">
        <v>7263.090759618568</v>
      </c>
      <c r="BT16" s="23">
        <v>605.03290000000004</v>
      </c>
      <c r="BU16" s="23"/>
      <c r="BV16" s="23">
        <v>605.03290000000004</v>
      </c>
      <c r="BW16" s="23">
        <v>47.801315910660549</v>
      </c>
      <c r="BX16" s="23">
        <v>652.83421591066053</v>
      </c>
      <c r="BY16" s="23">
        <v>7915.9249755292285</v>
      </c>
      <c r="BZ16" s="23">
        <v>849.19088710270387</v>
      </c>
      <c r="CA16" s="18">
        <v>8765.115862631932</v>
      </c>
    </row>
    <row r="17" spans="1:79" x14ac:dyDescent="0.25">
      <c r="A17" s="15">
        <v>12</v>
      </c>
      <c r="B17" s="3" t="s">
        <v>153</v>
      </c>
      <c r="C17" s="23">
        <v>117417.409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18">
        <v>117417.409</v>
      </c>
      <c r="BR17" s="23">
        <v>2013.7853917484747</v>
      </c>
      <c r="BS17" s="23">
        <v>119431.19439174848</v>
      </c>
      <c r="BT17" s="23">
        <v>7.7822000000000005</v>
      </c>
      <c r="BU17" s="23"/>
      <c r="BV17" s="23">
        <v>7.7822000000000005</v>
      </c>
      <c r="BW17" s="23">
        <v>0.90321640415197557</v>
      </c>
      <c r="BX17" s="23">
        <v>8.6854164041519759</v>
      </c>
      <c r="BY17" s="23">
        <v>119439.87980815263</v>
      </c>
      <c r="BZ17" s="23">
        <v>45344.448966189571</v>
      </c>
      <c r="CA17" s="18">
        <v>164784.3287743422</v>
      </c>
    </row>
    <row r="18" spans="1:79" x14ac:dyDescent="0.25">
      <c r="A18" s="15">
        <v>13</v>
      </c>
      <c r="B18" s="3" t="s">
        <v>67</v>
      </c>
      <c r="C18" s="23">
        <v>22570.733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18">
        <v>22570.733</v>
      </c>
      <c r="BR18" s="23"/>
      <c r="BS18" s="23">
        <v>22570.733</v>
      </c>
      <c r="BT18" s="23">
        <v>41.828299999999999</v>
      </c>
      <c r="BU18" s="23"/>
      <c r="BV18" s="23">
        <v>41.828299999999999</v>
      </c>
      <c r="BW18" s="23">
        <v>11.327561487519832</v>
      </c>
      <c r="BX18" s="23">
        <v>53.155861487519829</v>
      </c>
      <c r="BY18" s="23">
        <v>22623.888861487521</v>
      </c>
      <c r="BZ18" s="23">
        <v>4606.9549755952394</v>
      </c>
      <c r="CA18" s="18">
        <v>27230.843837082761</v>
      </c>
    </row>
    <row r="19" spans="1:79" x14ac:dyDescent="0.25">
      <c r="A19" s="15">
        <v>14</v>
      </c>
      <c r="B19" s="3" t="s">
        <v>66</v>
      </c>
      <c r="C19" s="23">
        <v>10217.040000000001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18">
        <v>10217.040000000001</v>
      </c>
      <c r="BR19" s="23">
        <v>1154.5018693045402</v>
      </c>
      <c r="BS19" s="23">
        <v>11371.541869304541</v>
      </c>
      <c r="BT19" s="23"/>
      <c r="BU19" s="23"/>
      <c r="BV19" s="23"/>
      <c r="BW19" s="23"/>
      <c r="BX19" s="23"/>
      <c r="BY19" s="23">
        <v>11371.541869304541</v>
      </c>
      <c r="BZ19" s="23">
        <v>4249.1018788636729</v>
      </c>
      <c r="CA19" s="18">
        <v>15620.643748168215</v>
      </c>
    </row>
    <row r="20" spans="1:79" x14ac:dyDescent="0.25">
      <c r="A20" s="15">
        <v>15</v>
      </c>
      <c r="B20" s="3" t="s">
        <v>65</v>
      </c>
      <c r="C20" s="23">
        <v>12902.741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18">
        <v>12902.741</v>
      </c>
      <c r="BR20" s="23"/>
      <c r="BS20" s="23">
        <v>12902.741</v>
      </c>
      <c r="BT20" s="23"/>
      <c r="BU20" s="23"/>
      <c r="BV20" s="23"/>
      <c r="BW20" s="23"/>
      <c r="BX20" s="23"/>
      <c r="BY20" s="23">
        <v>12902.741</v>
      </c>
      <c r="BZ20" s="23">
        <v>3577.2052586095892</v>
      </c>
      <c r="CA20" s="18">
        <v>16479.946258609591</v>
      </c>
    </row>
    <row r="21" spans="1:79" x14ac:dyDescent="0.25">
      <c r="A21" s="15">
        <v>16</v>
      </c>
      <c r="B21" s="3" t="s">
        <v>64</v>
      </c>
      <c r="C21" s="23">
        <v>8314.5310000000009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18">
        <v>8314.5310000000009</v>
      </c>
      <c r="BR21" s="23"/>
      <c r="BS21" s="23">
        <v>8314.5310000000009</v>
      </c>
      <c r="BT21" s="23">
        <v>660.13390000000004</v>
      </c>
      <c r="BU21" s="23"/>
      <c r="BV21" s="23">
        <v>660.13390000000004</v>
      </c>
      <c r="BW21" s="23">
        <v>255.38783695134188</v>
      </c>
      <c r="BX21" s="23">
        <v>915.52173695134195</v>
      </c>
      <c r="BY21" s="23">
        <v>9230.052736951342</v>
      </c>
      <c r="BZ21" s="23">
        <v>2547.3095107033569</v>
      </c>
      <c r="CA21" s="18">
        <v>11777.362247654699</v>
      </c>
    </row>
    <row r="22" spans="1:79" x14ac:dyDescent="0.25">
      <c r="A22" s="15">
        <v>17</v>
      </c>
      <c r="B22" s="3" t="s">
        <v>63</v>
      </c>
      <c r="C22" s="23">
        <v>8677.8369999999995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18">
        <v>8677.8369999999995</v>
      </c>
      <c r="BR22" s="23">
        <v>177.16635025952837</v>
      </c>
      <c r="BS22" s="23">
        <v>8855.0033502595288</v>
      </c>
      <c r="BT22" s="23"/>
      <c r="BU22" s="23"/>
      <c r="BV22" s="23"/>
      <c r="BW22" s="23"/>
      <c r="BX22" s="23"/>
      <c r="BY22" s="23">
        <v>8855.0033502595288</v>
      </c>
      <c r="BZ22" s="23">
        <v>2947.6296886659784</v>
      </c>
      <c r="CA22" s="18">
        <v>11802.633038925507</v>
      </c>
    </row>
    <row r="23" spans="1:79" x14ac:dyDescent="0.25">
      <c r="A23" s="15">
        <v>18</v>
      </c>
      <c r="B23" s="3" t="s">
        <v>154</v>
      </c>
      <c r="C23" s="23">
        <v>277550.90899999999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18">
        <v>277550.90899999999</v>
      </c>
      <c r="BR23" s="23"/>
      <c r="BS23" s="23">
        <v>277550.90899999999</v>
      </c>
      <c r="BT23" s="23">
        <v>21744.197199999999</v>
      </c>
      <c r="BU23" s="23"/>
      <c r="BV23" s="23">
        <v>21744.197199999999</v>
      </c>
      <c r="BW23" s="23">
        <v>2934.8928102761429</v>
      </c>
      <c r="BX23" s="23">
        <v>24679.090010276141</v>
      </c>
      <c r="BY23" s="23">
        <v>302229.99901027611</v>
      </c>
      <c r="BZ23" s="23">
        <v>82229.521277286811</v>
      </c>
      <c r="CA23" s="18">
        <v>384459.52028756292</v>
      </c>
    </row>
    <row r="24" spans="1:79" x14ac:dyDescent="0.25">
      <c r="A24" s="15">
        <v>19</v>
      </c>
      <c r="B24" s="3" t="s">
        <v>155</v>
      </c>
      <c r="C24" s="23">
        <v>279828.76699999999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18">
        <v>279828.76699999999</v>
      </c>
      <c r="BR24" s="23"/>
      <c r="BS24" s="23">
        <v>279828.76699999999</v>
      </c>
      <c r="BT24" s="23">
        <v>700.93809999999996</v>
      </c>
      <c r="BU24" s="23"/>
      <c r="BV24" s="23">
        <v>700.93809999999996</v>
      </c>
      <c r="BW24" s="23">
        <v>37.857304333270868</v>
      </c>
      <c r="BX24" s="23">
        <v>738.79540433327088</v>
      </c>
      <c r="BY24" s="23">
        <v>280567.56240433326</v>
      </c>
      <c r="BZ24" s="23">
        <v>95810.679891501641</v>
      </c>
      <c r="CA24" s="18">
        <v>376378.24229583493</v>
      </c>
    </row>
    <row r="25" spans="1:79" x14ac:dyDescent="0.25">
      <c r="A25" s="15">
        <v>20</v>
      </c>
      <c r="B25" s="3" t="s">
        <v>156</v>
      </c>
      <c r="C25" s="23">
        <v>360877.46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18">
        <v>360877.46</v>
      </c>
      <c r="BR25" s="23">
        <v>10763.488850282934</v>
      </c>
      <c r="BS25" s="23">
        <v>371640.94885028293</v>
      </c>
      <c r="BT25" s="23">
        <v>5052.6317999999992</v>
      </c>
      <c r="BU25" s="23"/>
      <c r="BV25" s="23">
        <v>5052.6317999999992</v>
      </c>
      <c r="BW25" s="23">
        <v>930.13128658750065</v>
      </c>
      <c r="BX25" s="23">
        <v>5982.7630865874999</v>
      </c>
      <c r="BY25" s="23">
        <v>377623.71193687042</v>
      </c>
      <c r="BZ25" s="23">
        <v>93808.384223363333</v>
      </c>
      <c r="CA25" s="18">
        <v>471432.09616023372</v>
      </c>
    </row>
    <row r="26" spans="1:79" x14ac:dyDescent="0.25">
      <c r="A26" s="15">
        <v>21</v>
      </c>
      <c r="B26" s="3" t="s">
        <v>42</v>
      </c>
      <c r="C26" s="23"/>
      <c r="D26" s="23">
        <v>707607.03599999996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18">
        <v>707607.03599999996</v>
      </c>
      <c r="BR26" s="23">
        <v>-21.46</v>
      </c>
      <c r="BS26" s="23">
        <v>707585.576</v>
      </c>
      <c r="BT26" s="23"/>
      <c r="BU26" s="23"/>
      <c r="BV26" s="23"/>
      <c r="BW26" s="23"/>
      <c r="BX26" s="23"/>
      <c r="BY26" s="23">
        <v>707585.576</v>
      </c>
      <c r="BZ26" s="23">
        <v>172267.93953605101</v>
      </c>
      <c r="CA26" s="18">
        <v>879853.51553605101</v>
      </c>
    </row>
    <row r="27" spans="1:79" x14ac:dyDescent="0.25">
      <c r="A27" s="15">
        <v>22</v>
      </c>
      <c r="B27" s="3" t="s">
        <v>62</v>
      </c>
      <c r="C27" s="23"/>
      <c r="D27" s="23">
        <v>426.06599999999997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18">
        <v>426.06599999999997</v>
      </c>
      <c r="BR27" s="23"/>
      <c r="BS27" s="23">
        <v>426.06599999999997</v>
      </c>
      <c r="BT27" s="23">
        <v>1887.7102999999997</v>
      </c>
      <c r="BU27" s="23"/>
      <c r="BV27" s="23">
        <v>1887.7102999999997</v>
      </c>
      <c r="BW27" s="23">
        <v>111.95762636070162</v>
      </c>
      <c r="BX27" s="23">
        <v>1999.6679263607014</v>
      </c>
      <c r="BY27" s="23">
        <v>2425.7339263607014</v>
      </c>
      <c r="BZ27" s="23">
        <v>173.3147112902227</v>
      </c>
      <c r="CA27" s="18">
        <v>2599.0486376509243</v>
      </c>
    </row>
    <row r="28" spans="1:79" x14ac:dyDescent="0.25">
      <c r="A28" s="15">
        <v>23</v>
      </c>
      <c r="B28" s="3" t="s">
        <v>61</v>
      </c>
      <c r="C28" s="23"/>
      <c r="D28" s="23">
        <v>136832.92499999999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18">
        <v>136832.92499999999</v>
      </c>
      <c r="BR28" s="23">
        <v>-16.948260956030932</v>
      </c>
      <c r="BS28" s="23">
        <v>136815.97673904395</v>
      </c>
      <c r="BT28" s="23">
        <v>3.5842000000000001</v>
      </c>
      <c r="BU28" s="23"/>
      <c r="BV28" s="23">
        <v>3.5842000000000001</v>
      </c>
      <c r="BW28" s="23"/>
      <c r="BX28" s="23">
        <v>3.5842000000000001</v>
      </c>
      <c r="BY28" s="23">
        <v>136819.56093904396</v>
      </c>
      <c r="BZ28" s="23">
        <v>34654.292761674704</v>
      </c>
      <c r="CA28" s="18">
        <v>171473.85370071867</v>
      </c>
    </row>
    <row r="29" spans="1:79" x14ac:dyDescent="0.25">
      <c r="A29" s="15">
        <v>24</v>
      </c>
      <c r="B29" s="3" t="s">
        <v>60</v>
      </c>
      <c r="C29" s="23"/>
      <c r="D29" s="23">
        <v>198212.967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18">
        <v>198212.967</v>
      </c>
      <c r="BR29" s="23">
        <v>-11.058823017014115</v>
      </c>
      <c r="BS29" s="23">
        <v>198201.90817698298</v>
      </c>
      <c r="BT29" s="23">
        <v>5398.7520000000004</v>
      </c>
      <c r="BU29" s="23"/>
      <c r="BV29" s="23">
        <v>5398.7520000000004</v>
      </c>
      <c r="BW29" s="23">
        <v>398.71792873529063</v>
      </c>
      <c r="BX29" s="23">
        <v>5797.4699287352914</v>
      </c>
      <c r="BY29" s="23">
        <v>203999.37810571826</v>
      </c>
      <c r="BZ29" s="23">
        <v>56149.752429942338</v>
      </c>
      <c r="CA29" s="18">
        <v>260149.1305356606</v>
      </c>
    </row>
    <row r="30" spans="1:79" x14ac:dyDescent="0.25">
      <c r="A30" s="15">
        <v>25</v>
      </c>
      <c r="B30" s="3" t="s">
        <v>59</v>
      </c>
      <c r="C30" s="23"/>
      <c r="D30" s="23"/>
      <c r="E30" s="23">
        <v>156956.084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18">
        <v>156956.084</v>
      </c>
      <c r="BR30" s="23">
        <v>11401.66116241535</v>
      </c>
      <c r="BS30" s="23">
        <v>168357.74516241535</v>
      </c>
      <c r="BT30" s="23"/>
      <c r="BU30" s="23"/>
      <c r="BV30" s="23"/>
      <c r="BW30" s="23"/>
      <c r="BX30" s="23"/>
      <c r="BY30" s="23">
        <v>168357.74516241535</v>
      </c>
      <c r="BZ30" s="23">
        <v>43299.759739525383</v>
      </c>
      <c r="CA30" s="18">
        <v>211657.50490194073</v>
      </c>
    </row>
    <row r="31" spans="1:79" x14ac:dyDescent="0.25">
      <c r="A31" s="15">
        <v>26</v>
      </c>
      <c r="B31" s="3" t="s">
        <v>58</v>
      </c>
      <c r="C31" s="23"/>
      <c r="D31" s="23"/>
      <c r="E31" s="23">
        <v>61768.822999999997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18">
        <v>61768.822999999997</v>
      </c>
      <c r="BR31" s="23"/>
      <c r="BS31" s="23">
        <v>61768.822999999997</v>
      </c>
      <c r="BT31" s="23">
        <v>1.1369</v>
      </c>
      <c r="BU31" s="23"/>
      <c r="BV31" s="23">
        <v>1.1369</v>
      </c>
      <c r="BW31" s="23"/>
      <c r="BX31" s="23">
        <v>1.1369</v>
      </c>
      <c r="BY31" s="23">
        <v>61769.959899999994</v>
      </c>
      <c r="BZ31" s="23">
        <v>26932.529242346394</v>
      </c>
      <c r="CA31" s="18">
        <v>88702.489142346385</v>
      </c>
    </row>
    <row r="32" spans="1:79" x14ac:dyDescent="0.25">
      <c r="A32" s="15">
        <v>27</v>
      </c>
      <c r="B32" s="3" t="s">
        <v>57</v>
      </c>
      <c r="C32" s="23"/>
      <c r="D32" s="23"/>
      <c r="E32" s="23">
        <v>41048.080000000002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18">
        <v>41048.080000000002</v>
      </c>
      <c r="BR32" s="23">
        <v>3172.7164628822597</v>
      </c>
      <c r="BS32" s="23">
        <v>44220.796462882259</v>
      </c>
      <c r="BT32" s="23">
        <v>105.70840000000003</v>
      </c>
      <c r="BU32" s="23"/>
      <c r="BV32" s="23">
        <v>105.70840000000003</v>
      </c>
      <c r="BW32" s="23">
        <v>9.2755727884037977</v>
      </c>
      <c r="BX32" s="23">
        <v>114.98397278840382</v>
      </c>
      <c r="BY32" s="23">
        <v>44335.780435670662</v>
      </c>
      <c r="BZ32" s="23">
        <v>11571.417814257256</v>
      </c>
      <c r="CA32" s="18">
        <v>55907.198249927918</v>
      </c>
    </row>
    <row r="33" spans="1:79" x14ac:dyDescent="0.25">
      <c r="A33" s="15">
        <v>28</v>
      </c>
      <c r="B33" s="3" t="s">
        <v>56</v>
      </c>
      <c r="C33" s="23"/>
      <c r="D33" s="23"/>
      <c r="E33" s="23"/>
      <c r="F33" s="23">
        <v>124794.84600000001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18">
        <v>124794.84600000001</v>
      </c>
      <c r="BR33" s="23">
        <v>-155.54677113102247</v>
      </c>
      <c r="BS33" s="23">
        <v>124639.29922886899</v>
      </c>
      <c r="BT33" s="23">
        <v>2.2582999999999998</v>
      </c>
      <c r="BU33" s="23"/>
      <c r="BV33" s="23">
        <v>2.2582999999999998</v>
      </c>
      <c r="BW33" s="23"/>
      <c r="BX33" s="23">
        <v>2.2582999999999998</v>
      </c>
      <c r="BY33" s="23">
        <v>124641.55752886899</v>
      </c>
      <c r="BZ33" s="23">
        <v>36885.072428571286</v>
      </c>
      <c r="CA33" s="18">
        <v>161526.62995744028</v>
      </c>
    </row>
    <row r="34" spans="1:79" x14ac:dyDescent="0.25">
      <c r="A34" s="15">
        <v>29</v>
      </c>
      <c r="B34" s="3" t="s">
        <v>55</v>
      </c>
      <c r="C34" s="23"/>
      <c r="D34" s="23"/>
      <c r="E34" s="23"/>
      <c r="F34" s="23">
        <v>101964.538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18">
        <v>101964.538</v>
      </c>
      <c r="BR34" s="23">
        <v>4957.4378601440521</v>
      </c>
      <c r="BS34" s="23">
        <v>106921.97586014406</v>
      </c>
      <c r="BT34" s="23">
        <v>58.974700000000006</v>
      </c>
      <c r="BU34" s="23"/>
      <c r="BV34" s="23">
        <v>58.974700000000006</v>
      </c>
      <c r="BW34" s="23">
        <v>6.8447118385471342</v>
      </c>
      <c r="BX34" s="23">
        <v>65.81941183854714</v>
      </c>
      <c r="BY34" s="23">
        <v>106987.7952719826</v>
      </c>
      <c r="BZ34" s="23">
        <v>43004.171814492496</v>
      </c>
      <c r="CA34" s="18">
        <v>149991.96708647511</v>
      </c>
    </row>
    <row r="35" spans="1:79" x14ac:dyDescent="0.25">
      <c r="A35" s="15">
        <v>30</v>
      </c>
      <c r="B35" s="3" t="s">
        <v>54</v>
      </c>
      <c r="C35" s="23"/>
      <c r="D35" s="23"/>
      <c r="E35" s="23"/>
      <c r="F35" s="23"/>
      <c r="G35" s="23">
        <v>129592.86289999999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>
        <v>5879</v>
      </c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18">
        <v>135471.86290000001</v>
      </c>
      <c r="BR35" s="23">
        <v>2257.6180383393166</v>
      </c>
      <c r="BS35" s="23">
        <v>137729.48093833931</v>
      </c>
      <c r="BT35" s="23">
        <v>148033.88359999997</v>
      </c>
      <c r="BU35" s="23"/>
      <c r="BV35" s="23">
        <v>148033.88359999997</v>
      </c>
      <c r="BW35" s="23">
        <v>5727.0280056986494</v>
      </c>
      <c r="BX35" s="23">
        <v>153760.91160569861</v>
      </c>
      <c r="BY35" s="23">
        <v>291490.3925440379</v>
      </c>
      <c r="BZ35" s="23">
        <v>69191.454218680999</v>
      </c>
      <c r="CA35" s="18">
        <v>360681.84676271887</v>
      </c>
    </row>
    <row r="36" spans="1:79" x14ac:dyDescent="0.25">
      <c r="A36" s="15">
        <v>31</v>
      </c>
      <c r="B36" s="3" t="s">
        <v>53</v>
      </c>
      <c r="C36" s="23"/>
      <c r="D36" s="23"/>
      <c r="E36" s="23"/>
      <c r="F36" s="23"/>
      <c r="G36" s="23"/>
      <c r="H36" s="23"/>
      <c r="I36" s="23">
        <v>36124.27305511992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>
        <v>4777</v>
      </c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18">
        <v>40901.27305511992</v>
      </c>
      <c r="BR36" s="23">
        <v>851.22042224030577</v>
      </c>
      <c r="BS36" s="23">
        <v>41752.493477360229</v>
      </c>
      <c r="BT36" s="23"/>
      <c r="BU36" s="23"/>
      <c r="BV36" s="23"/>
      <c r="BW36" s="23"/>
      <c r="BX36" s="23"/>
      <c r="BY36" s="23">
        <v>41752.493477360229</v>
      </c>
      <c r="BZ36" s="23">
        <v>5102.5475273804304</v>
      </c>
      <c r="CA36" s="18">
        <v>46855.041004740662</v>
      </c>
    </row>
    <row r="37" spans="1:79" x14ac:dyDescent="0.25">
      <c r="A37" s="15">
        <v>32</v>
      </c>
      <c r="B37" s="3" t="s">
        <v>52</v>
      </c>
      <c r="C37" s="23"/>
      <c r="D37" s="23"/>
      <c r="E37" s="23"/>
      <c r="F37" s="23"/>
      <c r="G37" s="23"/>
      <c r="H37" s="23">
        <v>104011.59884487999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>
        <v>48819</v>
      </c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18">
        <v>152830.59884488001</v>
      </c>
      <c r="BR37" s="23">
        <v>3088.5936632671933</v>
      </c>
      <c r="BS37" s="23">
        <v>155919.19250814719</v>
      </c>
      <c r="BT37" s="23">
        <v>563097.71070000005</v>
      </c>
      <c r="BU37" s="23"/>
      <c r="BV37" s="23">
        <v>563097.71070000005</v>
      </c>
      <c r="BW37" s="23">
        <v>10892.358832649368</v>
      </c>
      <c r="BX37" s="23">
        <v>573990.06953264948</v>
      </c>
      <c r="BY37" s="23">
        <v>729909.26204079669</v>
      </c>
      <c r="BZ37" s="23">
        <v>55428.585611208204</v>
      </c>
      <c r="CA37" s="18">
        <v>785337.84765200492</v>
      </c>
    </row>
    <row r="38" spans="1:79" x14ac:dyDescent="0.25">
      <c r="A38" s="15">
        <v>33</v>
      </c>
      <c r="B38" s="3" t="s">
        <v>51</v>
      </c>
      <c r="C38" s="23"/>
      <c r="D38" s="23"/>
      <c r="E38" s="23"/>
      <c r="F38" s="23"/>
      <c r="G38" s="23"/>
      <c r="H38" s="23"/>
      <c r="I38" s="23"/>
      <c r="J38" s="23">
        <v>72353.014200000005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18">
        <v>72353.014200000005</v>
      </c>
      <c r="BR38" s="23">
        <v>1503.6885043253626</v>
      </c>
      <c r="BS38" s="23">
        <v>73856.702704325362</v>
      </c>
      <c r="BT38" s="23">
        <v>4332.206900000001</v>
      </c>
      <c r="BU38" s="23"/>
      <c r="BV38" s="23">
        <v>4332.206900000001</v>
      </c>
      <c r="BW38" s="23">
        <v>155.0985489662711</v>
      </c>
      <c r="BX38" s="23">
        <v>4487.3054489662718</v>
      </c>
      <c r="BY38" s="23">
        <v>78344.008153291637</v>
      </c>
      <c r="BZ38" s="23">
        <v>30777.259271010716</v>
      </c>
      <c r="CA38" s="18">
        <v>109121.26742430235</v>
      </c>
    </row>
    <row r="39" spans="1:79" x14ac:dyDescent="0.25">
      <c r="A39" s="15">
        <v>34</v>
      </c>
      <c r="B39" s="3" t="s">
        <v>50</v>
      </c>
      <c r="C39" s="23"/>
      <c r="D39" s="23"/>
      <c r="E39" s="23"/>
      <c r="F39" s="23"/>
      <c r="G39" s="23"/>
      <c r="H39" s="23"/>
      <c r="I39" s="23"/>
      <c r="J39" s="23"/>
      <c r="K39" s="23">
        <v>6586.2943999999998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18">
        <v>6586.2943999999998</v>
      </c>
      <c r="BR39" s="23">
        <v>176.52377064147055</v>
      </c>
      <c r="BS39" s="23">
        <v>6762.8181706414707</v>
      </c>
      <c r="BT39" s="23">
        <v>5590.2616000000007</v>
      </c>
      <c r="BU39" s="23"/>
      <c r="BV39" s="23">
        <v>5590.2616000000007</v>
      </c>
      <c r="BW39" s="23">
        <v>118.32749828674415</v>
      </c>
      <c r="BX39" s="23">
        <v>5708.589098286745</v>
      </c>
      <c r="BY39" s="23">
        <v>12471.407268928215</v>
      </c>
      <c r="BZ39" s="23">
        <v>2580.2539210036703</v>
      </c>
      <c r="CA39" s="18">
        <v>15051.661189931885</v>
      </c>
    </row>
    <row r="40" spans="1:79" x14ac:dyDescent="0.25">
      <c r="A40" s="15">
        <v>35</v>
      </c>
      <c r="B40" s="3" t="s">
        <v>48</v>
      </c>
      <c r="C40" s="23"/>
      <c r="D40" s="23"/>
      <c r="E40" s="23"/>
      <c r="F40" s="23"/>
      <c r="G40" s="23"/>
      <c r="H40" s="23"/>
      <c r="I40" s="23"/>
      <c r="J40" s="23"/>
      <c r="K40" s="23">
        <v>5222.1198999999997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18">
        <v>5222.1198999999997</v>
      </c>
      <c r="BR40" s="23">
        <v>126.10221498328804</v>
      </c>
      <c r="BS40" s="23">
        <v>5348.2221149832876</v>
      </c>
      <c r="BT40" s="23">
        <v>778.00339999999994</v>
      </c>
      <c r="BU40" s="23"/>
      <c r="BV40" s="23">
        <v>778.00339999999994</v>
      </c>
      <c r="BW40" s="23">
        <v>15.049416903660731</v>
      </c>
      <c r="BX40" s="23">
        <v>793.05281690366064</v>
      </c>
      <c r="BY40" s="23">
        <v>6141.2749318869483</v>
      </c>
      <c r="BZ40" s="23">
        <v>2508.5265688629611</v>
      </c>
      <c r="CA40" s="18">
        <v>8649.8015007499089</v>
      </c>
    </row>
    <row r="41" spans="1:79" x14ac:dyDescent="0.25">
      <c r="A41" s="15">
        <v>36</v>
      </c>
      <c r="B41" s="3" t="s">
        <v>49</v>
      </c>
      <c r="C41" s="23"/>
      <c r="D41" s="23"/>
      <c r="E41" s="23"/>
      <c r="F41" s="23"/>
      <c r="G41" s="23"/>
      <c r="H41" s="23"/>
      <c r="I41" s="23"/>
      <c r="J41" s="23"/>
      <c r="K41" s="23">
        <v>2549.6961000000001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18">
        <v>2549.6961000000001</v>
      </c>
      <c r="BR41" s="23">
        <v>51.4514143431131</v>
      </c>
      <c r="BS41" s="23">
        <v>2601.147514343113</v>
      </c>
      <c r="BT41" s="23">
        <v>27839.402399999999</v>
      </c>
      <c r="BU41" s="23"/>
      <c r="BV41" s="23">
        <v>27839.402399999999</v>
      </c>
      <c r="BW41" s="23">
        <v>538.61061331446638</v>
      </c>
      <c r="BX41" s="23">
        <v>28378.013013314467</v>
      </c>
      <c r="BY41" s="23">
        <v>30979.160527657579</v>
      </c>
      <c r="BZ41" s="23">
        <v>3651.0965014774401</v>
      </c>
      <c r="CA41" s="18">
        <v>34630.25702913502</v>
      </c>
    </row>
    <row r="42" spans="1:79" x14ac:dyDescent="0.25">
      <c r="A42" s="15">
        <v>37</v>
      </c>
      <c r="B42" s="3" t="s">
        <v>47</v>
      </c>
      <c r="C42" s="23"/>
      <c r="D42" s="23"/>
      <c r="E42" s="23"/>
      <c r="F42" s="23"/>
      <c r="G42" s="23"/>
      <c r="H42" s="23"/>
      <c r="I42" s="23"/>
      <c r="J42" s="23"/>
      <c r="K42" s="23">
        <v>39445.328000000001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18">
        <v>39445.328000000001</v>
      </c>
      <c r="BR42" s="23">
        <v>806.54904498920996</v>
      </c>
      <c r="BS42" s="23">
        <v>40251.877044989211</v>
      </c>
      <c r="BT42" s="23">
        <v>3808.0778999999998</v>
      </c>
      <c r="BU42" s="23"/>
      <c r="BV42" s="23">
        <v>3808.0778999999998</v>
      </c>
      <c r="BW42" s="23">
        <v>80.443532615851467</v>
      </c>
      <c r="BX42" s="23">
        <v>3888.5214326158512</v>
      </c>
      <c r="BY42" s="23">
        <v>44140.398477605064</v>
      </c>
      <c r="BZ42" s="23">
        <v>12062.93692204</v>
      </c>
      <c r="CA42" s="18">
        <v>56203.335399645061</v>
      </c>
    </row>
    <row r="43" spans="1:79" x14ac:dyDescent="0.25">
      <c r="A43" s="15">
        <v>38</v>
      </c>
      <c r="B43" s="3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>
        <v>25677.52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18">
        <v>25677.52</v>
      </c>
      <c r="BR43" s="23">
        <v>542.5674333750494</v>
      </c>
      <c r="BS43" s="23">
        <v>26220.087433375051</v>
      </c>
      <c r="BT43" s="23">
        <v>2901.6415000000002</v>
      </c>
      <c r="BU43" s="23"/>
      <c r="BV43" s="23">
        <v>2901.6415000000002</v>
      </c>
      <c r="BW43" s="23">
        <v>112.25661131677181</v>
      </c>
      <c r="BX43" s="23">
        <v>3013.898111316772</v>
      </c>
      <c r="BY43" s="23">
        <v>29233.985544691823</v>
      </c>
      <c r="BZ43" s="23">
        <v>10211.999415904744</v>
      </c>
      <c r="CA43" s="18">
        <v>39445.984960596565</v>
      </c>
    </row>
    <row r="44" spans="1:79" x14ac:dyDescent="0.25">
      <c r="A44" s="15">
        <v>39</v>
      </c>
      <c r="B44" s="3" t="s">
        <v>45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>
        <v>381.93040329949008</v>
      </c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18">
        <v>381.93040329949008</v>
      </c>
      <c r="BR44" s="23">
        <v>7.706652048117272</v>
      </c>
      <c r="BS44" s="23">
        <v>389.63705534760737</v>
      </c>
      <c r="BT44" s="23"/>
      <c r="BU44" s="23"/>
      <c r="BV44" s="23"/>
      <c r="BW44" s="23"/>
      <c r="BX44" s="23"/>
      <c r="BY44" s="23">
        <v>389.63705534760737</v>
      </c>
      <c r="BZ44" s="23">
        <v>67.104634630148098</v>
      </c>
      <c r="CA44" s="18">
        <v>456.74168997775547</v>
      </c>
    </row>
    <row r="45" spans="1:79" x14ac:dyDescent="0.25">
      <c r="A45" s="15">
        <v>40</v>
      </c>
      <c r="B45" s="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3">
        <v>124808.1771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>
        <v>11039</v>
      </c>
      <c r="AG45" s="23"/>
      <c r="AH45" s="23"/>
      <c r="AI45" s="23"/>
      <c r="AJ45" s="23">
        <v>43328.404147372094</v>
      </c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18">
        <v>179175.58124737209</v>
      </c>
      <c r="BR45" s="23">
        <v>3860.7435476513492</v>
      </c>
      <c r="BS45" s="23">
        <v>183036.32479502342</v>
      </c>
      <c r="BT45" s="23">
        <v>10032.477799999999</v>
      </c>
      <c r="BU45" s="23"/>
      <c r="BV45" s="23">
        <v>10032.477799999999</v>
      </c>
      <c r="BW45" s="23">
        <v>256.78268896286181</v>
      </c>
      <c r="BX45" s="23">
        <v>10289.26048896286</v>
      </c>
      <c r="BY45" s="23">
        <v>193325.58528398629</v>
      </c>
      <c r="BZ45" s="23">
        <v>56943.585531498611</v>
      </c>
      <c r="CA45" s="18">
        <v>250269.17081548489</v>
      </c>
    </row>
    <row r="46" spans="1:79" x14ac:dyDescent="0.25">
      <c r="A46" s="15">
        <v>41</v>
      </c>
      <c r="B46" s="3" t="s">
        <v>157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>
        <v>2641.4810286719789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18">
        <v>2641.4810286719789</v>
      </c>
      <c r="BR46" s="23">
        <v>1893.4686440253968</v>
      </c>
      <c r="BS46" s="23">
        <v>4534.9496726973757</v>
      </c>
      <c r="BT46" s="23">
        <v>221.23589999999999</v>
      </c>
      <c r="BU46" s="23"/>
      <c r="BV46" s="23">
        <v>221.23589999999999</v>
      </c>
      <c r="BW46" s="23">
        <v>25.677044289188917</v>
      </c>
      <c r="BX46" s="23">
        <v>246.91294428918891</v>
      </c>
      <c r="BY46" s="23">
        <v>4781.8626169865647</v>
      </c>
      <c r="BZ46" s="23">
        <v>1502.7066095416917</v>
      </c>
      <c r="CA46" s="18">
        <v>6284.569226528256</v>
      </c>
    </row>
    <row r="47" spans="1:79" x14ac:dyDescent="0.25">
      <c r="A47" s="15">
        <v>42</v>
      </c>
      <c r="B47" s="3" t="s">
        <v>158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>
        <v>21613.009766349634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18">
        <v>21613.009766349634</v>
      </c>
      <c r="BR47" s="23">
        <v>298.48167086542344</v>
      </c>
      <c r="BS47" s="23">
        <v>21911.49143721506</v>
      </c>
      <c r="BT47" s="23">
        <v>45.388899999999992</v>
      </c>
      <c r="BU47" s="23"/>
      <c r="BV47" s="23">
        <v>45.388899999999992</v>
      </c>
      <c r="BW47" s="23">
        <v>5.8839326334846316</v>
      </c>
      <c r="BX47" s="23">
        <v>51.272832633484626</v>
      </c>
      <c r="BY47" s="23">
        <v>21962.764269848543</v>
      </c>
      <c r="BZ47" s="23">
        <v>11116.001977884252</v>
      </c>
      <c r="CA47" s="18">
        <v>33078.766247732798</v>
      </c>
    </row>
    <row r="48" spans="1:79" x14ac:dyDescent="0.25">
      <c r="A48" s="15">
        <v>43</v>
      </c>
      <c r="B48" s="3" t="s">
        <v>43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>
        <v>53463.983333525983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18">
        <v>53463.983333525983</v>
      </c>
      <c r="BR48" s="23">
        <v>1076.1931313690573</v>
      </c>
      <c r="BS48" s="23">
        <v>54540.176464895041</v>
      </c>
      <c r="BT48" s="23">
        <v>656.17589999999996</v>
      </c>
      <c r="BU48" s="23"/>
      <c r="BV48" s="23">
        <v>656.17589999999996</v>
      </c>
      <c r="BW48" s="23">
        <v>76.156978346635455</v>
      </c>
      <c r="BX48" s="23">
        <v>732.33287834663543</v>
      </c>
      <c r="BY48" s="23">
        <v>55272.509343241676</v>
      </c>
      <c r="BZ48" s="23">
        <v>10776.252655571028</v>
      </c>
      <c r="CA48" s="18">
        <v>66048.761998812697</v>
      </c>
    </row>
    <row r="49" spans="1:79" x14ac:dyDescent="0.25">
      <c r="A49" s="15">
        <v>44</v>
      </c>
      <c r="B49" s="3" t="s">
        <v>159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>
        <v>39173.689159067821</v>
      </c>
      <c r="N49" s="23"/>
      <c r="O49" s="23">
        <v>1302.3898466093867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18">
        <v>40476.079005677209</v>
      </c>
      <c r="BR49" s="23">
        <v>2119.4182012023989</v>
      </c>
      <c r="BS49" s="23">
        <v>42595.497206879605</v>
      </c>
      <c r="BT49" s="23">
        <v>7222.3253000000004</v>
      </c>
      <c r="BU49" s="23"/>
      <c r="BV49" s="23">
        <v>7222.3253000000004</v>
      </c>
      <c r="BW49" s="23">
        <v>895.08190875894491</v>
      </c>
      <c r="BX49" s="23">
        <v>8117.4072087589457</v>
      </c>
      <c r="BY49" s="23">
        <v>50712.90441563855</v>
      </c>
      <c r="BZ49" s="23">
        <v>11000.489889968268</v>
      </c>
      <c r="CA49" s="18">
        <v>61713.394305606816</v>
      </c>
    </row>
    <row r="50" spans="1:79" x14ac:dyDescent="0.25">
      <c r="A50" s="15">
        <v>45</v>
      </c>
      <c r="B50" s="3" t="s">
        <v>160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>
        <v>173044.5259542921</v>
      </c>
      <c r="O50" s="23">
        <v>74.652577566772422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18">
        <v>173119.17853185887</v>
      </c>
      <c r="BR50" s="23">
        <v>4736.43711444972</v>
      </c>
      <c r="BS50" s="23">
        <v>177855.61564630858</v>
      </c>
      <c r="BT50" s="23">
        <v>313.80549999999994</v>
      </c>
      <c r="BU50" s="23"/>
      <c r="BV50" s="23">
        <v>313.80549999999994</v>
      </c>
      <c r="BW50" s="23">
        <v>39.98301937803862</v>
      </c>
      <c r="BX50" s="23">
        <v>353.78851937803859</v>
      </c>
      <c r="BY50" s="23">
        <v>178209.40416568663</v>
      </c>
      <c r="BZ50" s="23">
        <v>33464.703996894968</v>
      </c>
      <c r="CA50" s="18">
        <v>211674.1081625816</v>
      </c>
    </row>
    <row r="51" spans="1:79" x14ac:dyDescent="0.25">
      <c r="A51" s="15">
        <v>46</v>
      </c>
      <c r="B51" s="3" t="s">
        <v>222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>
        <v>184840.82412133497</v>
      </c>
      <c r="N51" s="23"/>
      <c r="O51" s="23">
        <v>1328.9690388477807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18">
        <v>186169.79316018274</v>
      </c>
      <c r="BR51" s="23">
        <v>4132.7240569230435</v>
      </c>
      <c r="BS51" s="23">
        <v>190302.51721710578</v>
      </c>
      <c r="BT51" s="23">
        <v>75137.626899999988</v>
      </c>
      <c r="BU51" s="23"/>
      <c r="BV51" s="23">
        <v>75137.626899999988</v>
      </c>
      <c r="BW51" s="23">
        <v>25291.083430403156</v>
      </c>
      <c r="BX51" s="23">
        <v>100428.71033040315</v>
      </c>
      <c r="BY51" s="23">
        <v>290731.2275475089</v>
      </c>
      <c r="BZ51" s="23">
        <v>43937.163858720807</v>
      </c>
      <c r="CA51" s="18">
        <v>334668.3914062297</v>
      </c>
    </row>
    <row r="52" spans="1:79" x14ac:dyDescent="0.25">
      <c r="A52" s="15">
        <v>47</v>
      </c>
      <c r="B52" s="3" t="s">
        <v>161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>
        <v>86.205120242666197</v>
      </c>
      <c r="N52" s="23"/>
      <c r="O52" s="23">
        <v>333096.11008162482</v>
      </c>
      <c r="P52" s="23">
        <v>18136.321120185781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18">
        <v>351318.63632205327</v>
      </c>
      <c r="BR52" s="23">
        <v>5637.5367031311716</v>
      </c>
      <c r="BS52" s="23">
        <v>356956.17302518443</v>
      </c>
      <c r="BT52" s="23">
        <v>13793.929599999999</v>
      </c>
      <c r="BU52" s="23"/>
      <c r="BV52" s="23">
        <v>13793.929599999999</v>
      </c>
      <c r="BW52" s="23">
        <v>1602.5045949565954</v>
      </c>
      <c r="BX52" s="23">
        <v>15396.434194956595</v>
      </c>
      <c r="BY52" s="23">
        <v>372352.60722014104</v>
      </c>
      <c r="BZ52" s="23">
        <v>80913.390501929418</v>
      </c>
      <c r="CA52" s="18">
        <v>453265.99772207043</v>
      </c>
    </row>
    <row r="53" spans="1:79" x14ac:dyDescent="0.25">
      <c r="A53" s="15">
        <v>48</v>
      </c>
      <c r="B53" s="3" t="s">
        <v>40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>
        <v>8.6133187708042644</v>
      </c>
      <c r="P53" s="23">
        <v>151738.56879752339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18">
        <v>151747.18211629419</v>
      </c>
      <c r="BR53" s="23">
        <v>2993.4530735052417</v>
      </c>
      <c r="BS53" s="23">
        <v>154740.63518979945</v>
      </c>
      <c r="BT53" s="23">
        <v>6102.5244999999995</v>
      </c>
      <c r="BU53" s="23"/>
      <c r="BV53" s="23">
        <v>6102.5244999999995</v>
      </c>
      <c r="BW53" s="23">
        <v>2337.7997394882173</v>
      </c>
      <c r="BX53" s="23">
        <v>8440.3242394882163</v>
      </c>
      <c r="BY53" s="23">
        <v>163180.95942928767</v>
      </c>
      <c r="BZ53" s="23">
        <v>33940.428656934571</v>
      </c>
      <c r="CA53" s="18">
        <v>197121.38808622223</v>
      </c>
    </row>
    <row r="54" spans="1:79" x14ac:dyDescent="0.25">
      <c r="A54" s="15">
        <v>49</v>
      </c>
      <c r="B54" s="3" t="s">
        <v>41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>
        <v>65.34827620597359</v>
      </c>
      <c r="P54" s="23">
        <v>54767.2302850778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18">
        <v>54832.578561283772</v>
      </c>
      <c r="BR54" s="23"/>
      <c r="BS54" s="23">
        <v>54832.578561283772</v>
      </c>
      <c r="BT54" s="23">
        <v>209.52169999999998</v>
      </c>
      <c r="BU54" s="23"/>
      <c r="BV54" s="23">
        <v>209.52169999999998</v>
      </c>
      <c r="BW54" s="23">
        <v>28.847377739135588</v>
      </c>
      <c r="BX54" s="23">
        <v>238.36907773913558</v>
      </c>
      <c r="BY54" s="23">
        <v>55070.94763902291</v>
      </c>
      <c r="BZ54" s="23">
        <v>12072.392288669636</v>
      </c>
      <c r="CA54" s="18">
        <v>67143.339927692548</v>
      </c>
    </row>
    <row r="55" spans="1:79" x14ac:dyDescent="0.25">
      <c r="A55" s="15">
        <v>50</v>
      </c>
      <c r="B55" s="3" t="s">
        <v>162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>
        <v>4462.82478993316</v>
      </c>
      <c r="N55" s="23"/>
      <c r="O55" s="23">
        <v>2662.3877502675196</v>
      </c>
      <c r="P55" s="23">
        <v>134927.45409025345</v>
      </c>
      <c r="Q55" s="23"/>
      <c r="R55" s="23">
        <v>12900.054116455838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7.6397773431307252</v>
      </c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18">
        <v>154960.3605242531</v>
      </c>
      <c r="BR55" s="23">
        <v>5032.2391718606414</v>
      </c>
      <c r="BS55" s="23">
        <v>159992.59969611376</v>
      </c>
      <c r="BT55" s="23">
        <v>6601.9953999999989</v>
      </c>
      <c r="BU55" s="23"/>
      <c r="BV55" s="23">
        <v>6601.9953999999989</v>
      </c>
      <c r="BW55" s="23">
        <v>944.59633989468728</v>
      </c>
      <c r="BX55" s="23">
        <v>7546.5917398946858</v>
      </c>
      <c r="BY55" s="23">
        <v>167539.19143600843</v>
      </c>
      <c r="BZ55" s="23">
        <v>37609.280750638005</v>
      </c>
      <c r="CA55" s="18">
        <v>205148.47218664642</v>
      </c>
    </row>
    <row r="56" spans="1:79" x14ac:dyDescent="0.25">
      <c r="A56" s="15">
        <v>51</v>
      </c>
      <c r="B56" s="3" t="s">
        <v>37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>
        <v>38.515393106295114</v>
      </c>
      <c r="P56" s="23"/>
      <c r="Q56" s="23">
        <v>54133.959592141036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18">
        <v>54172.474985247332</v>
      </c>
      <c r="BR56" s="23">
        <v>3839.3883671021904</v>
      </c>
      <c r="BS56" s="23">
        <v>58011.863352349523</v>
      </c>
      <c r="BT56" s="23">
        <v>3900.3189000000007</v>
      </c>
      <c r="BU56" s="23"/>
      <c r="BV56" s="23">
        <v>3900.3189000000007</v>
      </c>
      <c r="BW56" s="23">
        <v>1414.2734815772503</v>
      </c>
      <c r="BX56" s="23">
        <v>5314.5923815772512</v>
      </c>
      <c r="BY56" s="23">
        <v>63326.455733926778</v>
      </c>
      <c r="BZ56" s="23">
        <v>13917.193770763091</v>
      </c>
      <c r="CA56" s="18">
        <v>77243.649504689864</v>
      </c>
    </row>
    <row r="57" spans="1:79" x14ac:dyDescent="0.25">
      <c r="A57" s="15">
        <v>52</v>
      </c>
      <c r="B57" s="3" t="s">
        <v>36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>
        <v>648.06755223695495</v>
      </c>
      <c r="N57" s="23"/>
      <c r="O57" s="23"/>
      <c r="P57" s="23"/>
      <c r="Q57" s="23">
        <v>26037.124488187703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18">
        <v>26685.192040424659</v>
      </c>
      <c r="BR57" s="23">
        <v>2611.3265155397485</v>
      </c>
      <c r="BS57" s="23">
        <v>29296.518555964409</v>
      </c>
      <c r="BT57" s="23">
        <v>814.45540000000005</v>
      </c>
      <c r="BU57" s="23"/>
      <c r="BV57" s="23">
        <v>814.45540000000005</v>
      </c>
      <c r="BW57" s="23">
        <v>111.54746964262026</v>
      </c>
      <c r="BX57" s="23">
        <v>926.00286964262034</v>
      </c>
      <c r="BY57" s="23">
        <v>30222.521425607029</v>
      </c>
      <c r="BZ57" s="23">
        <v>4040.3414992743424</v>
      </c>
      <c r="CA57" s="18">
        <v>34262.862924881374</v>
      </c>
    </row>
    <row r="58" spans="1:79" x14ac:dyDescent="0.25">
      <c r="A58" s="15">
        <v>53</v>
      </c>
      <c r="B58" s="3" t="s">
        <v>38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>
        <v>46519.964370817499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18">
        <v>46519.964370817499</v>
      </c>
      <c r="BR58" s="23">
        <v>928.81414992558234</v>
      </c>
      <c r="BS58" s="23">
        <v>47448.778520743079</v>
      </c>
      <c r="BT58" s="23">
        <v>357.18609999999984</v>
      </c>
      <c r="BU58" s="23"/>
      <c r="BV58" s="23">
        <v>357.18609999999984</v>
      </c>
      <c r="BW58" s="23">
        <v>134.83548553563526</v>
      </c>
      <c r="BX58" s="23">
        <v>492.0215855356351</v>
      </c>
      <c r="BY58" s="23">
        <v>47940.800106278715</v>
      </c>
      <c r="BZ58" s="23">
        <v>8701.120848574732</v>
      </c>
      <c r="CA58" s="18">
        <v>56641.920954853449</v>
      </c>
    </row>
    <row r="59" spans="1:79" x14ac:dyDescent="0.25">
      <c r="A59" s="15">
        <v>54</v>
      </c>
      <c r="B59" s="3" t="s">
        <v>39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>
        <v>10470.24614031262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18">
        <v>10470.24614031262</v>
      </c>
      <c r="BR59" s="23">
        <v>176.75621410952959</v>
      </c>
      <c r="BS59" s="23">
        <v>10647.002354422149</v>
      </c>
      <c r="BT59" s="23">
        <v>666.89120000000014</v>
      </c>
      <c r="BU59" s="23"/>
      <c r="BV59" s="23">
        <v>666.89120000000014</v>
      </c>
      <c r="BW59" s="23">
        <v>145.88014630290624</v>
      </c>
      <c r="BX59" s="23">
        <v>812.77134630290641</v>
      </c>
      <c r="BY59" s="23">
        <v>11459.773700725056</v>
      </c>
      <c r="BZ59" s="23">
        <v>3873.39548524769</v>
      </c>
      <c r="CA59" s="18">
        <v>15333.169185972747</v>
      </c>
    </row>
    <row r="60" spans="1:79" x14ac:dyDescent="0.25">
      <c r="A60" s="15">
        <v>55</v>
      </c>
      <c r="B60" s="3" t="s">
        <v>35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>
        <v>56779.256221611839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18">
        <v>56779.256221611839</v>
      </c>
      <c r="BR60" s="23">
        <v>6091.0989107324976</v>
      </c>
      <c r="BS60" s="23">
        <v>62870.355132344339</v>
      </c>
      <c r="BT60" s="23">
        <v>255.39850000000001</v>
      </c>
      <c r="BU60" s="23"/>
      <c r="BV60" s="23">
        <v>255.39850000000001</v>
      </c>
      <c r="BW60" s="23">
        <v>30.190433675401199</v>
      </c>
      <c r="BX60" s="23">
        <v>285.58893367540122</v>
      </c>
      <c r="BY60" s="23">
        <v>63155.944066019743</v>
      </c>
      <c r="BZ60" s="23">
        <v>15821.558584951474</v>
      </c>
      <c r="CA60" s="18">
        <v>78977.502650971219</v>
      </c>
    </row>
    <row r="61" spans="1:79" x14ac:dyDescent="0.25">
      <c r="A61" s="15">
        <v>56</v>
      </c>
      <c r="B61" s="3" t="s">
        <v>34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>
        <v>346065.49677463202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18">
        <v>346065.49677463202</v>
      </c>
      <c r="BR61" s="23">
        <v>7375.4174475210784</v>
      </c>
      <c r="BS61" s="23">
        <v>353440.91422215308</v>
      </c>
      <c r="BT61" s="23">
        <v>8444.863800000001</v>
      </c>
      <c r="BU61" s="23"/>
      <c r="BV61" s="23">
        <v>8444.863800000001</v>
      </c>
      <c r="BW61" s="23">
        <v>327.94654832571609</v>
      </c>
      <c r="BX61" s="23">
        <v>8772.8103483257164</v>
      </c>
      <c r="BY61" s="23">
        <v>362213.72457047878</v>
      </c>
      <c r="BZ61" s="23">
        <v>75786.304357707893</v>
      </c>
      <c r="CA61" s="18">
        <v>438000.02892818669</v>
      </c>
    </row>
    <row r="62" spans="1:79" x14ac:dyDescent="0.25">
      <c r="A62" s="15">
        <v>57</v>
      </c>
      <c r="B62" s="3" t="s">
        <v>219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>
        <v>43485.599258889866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18">
        <v>43485.599258889866</v>
      </c>
      <c r="BR62" s="23">
        <v>2426.5308419488961</v>
      </c>
      <c r="BS62" s="23">
        <v>45912.13010083876</v>
      </c>
      <c r="BT62" s="23">
        <v>16310.212999999991</v>
      </c>
      <c r="BU62" s="23"/>
      <c r="BV62" s="23">
        <v>16310.212999999991</v>
      </c>
      <c r="BW62" s="23">
        <v>630.99774428879618</v>
      </c>
      <c r="BX62" s="23">
        <v>16941.210744288786</v>
      </c>
      <c r="BY62" s="23">
        <v>62853.340845127546</v>
      </c>
      <c r="BZ62" s="23">
        <v>23132.339571424596</v>
      </c>
      <c r="CA62" s="18">
        <v>85985.680416552146</v>
      </c>
    </row>
    <row r="63" spans="1:79" x14ac:dyDescent="0.25">
      <c r="A63" s="15">
        <v>58</v>
      </c>
      <c r="B63" s="3" t="s">
        <v>32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>
        <v>14151.904022223716</v>
      </c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18">
        <v>14151.904022223716</v>
      </c>
      <c r="BR63" s="23">
        <v>197.89050599659856</v>
      </c>
      <c r="BS63" s="23">
        <v>14349.794528220315</v>
      </c>
      <c r="BT63" s="23">
        <v>1110.8852000000004</v>
      </c>
      <c r="BU63" s="23"/>
      <c r="BV63" s="23">
        <v>1110.8852000000004</v>
      </c>
      <c r="BW63" s="23">
        <v>46.311284103792644</v>
      </c>
      <c r="BX63" s="23">
        <v>1157.196484103793</v>
      </c>
      <c r="BY63" s="23">
        <v>15506.991012324108</v>
      </c>
      <c r="BZ63" s="23">
        <v>5652.7173728775451</v>
      </c>
      <c r="CA63" s="18">
        <v>21159.708385201651</v>
      </c>
    </row>
    <row r="64" spans="1:79" x14ac:dyDescent="0.25">
      <c r="A64" s="15">
        <v>59</v>
      </c>
      <c r="B64" s="3" t="s">
        <v>33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>
        <v>16074.888465807959</v>
      </c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18">
        <v>16074.888465807959</v>
      </c>
      <c r="BR64" s="23">
        <v>118.08091116905918</v>
      </c>
      <c r="BS64" s="23">
        <v>16192.969376977018</v>
      </c>
      <c r="BT64" s="23"/>
      <c r="BU64" s="23"/>
      <c r="BV64" s="23"/>
      <c r="BW64" s="23"/>
      <c r="BX64" s="23"/>
      <c r="BY64" s="23">
        <v>16192.969376977018</v>
      </c>
      <c r="BZ64" s="23">
        <v>5734.000755830366</v>
      </c>
      <c r="CA64" s="18">
        <v>21926.970132807386</v>
      </c>
    </row>
    <row r="65" spans="1:79" x14ac:dyDescent="0.25">
      <c r="A65" s="15">
        <v>60</v>
      </c>
      <c r="B65" s="3" t="s">
        <v>31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>
        <v>19376.796518023479</v>
      </c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18">
        <v>19376.796518023479</v>
      </c>
      <c r="BR65" s="23">
        <v>633.48031094774979</v>
      </c>
      <c r="BS65" s="23">
        <v>20010.276828971229</v>
      </c>
      <c r="BT65" s="23">
        <v>728.86969999999997</v>
      </c>
      <c r="BU65" s="23"/>
      <c r="BV65" s="23">
        <v>728.86969999999997</v>
      </c>
      <c r="BW65" s="23">
        <v>28.197984697100619</v>
      </c>
      <c r="BX65" s="23">
        <v>757.06768469710062</v>
      </c>
      <c r="BY65" s="23">
        <v>20767.344513668329</v>
      </c>
      <c r="BZ65" s="23">
        <v>5891.4018336129957</v>
      </c>
      <c r="CA65" s="18">
        <v>26658.746347281325</v>
      </c>
    </row>
    <row r="66" spans="1:79" x14ac:dyDescent="0.25">
      <c r="A66" s="15">
        <v>61</v>
      </c>
      <c r="B66" s="3" t="s">
        <v>30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>
        <v>91798.226685999733</v>
      </c>
      <c r="T66" s="23">
        <v>171534.94885627672</v>
      </c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18">
        <v>263333.17554227647</v>
      </c>
      <c r="BR66" s="23">
        <v>8292.1600843014894</v>
      </c>
      <c r="BS66" s="23">
        <v>271625.33562657796</v>
      </c>
      <c r="BT66" s="23">
        <v>5059.0884999999971</v>
      </c>
      <c r="BU66" s="23"/>
      <c r="BV66" s="23">
        <v>5059.0884999999971</v>
      </c>
      <c r="BW66" s="23">
        <v>195.72236313881297</v>
      </c>
      <c r="BX66" s="23">
        <v>5254.8108631388104</v>
      </c>
      <c r="BY66" s="23">
        <v>276880.14648971678</v>
      </c>
      <c r="BZ66" s="23">
        <v>50739.028359072086</v>
      </c>
      <c r="CA66" s="18">
        <v>327619.17484878888</v>
      </c>
    </row>
    <row r="67" spans="1:79" x14ac:dyDescent="0.25">
      <c r="A67" s="15">
        <v>62</v>
      </c>
      <c r="B67" s="3" t="s">
        <v>29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>
        <v>174671.09967182943</v>
      </c>
      <c r="T67" s="23">
        <v>1745.705545876199</v>
      </c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>
        <v>14</v>
      </c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18">
        <v>176430.80521770564</v>
      </c>
      <c r="BR67" s="23">
        <v>6151.3517139708247</v>
      </c>
      <c r="BS67" s="23">
        <v>182582.15693167647</v>
      </c>
      <c r="BT67" s="23">
        <v>10921.4854</v>
      </c>
      <c r="BU67" s="23"/>
      <c r="BV67" s="23">
        <v>10921.4854</v>
      </c>
      <c r="BW67" s="23">
        <v>422.65043502503829</v>
      </c>
      <c r="BX67" s="23">
        <v>11344.135835025038</v>
      </c>
      <c r="BY67" s="23">
        <v>193926.29276670149</v>
      </c>
      <c r="BZ67" s="23">
        <v>41668.788762973723</v>
      </c>
      <c r="CA67" s="18">
        <v>235595.08152967523</v>
      </c>
    </row>
    <row r="68" spans="1:79" x14ac:dyDescent="0.25">
      <c r="A68" s="15">
        <v>63</v>
      </c>
      <c r="B68" s="3" t="s">
        <v>28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>
        <v>58119.11005635238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18">
        <v>58119.11005635238</v>
      </c>
      <c r="BR68" s="23">
        <v>4305.3232880776914</v>
      </c>
      <c r="BS68" s="23">
        <v>62424.433344430072</v>
      </c>
      <c r="BT68" s="23">
        <v>4428.425400000001</v>
      </c>
      <c r="BU68" s="23"/>
      <c r="BV68" s="23">
        <v>4428.425400000001</v>
      </c>
      <c r="BW68" s="23">
        <v>171.32372447565277</v>
      </c>
      <c r="BX68" s="23">
        <v>4599.7491244756538</v>
      </c>
      <c r="BY68" s="23">
        <v>67024.182468905725</v>
      </c>
      <c r="BZ68" s="23">
        <v>22356.105844519261</v>
      </c>
      <c r="CA68" s="18">
        <v>89380.288313424986</v>
      </c>
    </row>
    <row r="69" spans="1:79" x14ac:dyDescent="0.25">
      <c r="A69" s="15">
        <v>64</v>
      </c>
      <c r="B69" s="3" t="s">
        <v>163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>
        <v>33672.404710518043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18">
        <v>33672.404710518043</v>
      </c>
      <c r="BR69" s="23">
        <v>1987.3490918426028</v>
      </c>
      <c r="BS69" s="23">
        <v>35659.753802360647</v>
      </c>
      <c r="BT69" s="23">
        <v>5749.6182999999992</v>
      </c>
      <c r="BU69" s="23"/>
      <c r="BV69" s="23">
        <v>5749.6182999999992</v>
      </c>
      <c r="BW69" s="23">
        <v>222.73745723049666</v>
      </c>
      <c r="BX69" s="23">
        <v>5972.3557572304962</v>
      </c>
      <c r="BY69" s="23">
        <v>41632.109559591147</v>
      </c>
      <c r="BZ69" s="23">
        <v>12585.664217060204</v>
      </c>
      <c r="CA69" s="18">
        <v>54217.773776651353</v>
      </c>
    </row>
    <row r="70" spans="1:79" x14ac:dyDescent="0.25">
      <c r="A70" s="15">
        <v>65</v>
      </c>
      <c r="B70" s="3" t="s">
        <v>164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>
        <v>93122.031630331272</v>
      </c>
      <c r="AL70" s="23">
        <v>7374.3804282035499</v>
      </c>
      <c r="AM70" s="23"/>
      <c r="AN70" s="23"/>
      <c r="AO70" s="23"/>
      <c r="AP70" s="23">
        <v>12.623243381656273</v>
      </c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18">
        <v>100509.03530191649</v>
      </c>
      <c r="BR70" s="23">
        <v>8443.4681063238022</v>
      </c>
      <c r="BS70" s="23">
        <v>108952.5034082403</v>
      </c>
      <c r="BT70" s="23">
        <v>20682.455399999999</v>
      </c>
      <c r="BU70" s="23"/>
      <c r="BV70" s="23">
        <v>20682.455399999999</v>
      </c>
      <c r="BW70" s="23">
        <v>497.93204310303167</v>
      </c>
      <c r="BX70" s="23">
        <v>21180.387443103031</v>
      </c>
      <c r="BY70" s="23">
        <v>130132.89085134333</v>
      </c>
      <c r="BZ70" s="23">
        <v>27299.335988953117</v>
      </c>
      <c r="CA70" s="18">
        <v>157432.22684029644</v>
      </c>
    </row>
    <row r="71" spans="1:79" x14ac:dyDescent="0.25">
      <c r="A71" s="15">
        <v>66</v>
      </c>
      <c r="B71" s="3" t="s">
        <v>165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>
        <v>126351.85097714365</v>
      </c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18">
        <v>126351.85097714365</v>
      </c>
      <c r="BR71" s="23">
        <v>8012.7644736923758</v>
      </c>
      <c r="BS71" s="23">
        <v>134364.61545083602</v>
      </c>
      <c r="BT71" s="23">
        <v>26035.523999999998</v>
      </c>
      <c r="BU71" s="23"/>
      <c r="BV71" s="23">
        <v>26035.523999999998</v>
      </c>
      <c r="BW71" s="23">
        <v>1006.6982785092888</v>
      </c>
      <c r="BX71" s="23">
        <v>27042.222278509285</v>
      </c>
      <c r="BY71" s="23">
        <v>161406.83772934531</v>
      </c>
      <c r="BZ71" s="23">
        <v>30619.959703647328</v>
      </c>
      <c r="CA71" s="18">
        <v>192026.79743299264</v>
      </c>
    </row>
    <row r="72" spans="1:79" x14ac:dyDescent="0.25">
      <c r="A72" s="15">
        <v>67</v>
      </c>
      <c r="B72" s="3" t="s">
        <v>27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>
        <v>1224.8137844020803</v>
      </c>
      <c r="AM72" s="23">
        <v>72082.534675822608</v>
      </c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18">
        <v>73307.34846022469</v>
      </c>
      <c r="BR72" s="23">
        <v>3180.1511580667766</v>
      </c>
      <c r="BS72" s="23">
        <v>76487.499618291462</v>
      </c>
      <c r="BT72" s="23">
        <v>2054.5993000000003</v>
      </c>
      <c r="BU72" s="23"/>
      <c r="BV72" s="23">
        <v>2054.5993000000003</v>
      </c>
      <c r="BW72" s="23">
        <v>76.507744289921618</v>
      </c>
      <c r="BX72" s="23">
        <v>2131.1070442899218</v>
      </c>
      <c r="BY72" s="23">
        <v>78618.606662581384</v>
      </c>
      <c r="BZ72" s="23">
        <v>21198.164332027874</v>
      </c>
      <c r="CA72" s="18">
        <v>99816.770994609251</v>
      </c>
    </row>
    <row r="73" spans="1:79" x14ac:dyDescent="0.25">
      <c r="A73" s="15">
        <v>68</v>
      </c>
      <c r="B73" s="3" t="s">
        <v>223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>
        <v>142071.80236410222</v>
      </c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18">
        <v>142071.80236410222</v>
      </c>
      <c r="BR73" s="23">
        <v>10472.244449575099</v>
      </c>
      <c r="BS73" s="23">
        <v>152544.04681367733</v>
      </c>
      <c r="BT73" s="23">
        <v>5929.3230999999996</v>
      </c>
      <c r="BU73" s="23"/>
      <c r="BV73" s="23">
        <v>5929.3230999999996</v>
      </c>
      <c r="BW73" s="23">
        <v>229.3893710192167</v>
      </c>
      <c r="BX73" s="23">
        <v>6158.7124710192165</v>
      </c>
      <c r="BY73" s="23">
        <v>158702.75928469654</v>
      </c>
      <c r="BZ73" s="23">
        <v>37674.501720351385</v>
      </c>
      <c r="CA73" s="18">
        <v>196377.26100504794</v>
      </c>
    </row>
    <row r="74" spans="1:79" x14ac:dyDescent="0.25">
      <c r="A74" s="15">
        <v>69</v>
      </c>
      <c r="B74" s="3" t="s">
        <v>166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>
        <v>7.7694689058283659</v>
      </c>
      <c r="AF74" s="23">
        <v>8</v>
      </c>
      <c r="AG74" s="23">
        <v>912.03762356503432</v>
      </c>
      <c r="AH74" s="23"/>
      <c r="AI74" s="23">
        <v>100814.64530548861</v>
      </c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18">
        <v>101742.45239795947</v>
      </c>
      <c r="BR74" s="23">
        <v>13109.956833613993</v>
      </c>
      <c r="BS74" s="23">
        <v>114852.40923157346</v>
      </c>
      <c r="BT74" s="23">
        <v>22362.934300000008</v>
      </c>
      <c r="BU74" s="23"/>
      <c r="BV74" s="23">
        <v>22362.934300000008</v>
      </c>
      <c r="BW74" s="23">
        <v>1222.247150483397</v>
      </c>
      <c r="BX74" s="23">
        <v>23585.181450483404</v>
      </c>
      <c r="BY74" s="23">
        <v>138437.59068205685</v>
      </c>
      <c r="BZ74" s="23">
        <v>13886.710932400369</v>
      </c>
      <c r="CA74" s="18">
        <v>152324.30161445722</v>
      </c>
    </row>
    <row r="75" spans="1:79" x14ac:dyDescent="0.25">
      <c r="A75" s="15">
        <v>70</v>
      </c>
      <c r="B75" s="3" t="s">
        <v>167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>
        <v>220969.21154341605</v>
      </c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18">
        <v>220969.21154341605</v>
      </c>
      <c r="BR75" s="23">
        <v>15437.350019886777</v>
      </c>
      <c r="BS75" s="23">
        <v>236406.56156330282</v>
      </c>
      <c r="BT75" s="23">
        <v>90111.286600000036</v>
      </c>
      <c r="BU75" s="23"/>
      <c r="BV75" s="23">
        <v>90111.286600000036</v>
      </c>
      <c r="BW75" s="23">
        <v>3486.1603940770869</v>
      </c>
      <c r="BX75" s="23">
        <v>93597.446994077123</v>
      </c>
      <c r="BY75" s="23">
        <v>330004.00855737994</v>
      </c>
      <c r="BZ75" s="23">
        <v>61312.94131342991</v>
      </c>
      <c r="CA75" s="18">
        <v>391316.94987080985</v>
      </c>
    </row>
    <row r="76" spans="1:79" x14ac:dyDescent="0.25">
      <c r="A76" s="15">
        <v>71</v>
      </c>
      <c r="B76" s="3" t="s">
        <v>224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>
        <v>795032</v>
      </c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18">
        <v>795032</v>
      </c>
      <c r="BR76" s="23">
        <v>37656.464943690582</v>
      </c>
      <c r="BS76" s="23">
        <v>832688.46494369057</v>
      </c>
      <c r="BT76" s="23">
        <v>126123.24130000002</v>
      </c>
      <c r="BU76" s="23"/>
      <c r="BV76" s="23">
        <v>126123.24130000002</v>
      </c>
      <c r="BW76" s="23">
        <v>4879.3648962580401</v>
      </c>
      <c r="BX76" s="23">
        <v>131002.60619625806</v>
      </c>
      <c r="BY76" s="23">
        <v>963691.07113994868</v>
      </c>
      <c r="BZ76" s="23">
        <v>322890.68366518442</v>
      </c>
      <c r="CA76" s="18">
        <v>1286581.7548051332</v>
      </c>
    </row>
    <row r="77" spans="1:79" x14ac:dyDescent="0.25">
      <c r="A77" s="15">
        <v>72</v>
      </c>
      <c r="B77" s="3" t="s">
        <v>26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>
        <v>28180</v>
      </c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18">
        <v>28180</v>
      </c>
      <c r="BR77" s="23">
        <v>302.07700003634187</v>
      </c>
      <c r="BS77" s="23">
        <v>28482.077000036341</v>
      </c>
      <c r="BT77" s="23">
        <v>12698.898899999998</v>
      </c>
      <c r="BU77" s="23"/>
      <c r="BV77" s="23">
        <v>12698.898899999998</v>
      </c>
      <c r="BW77" s="23">
        <v>491.28583181908624</v>
      </c>
      <c r="BX77" s="23">
        <v>13190.184731819085</v>
      </c>
      <c r="BY77" s="23">
        <v>41672.261731855426</v>
      </c>
      <c r="BZ77" s="23">
        <v>12611.794577164952</v>
      </c>
      <c r="CA77" s="18">
        <v>54284.05630902038</v>
      </c>
    </row>
    <row r="78" spans="1:79" x14ac:dyDescent="0.25">
      <c r="A78" s="15">
        <v>73</v>
      </c>
      <c r="B78" s="3" t="s">
        <v>168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>
        <v>60.673834383156333</v>
      </c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>
        <v>1785</v>
      </c>
      <c r="AG78" s="23">
        <v>80152.70229406505</v>
      </c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18">
        <v>81998.376128448203</v>
      </c>
      <c r="BR78" s="23">
        <v>3165.7521431425885</v>
      </c>
      <c r="BS78" s="23">
        <v>85164.128271590787</v>
      </c>
      <c r="BT78" s="23">
        <v>39429.861300000011</v>
      </c>
      <c r="BU78" s="23"/>
      <c r="BV78" s="23">
        <v>39429.861300000011</v>
      </c>
      <c r="BW78" s="23">
        <v>1349.5088194840214</v>
      </c>
      <c r="BX78" s="23">
        <v>40779.370119484032</v>
      </c>
      <c r="BY78" s="23">
        <v>125943.49839107483</v>
      </c>
      <c r="BZ78" s="23">
        <v>24272.913857017207</v>
      </c>
      <c r="CA78" s="18">
        <v>150216.41224809203</v>
      </c>
    </row>
    <row r="79" spans="1:79" x14ac:dyDescent="0.25">
      <c r="A79" s="15">
        <v>74</v>
      </c>
      <c r="B79" s="3" t="s">
        <v>169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>
        <v>421.8017128530538</v>
      </c>
      <c r="P79" s="23"/>
      <c r="Q79" s="23">
        <v>4043.5049304911036</v>
      </c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>
        <v>68199</v>
      </c>
      <c r="AG79" s="23">
        <v>221126.07977980733</v>
      </c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18">
        <v>293790.38642315147</v>
      </c>
      <c r="BR79" s="23">
        <v>70687.632478388303</v>
      </c>
      <c r="BS79" s="23">
        <v>364478.01890153979</v>
      </c>
      <c r="BT79" s="23">
        <v>159369.19389999993</v>
      </c>
      <c r="BU79" s="23"/>
      <c r="BV79" s="23">
        <v>159369.19389999993</v>
      </c>
      <c r="BW79" s="23">
        <v>6497.5959393517242</v>
      </c>
      <c r="BX79" s="23">
        <v>165866.78983935164</v>
      </c>
      <c r="BY79" s="23">
        <v>530344.8087408914</v>
      </c>
      <c r="BZ79" s="23">
        <v>104693.99413123622</v>
      </c>
      <c r="CA79" s="18">
        <v>635038.80287212762</v>
      </c>
    </row>
    <row r="80" spans="1:79" x14ac:dyDescent="0.25">
      <c r="A80" s="15">
        <v>75</v>
      </c>
      <c r="B80" s="3" t="s">
        <v>170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>
        <v>118608.86956863369</v>
      </c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18">
        <v>118608.86956863369</v>
      </c>
      <c r="BR80" s="23">
        <v>-44772.766972203601</v>
      </c>
      <c r="BS80" s="23">
        <v>73836.102596430079</v>
      </c>
      <c r="BT80" s="23">
        <v>30108.172599999998</v>
      </c>
      <c r="BU80" s="23"/>
      <c r="BV80" s="23">
        <v>30108.172599999998</v>
      </c>
      <c r="BW80" s="23">
        <v>925.13265427973408</v>
      </c>
      <c r="BX80" s="23">
        <v>31033.30525427973</v>
      </c>
      <c r="BY80" s="23">
        <v>104869.4078507098</v>
      </c>
      <c r="BZ80" s="23">
        <v>24951.565323515082</v>
      </c>
      <c r="CA80" s="18">
        <v>129820.97317422488</v>
      </c>
    </row>
    <row r="81" spans="1:79" x14ac:dyDescent="0.25">
      <c r="A81" s="15">
        <v>76</v>
      </c>
      <c r="B81" s="3" t="s">
        <v>25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>
        <v>48.834195225843139</v>
      </c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>
        <v>28130.304085930034</v>
      </c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18">
        <v>28179.138281155876</v>
      </c>
      <c r="BR81" s="23">
        <v>-10154.304721608398</v>
      </c>
      <c r="BS81" s="23">
        <v>18024.833559547478</v>
      </c>
      <c r="BT81" s="23"/>
      <c r="BU81" s="23"/>
      <c r="BV81" s="23"/>
      <c r="BW81" s="23"/>
      <c r="BX81" s="23"/>
      <c r="BY81" s="23">
        <v>18024.833559547478</v>
      </c>
      <c r="BZ81" s="23">
        <v>2042.5140125748985</v>
      </c>
      <c r="CA81" s="18">
        <v>20067.347572122377</v>
      </c>
    </row>
    <row r="82" spans="1:79" x14ac:dyDescent="0.25">
      <c r="A82" s="15">
        <v>77</v>
      </c>
      <c r="B82" s="3" t="s">
        <v>171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>
        <v>169</v>
      </c>
      <c r="AG82" s="23">
        <v>73741.993325477466</v>
      </c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18">
        <v>73910.993325477466</v>
      </c>
      <c r="BR82" s="23">
        <v>14964.059258237514</v>
      </c>
      <c r="BS82" s="23">
        <v>88875.052583714976</v>
      </c>
      <c r="BT82" s="23">
        <v>13698.230000000007</v>
      </c>
      <c r="BU82" s="23"/>
      <c r="BV82" s="23">
        <v>13698.230000000007</v>
      </c>
      <c r="BW82" s="23">
        <v>529.94723188158935</v>
      </c>
      <c r="BX82" s="23">
        <v>14228.177231881597</v>
      </c>
      <c r="BY82" s="23">
        <v>103103.22981559657</v>
      </c>
      <c r="BZ82" s="23">
        <v>25574.976883575113</v>
      </c>
      <c r="CA82" s="18">
        <v>128678.20669917169</v>
      </c>
    </row>
    <row r="83" spans="1:79" x14ac:dyDescent="0.25">
      <c r="A83" s="15">
        <v>78</v>
      </c>
      <c r="B83" s="3" t="s">
        <v>172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>
        <v>228.28800138687618</v>
      </c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>
        <v>286477.10151750111</v>
      </c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18">
        <v>286705.38951888797</v>
      </c>
      <c r="BR83" s="23">
        <v>13652.963670468673</v>
      </c>
      <c r="BS83" s="23">
        <v>300358.35318935663</v>
      </c>
      <c r="BT83" s="23">
        <v>12429.046300000002</v>
      </c>
      <c r="BU83" s="23"/>
      <c r="BV83" s="23">
        <v>12429.046300000002</v>
      </c>
      <c r="BW83" s="23">
        <v>497.53100110764296</v>
      </c>
      <c r="BX83" s="23">
        <v>12926.577301107645</v>
      </c>
      <c r="BY83" s="23">
        <v>313284.93049046426</v>
      </c>
      <c r="BZ83" s="23">
        <v>46755.024607629224</v>
      </c>
      <c r="CA83" s="18">
        <v>360039.95509809349</v>
      </c>
    </row>
    <row r="84" spans="1:79" x14ac:dyDescent="0.25">
      <c r="A84" s="15">
        <v>79</v>
      </c>
      <c r="B84" s="3" t="s">
        <v>173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>
        <v>1552</v>
      </c>
      <c r="AG84" s="23">
        <v>86194.836618017274</v>
      </c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18">
        <v>87746.836618017274</v>
      </c>
      <c r="BR84" s="23">
        <v>6234.9317592236603</v>
      </c>
      <c r="BS84" s="23">
        <v>93981.768377240936</v>
      </c>
      <c r="BT84" s="23">
        <v>9938.0588999999982</v>
      </c>
      <c r="BU84" s="23"/>
      <c r="BV84" s="23">
        <v>9938.0588999999982</v>
      </c>
      <c r="BW84" s="23">
        <v>623.68817385546413</v>
      </c>
      <c r="BX84" s="23">
        <v>10561.747073855462</v>
      </c>
      <c r="BY84" s="23">
        <v>104543.51545109641</v>
      </c>
      <c r="BZ84" s="23">
        <v>22788.76038363226</v>
      </c>
      <c r="CA84" s="18">
        <v>127332.27583472867</v>
      </c>
    </row>
    <row r="85" spans="1:79" x14ac:dyDescent="0.25">
      <c r="A85" s="15">
        <v>80</v>
      </c>
      <c r="B85" s="3" t="s">
        <v>174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>
        <v>46222.607584396756</v>
      </c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>
        <v>27040.679240988575</v>
      </c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18">
        <v>73263.286825385323</v>
      </c>
      <c r="BR85" s="23">
        <v>6015.0129091672989</v>
      </c>
      <c r="BS85" s="23">
        <v>79278.299734552624</v>
      </c>
      <c r="BT85" s="23"/>
      <c r="BU85" s="23"/>
      <c r="BV85" s="23"/>
      <c r="BW85" s="23"/>
      <c r="BX85" s="23"/>
      <c r="BY85" s="23">
        <v>79278.299734552624</v>
      </c>
      <c r="BZ85" s="23">
        <v>25128.383074191075</v>
      </c>
      <c r="CA85" s="18">
        <v>104406.6828087437</v>
      </c>
    </row>
    <row r="86" spans="1:79" x14ac:dyDescent="0.25">
      <c r="A86" s="15">
        <v>81</v>
      </c>
      <c r="B86" s="3" t="s">
        <v>175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>
        <v>30.81441357485992</v>
      </c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>
        <v>3571</v>
      </c>
      <c r="AG86" s="23">
        <v>40279.942229424807</v>
      </c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18">
        <v>43881.756642999666</v>
      </c>
      <c r="BR86" s="23">
        <v>3608.0141022228099</v>
      </c>
      <c r="BS86" s="23">
        <v>47489.770745222479</v>
      </c>
      <c r="BT86" s="23">
        <v>3986.5723999999991</v>
      </c>
      <c r="BU86" s="23"/>
      <c r="BV86" s="23">
        <v>3986.5723999999991</v>
      </c>
      <c r="BW86" s="23">
        <v>264.64352834759035</v>
      </c>
      <c r="BX86" s="23">
        <v>4251.2159283475894</v>
      </c>
      <c r="BY86" s="23">
        <v>51740.986673570071</v>
      </c>
      <c r="BZ86" s="23">
        <v>13821.593240311569</v>
      </c>
      <c r="CA86" s="18">
        <v>65562.579913881636</v>
      </c>
    </row>
    <row r="87" spans="1:79" x14ac:dyDescent="0.25">
      <c r="A87" s="15">
        <v>82</v>
      </c>
      <c r="B87" s="3" t="s">
        <v>176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>
        <v>228790.76241528377</v>
      </c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18">
        <v>228790.76241528377</v>
      </c>
      <c r="BR87" s="23">
        <v>24561.830844582553</v>
      </c>
      <c r="BS87" s="23">
        <v>253352.59325986632</v>
      </c>
      <c r="BT87" s="23">
        <v>3148.3186999999998</v>
      </c>
      <c r="BU87" s="23"/>
      <c r="BV87" s="23">
        <v>3148.3186999999998</v>
      </c>
      <c r="BW87" s="23">
        <v>121.7998807251772</v>
      </c>
      <c r="BX87" s="23">
        <v>3270.1185807251768</v>
      </c>
      <c r="BY87" s="23">
        <v>256622.71184059151</v>
      </c>
      <c r="BZ87" s="23">
        <v>58397.101217354008</v>
      </c>
      <c r="CA87" s="18">
        <v>315019.81305794552</v>
      </c>
    </row>
    <row r="88" spans="1:79" x14ac:dyDescent="0.25">
      <c r="A88" s="15">
        <v>83</v>
      </c>
      <c r="B88" s="3" t="s">
        <v>177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>
        <v>88</v>
      </c>
      <c r="AG88" s="23"/>
      <c r="AH88" s="23"/>
      <c r="AI88" s="23"/>
      <c r="AJ88" s="23">
        <v>141487.93090225334</v>
      </c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18">
        <v>141575.93090225334</v>
      </c>
      <c r="BR88" s="23">
        <v>11283.671602603827</v>
      </c>
      <c r="BS88" s="23">
        <v>152859.60250485718</v>
      </c>
      <c r="BT88" s="23">
        <v>16586.028599999998</v>
      </c>
      <c r="BU88" s="23"/>
      <c r="BV88" s="23">
        <v>16586.028599999998</v>
      </c>
      <c r="BW88" s="23">
        <v>641.73848553769017</v>
      </c>
      <c r="BX88" s="23">
        <v>17227.767085537689</v>
      </c>
      <c r="BY88" s="23">
        <v>170087.36959039487</v>
      </c>
      <c r="BZ88" s="23">
        <v>45117.509637298092</v>
      </c>
      <c r="CA88" s="18">
        <v>215204.87922769296</v>
      </c>
    </row>
    <row r="89" spans="1:79" x14ac:dyDescent="0.25">
      <c r="A89" s="15">
        <v>84</v>
      </c>
      <c r="B89" s="3" t="s">
        <v>178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>
        <v>285625.37174529815</v>
      </c>
      <c r="W89" s="23"/>
      <c r="X89" s="23"/>
      <c r="Y89" s="23"/>
      <c r="Z89" s="23"/>
      <c r="AA89" s="23"/>
      <c r="AB89" s="23"/>
      <c r="AC89" s="23"/>
      <c r="AD89" s="23"/>
      <c r="AE89" s="23"/>
      <c r="AF89" s="23">
        <v>108</v>
      </c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18">
        <v>285733.37174529815</v>
      </c>
      <c r="BR89" s="23">
        <v>17374.954031112182</v>
      </c>
      <c r="BS89" s="23">
        <v>303108.32577641035</v>
      </c>
      <c r="BT89" s="23">
        <v>33.392699999999998</v>
      </c>
      <c r="BU89" s="23"/>
      <c r="BV89" s="23">
        <v>33.392699999999998</v>
      </c>
      <c r="BW89" s="23">
        <v>1.9378090012416584</v>
      </c>
      <c r="BX89" s="23">
        <v>35.330509001241658</v>
      </c>
      <c r="BY89" s="23">
        <v>303143.65628541156</v>
      </c>
      <c r="BZ89" s="23">
        <v>49769.508677128855</v>
      </c>
      <c r="CA89" s="18">
        <v>352913.16496254044</v>
      </c>
    </row>
    <row r="90" spans="1:79" x14ac:dyDescent="0.25">
      <c r="A90" s="15">
        <v>85</v>
      </c>
      <c r="B90" s="3" t="s">
        <v>179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>
        <v>317598.89834154409</v>
      </c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18">
        <v>317598.89834154409</v>
      </c>
      <c r="BR90" s="23">
        <v>23561.092082955678</v>
      </c>
      <c r="BS90" s="23">
        <v>341159.99042449979</v>
      </c>
      <c r="BT90" s="23">
        <v>38361.308300000012</v>
      </c>
      <c r="BU90" s="23"/>
      <c r="BV90" s="23">
        <v>38361.308300000012</v>
      </c>
      <c r="BW90" s="23">
        <v>2226.1393629591689</v>
      </c>
      <c r="BX90" s="23">
        <v>40587.447662959181</v>
      </c>
      <c r="BY90" s="23">
        <v>381747.43808745896</v>
      </c>
      <c r="BZ90" s="23">
        <v>89456.387617122236</v>
      </c>
      <c r="CA90" s="18">
        <v>471203.82570458122</v>
      </c>
    </row>
    <row r="91" spans="1:79" x14ac:dyDescent="0.25">
      <c r="A91" s="15">
        <v>86</v>
      </c>
      <c r="B91" s="3" t="s">
        <v>180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>
        <v>237892.10538675584</v>
      </c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18">
        <v>237892.10538675584</v>
      </c>
      <c r="BR91" s="23">
        <v>28631.758576766057</v>
      </c>
      <c r="BS91" s="23">
        <v>266523.8639635219</v>
      </c>
      <c r="BT91" s="23">
        <v>18952.5563</v>
      </c>
      <c r="BU91" s="23"/>
      <c r="BV91" s="23">
        <v>18952.5563</v>
      </c>
      <c r="BW91" s="23">
        <v>1099.834221092613</v>
      </c>
      <c r="BX91" s="23">
        <v>20052.390521092613</v>
      </c>
      <c r="BY91" s="23">
        <v>286576.25448461453</v>
      </c>
      <c r="BZ91" s="23">
        <v>80841.94949195534</v>
      </c>
      <c r="CA91" s="18">
        <v>367418.20397656987</v>
      </c>
    </row>
    <row r="92" spans="1:79" x14ac:dyDescent="0.25">
      <c r="A92" s="15">
        <v>87</v>
      </c>
      <c r="B92" s="3" t="s">
        <v>181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>
        <v>188333.96045277204</v>
      </c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18">
        <v>188333.96045277204</v>
      </c>
      <c r="BR92" s="23">
        <v>14635.624021317164</v>
      </c>
      <c r="BS92" s="23">
        <v>202969.58447408921</v>
      </c>
      <c r="BT92" s="23">
        <v>60910.397499999999</v>
      </c>
      <c r="BU92" s="23"/>
      <c r="BV92" s="23">
        <v>60910.397499999999</v>
      </c>
      <c r="BW92" s="23">
        <v>1386.7677834744659</v>
      </c>
      <c r="BX92" s="23">
        <v>62297.165283474467</v>
      </c>
      <c r="BY92" s="23">
        <v>265266.7497575637</v>
      </c>
      <c r="BZ92" s="23">
        <v>41952.573052538501</v>
      </c>
      <c r="CA92" s="18">
        <v>307219.3228101022</v>
      </c>
    </row>
    <row r="93" spans="1:79" x14ac:dyDescent="0.25">
      <c r="A93" s="15">
        <v>88</v>
      </c>
      <c r="B93" s="3" t="s">
        <v>182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>
        <v>168908.48801235971</v>
      </c>
      <c r="Y93" s="23"/>
      <c r="Z93" s="23"/>
      <c r="AA93" s="23"/>
      <c r="AB93" s="23"/>
      <c r="AC93" s="23">
        <v>6211.4368919261469</v>
      </c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18">
        <v>175119.92490428587</v>
      </c>
      <c r="BR93" s="23">
        <v>7218.6173321173856</v>
      </c>
      <c r="BS93" s="23">
        <v>182338.54223640327</v>
      </c>
      <c r="BT93" s="23">
        <v>16174.464600000003</v>
      </c>
      <c r="BU93" s="23"/>
      <c r="BV93" s="23">
        <v>16174.464600000003</v>
      </c>
      <c r="BW93" s="23">
        <v>791.18129491093009</v>
      </c>
      <c r="BX93" s="23">
        <v>16965.645894910933</v>
      </c>
      <c r="BY93" s="23">
        <v>199304.18813131421</v>
      </c>
      <c r="BZ93" s="23">
        <v>28703.938172271919</v>
      </c>
      <c r="CA93" s="18">
        <v>228008.12630358612</v>
      </c>
    </row>
    <row r="94" spans="1:79" x14ac:dyDescent="0.25">
      <c r="A94" s="15">
        <v>89</v>
      </c>
      <c r="B94" s="3" t="s">
        <v>183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>
        <v>11690.623180137341</v>
      </c>
      <c r="W94" s="23">
        <v>68870.620842689896</v>
      </c>
      <c r="X94" s="23">
        <v>100478.11722211573</v>
      </c>
      <c r="Y94" s="23"/>
      <c r="Z94" s="23"/>
      <c r="AA94" s="23"/>
      <c r="AB94" s="23"/>
      <c r="AC94" s="23"/>
      <c r="AD94" s="23"/>
      <c r="AE94" s="23"/>
      <c r="AF94" s="23">
        <v>4666</v>
      </c>
      <c r="AG94" s="23"/>
      <c r="AH94" s="23"/>
      <c r="AI94" s="23"/>
      <c r="AJ94" s="23"/>
      <c r="AK94" s="23"/>
      <c r="AL94" s="23"/>
      <c r="AM94" s="23"/>
      <c r="AN94" s="23"/>
      <c r="AO94" s="23"/>
      <c r="AP94" s="23">
        <v>7.0186161944239842</v>
      </c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18">
        <v>185712.37986113739</v>
      </c>
      <c r="BR94" s="23">
        <v>11316.170978317521</v>
      </c>
      <c r="BS94" s="23">
        <v>197028.55083945493</v>
      </c>
      <c r="BT94" s="23">
        <v>30210.854600000002</v>
      </c>
      <c r="BU94" s="23"/>
      <c r="BV94" s="23">
        <v>30210.854600000002</v>
      </c>
      <c r="BW94" s="23">
        <v>1008.1500611715968</v>
      </c>
      <c r="BX94" s="23">
        <v>31219.004661171599</v>
      </c>
      <c r="BY94" s="23">
        <v>228247.55550062653</v>
      </c>
      <c r="BZ94" s="23">
        <v>37750.856882855122</v>
      </c>
      <c r="CA94" s="18">
        <v>265998.41238348163</v>
      </c>
    </row>
    <row r="95" spans="1:79" x14ac:dyDescent="0.25">
      <c r="A95" s="15">
        <v>90</v>
      </c>
      <c r="B95" s="3" t="s">
        <v>225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>
        <v>86677.455240385025</v>
      </c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18">
        <v>86677.455240385025</v>
      </c>
      <c r="BR95" s="23">
        <v>3698.8194481831233</v>
      </c>
      <c r="BS95" s="23">
        <v>90376.274688568141</v>
      </c>
      <c r="BT95" s="23">
        <v>1603.3228000000001</v>
      </c>
      <c r="BU95" s="23"/>
      <c r="BV95" s="23">
        <v>1603.3228000000001</v>
      </c>
      <c r="BW95" s="23">
        <v>50.536663147516514</v>
      </c>
      <c r="BX95" s="23">
        <v>1653.8594631475166</v>
      </c>
      <c r="BY95" s="23">
        <v>92030.134151715654</v>
      </c>
      <c r="BZ95" s="23">
        <v>14901.97971652068</v>
      </c>
      <c r="CA95" s="18">
        <v>106932.11386823634</v>
      </c>
    </row>
    <row r="96" spans="1:79" x14ac:dyDescent="0.25">
      <c r="A96" s="15">
        <v>91</v>
      </c>
      <c r="B96" s="3" t="s">
        <v>184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>
        <v>22653.952378334543</v>
      </c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18">
        <v>22653.952378334543</v>
      </c>
      <c r="BR96" s="23">
        <v>3118.2256568763241</v>
      </c>
      <c r="BS96" s="23">
        <v>25772.178035210869</v>
      </c>
      <c r="BT96" s="23">
        <v>48962.665800000002</v>
      </c>
      <c r="BU96" s="23"/>
      <c r="BV96" s="23">
        <v>48962.665800000002</v>
      </c>
      <c r="BW96" s="23">
        <v>1440.725502648716</v>
      </c>
      <c r="BX96" s="23">
        <v>50403.391302648721</v>
      </c>
      <c r="BY96" s="23">
        <v>76175.56933785959</v>
      </c>
      <c r="BZ96" s="23">
        <v>20600.217128330398</v>
      </c>
      <c r="CA96" s="18">
        <v>96775.78646618998</v>
      </c>
    </row>
    <row r="97" spans="1:79" x14ac:dyDescent="0.25">
      <c r="A97" s="15">
        <v>92</v>
      </c>
      <c r="B97" s="3" t="s">
        <v>185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>
        <v>62879.121225693088</v>
      </c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>
        <v>85.005120700425323</v>
      </c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18">
        <v>62964.126346393517</v>
      </c>
      <c r="BR97" s="23">
        <v>17447.294360142394</v>
      </c>
      <c r="BS97" s="23">
        <v>80411.420706535908</v>
      </c>
      <c r="BT97" s="23">
        <v>88797.623599999992</v>
      </c>
      <c r="BU97" s="23"/>
      <c r="BV97" s="23">
        <v>88797.623599999992</v>
      </c>
      <c r="BW97" s="23">
        <v>2616.444659919463</v>
      </c>
      <c r="BX97" s="23">
        <v>91414.068259919455</v>
      </c>
      <c r="BY97" s="23">
        <v>171825.48896645536</v>
      </c>
      <c r="BZ97" s="23">
        <v>36790.631269917132</v>
      </c>
      <c r="CA97" s="18">
        <v>208616.12023637249</v>
      </c>
    </row>
    <row r="98" spans="1:79" x14ac:dyDescent="0.25">
      <c r="A98" s="15">
        <v>93</v>
      </c>
      <c r="B98" s="3" t="s">
        <v>186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>
        <v>125205.14471635278</v>
      </c>
      <c r="AE98" s="23"/>
      <c r="AF98" s="23">
        <v>10</v>
      </c>
      <c r="AG98" s="23"/>
      <c r="AH98" s="23"/>
      <c r="AI98" s="23"/>
      <c r="AJ98" s="23"/>
      <c r="AK98" s="23"/>
      <c r="AL98" s="23"/>
      <c r="AM98" s="23"/>
      <c r="AN98" s="23"/>
      <c r="AO98" s="23"/>
      <c r="AP98" s="23">
        <v>162.97553505041691</v>
      </c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18">
        <v>125378.12025140319</v>
      </c>
      <c r="BR98" s="23">
        <v>10421.294934884456</v>
      </c>
      <c r="BS98" s="23">
        <v>135799.41518628766</v>
      </c>
      <c r="BT98" s="23">
        <v>70683.766700000007</v>
      </c>
      <c r="BU98" s="23"/>
      <c r="BV98" s="23">
        <v>70683.766700000007</v>
      </c>
      <c r="BW98" s="23">
        <v>723.1925675745473</v>
      </c>
      <c r="BX98" s="23">
        <v>71406.959267574552</v>
      </c>
      <c r="BY98" s="23">
        <v>207206.3744538622</v>
      </c>
      <c r="BZ98" s="23">
        <v>46014.342044672361</v>
      </c>
      <c r="CA98" s="18">
        <v>253220.71649853454</v>
      </c>
    </row>
    <row r="99" spans="1:79" x14ac:dyDescent="0.25">
      <c r="A99" s="15">
        <v>94</v>
      </c>
      <c r="B99" s="3" t="s">
        <v>187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>
        <v>12140.124432835713</v>
      </c>
      <c r="AB99" s="23"/>
      <c r="AC99" s="23"/>
      <c r="AD99" s="23">
        <v>45170.994963794685</v>
      </c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18">
        <v>57311.119396630398</v>
      </c>
      <c r="BR99" s="23">
        <v>7686.2470879739858</v>
      </c>
      <c r="BS99" s="23">
        <v>64997.366484604383</v>
      </c>
      <c r="BT99" s="23">
        <v>11501.268300000002</v>
      </c>
      <c r="BU99" s="23"/>
      <c r="BV99" s="23">
        <v>11501.268300000002</v>
      </c>
      <c r="BW99" s="23">
        <v>337.60395197444439</v>
      </c>
      <c r="BX99" s="23">
        <v>11838.872251974446</v>
      </c>
      <c r="BY99" s="23">
        <v>76836.238736578831</v>
      </c>
      <c r="BZ99" s="23">
        <v>17370.792686926692</v>
      </c>
      <c r="CA99" s="18">
        <v>94207.031423505527</v>
      </c>
    </row>
    <row r="100" spans="1:79" x14ac:dyDescent="0.25">
      <c r="A100" s="15">
        <v>95</v>
      </c>
      <c r="B100" s="3" t="s">
        <v>188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>
        <v>119430.4354989181</v>
      </c>
      <c r="AE100" s="23"/>
      <c r="AF100" s="23">
        <v>33</v>
      </c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18">
        <v>119463.4354989181</v>
      </c>
      <c r="BR100" s="23">
        <v>14648.1577924672</v>
      </c>
      <c r="BS100" s="23">
        <v>134111.5932913853</v>
      </c>
      <c r="BT100" s="23">
        <v>33786.776599999997</v>
      </c>
      <c r="BU100" s="23"/>
      <c r="BV100" s="23">
        <v>33786.776599999997</v>
      </c>
      <c r="BW100" s="23">
        <v>1064.9928986091395</v>
      </c>
      <c r="BX100" s="23">
        <v>34851.769498609137</v>
      </c>
      <c r="BY100" s="23">
        <v>168963.36278999445</v>
      </c>
      <c r="BZ100" s="23">
        <v>31336.456978180257</v>
      </c>
      <c r="CA100" s="18">
        <v>200299.81976817473</v>
      </c>
    </row>
    <row r="101" spans="1:79" x14ac:dyDescent="0.25">
      <c r="A101" s="15">
        <v>96</v>
      </c>
      <c r="B101" s="3" t="s">
        <v>189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>
        <v>1006.7042655274911</v>
      </c>
      <c r="Z101" s="23"/>
      <c r="AA101" s="23"/>
      <c r="AB101" s="23"/>
      <c r="AC101" s="23">
        <v>84560.214018949016</v>
      </c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18">
        <v>85566.918284476502</v>
      </c>
      <c r="BR101" s="23">
        <v>3720.8966931144719</v>
      </c>
      <c r="BS101" s="23">
        <v>89287.81497759097</v>
      </c>
      <c r="BT101" s="23">
        <v>18173.420900000001</v>
      </c>
      <c r="BU101" s="23"/>
      <c r="BV101" s="23">
        <v>18173.420900000001</v>
      </c>
      <c r="BW101" s="23">
        <v>375.34102011647258</v>
      </c>
      <c r="BX101" s="23">
        <v>18548.761920116474</v>
      </c>
      <c r="BY101" s="23">
        <v>107836.57689770745</v>
      </c>
      <c r="BZ101" s="23">
        <v>15825.767226837546</v>
      </c>
      <c r="CA101" s="18">
        <v>123662.34412454499</v>
      </c>
    </row>
    <row r="102" spans="1:79" x14ac:dyDescent="0.25">
      <c r="A102" s="15">
        <v>97</v>
      </c>
      <c r="B102" s="3" t="s">
        <v>190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>
        <v>22.836682131641826</v>
      </c>
      <c r="Z102" s="23"/>
      <c r="AA102" s="23"/>
      <c r="AB102" s="23"/>
      <c r="AC102" s="23">
        <v>27356.056482505766</v>
      </c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18">
        <v>27378.893164637408</v>
      </c>
      <c r="BR102" s="23">
        <v>3519.246859567726</v>
      </c>
      <c r="BS102" s="23">
        <v>30898.140024205135</v>
      </c>
      <c r="BT102" s="23">
        <v>6154.8101000000006</v>
      </c>
      <c r="BU102" s="23"/>
      <c r="BV102" s="23">
        <v>6154.8101000000006</v>
      </c>
      <c r="BW102" s="23">
        <v>210.74286517090937</v>
      </c>
      <c r="BX102" s="23">
        <v>6365.5529651709103</v>
      </c>
      <c r="BY102" s="23">
        <v>37263.692989376046</v>
      </c>
      <c r="BZ102" s="23">
        <v>7376.1885611898451</v>
      </c>
      <c r="CA102" s="18">
        <v>44639.881550565893</v>
      </c>
    </row>
    <row r="103" spans="1:79" x14ac:dyDescent="0.25">
      <c r="A103" s="15">
        <v>98</v>
      </c>
      <c r="B103" s="3" t="s">
        <v>191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>
        <v>2649.4284982407494</v>
      </c>
      <c r="Z103" s="23"/>
      <c r="AA103" s="23"/>
      <c r="AB103" s="23"/>
      <c r="AC103" s="23">
        <v>103676.43857706361</v>
      </c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18">
        <v>106325.86707530437</v>
      </c>
      <c r="BR103" s="23">
        <v>6708.7379611434962</v>
      </c>
      <c r="BS103" s="23">
        <v>113034.60503644787</v>
      </c>
      <c r="BT103" s="23">
        <v>104671.02389999999</v>
      </c>
      <c r="BU103" s="23"/>
      <c r="BV103" s="23">
        <v>104671.02389999999</v>
      </c>
      <c r="BW103" s="23">
        <v>2327.8274001187074</v>
      </c>
      <c r="BX103" s="23">
        <v>106998.85130011869</v>
      </c>
      <c r="BY103" s="23">
        <v>220033.45633656657</v>
      </c>
      <c r="BZ103" s="23">
        <v>40382.171399997758</v>
      </c>
      <c r="CA103" s="18">
        <v>260415.62773656432</v>
      </c>
    </row>
    <row r="104" spans="1:79" x14ac:dyDescent="0.25">
      <c r="A104" s="15">
        <v>99</v>
      </c>
      <c r="B104" s="3" t="s">
        <v>192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>
        <v>10295.68858958413</v>
      </c>
      <c r="Z104" s="23"/>
      <c r="AA104" s="23">
        <v>13109.104013801714</v>
      </c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18">
        <v>23404.792603385846</v>
      </c>
      <c r="BR104" s="23">
        <v>1864.8326570153833</v>
      </c>
      <c r="BS104" s="23">
        <v>25269.62526040123</v>
      </c>
      <c r="BT104" s="23">
        <v>13978.1034</v>
      </c>
      <c r="BU104" s="23"/>
      <c r="BV104" s="23">
        <v>13978.1034</v>
      </c>
      <c r="BW104" s="23">
        <v>540.66015891197799</v>
      </c>
      <c r="BX104" s="23">
        <v>14518.763558911978</v>
      </c>
      <c r="BY104" s="23">
        <v>39788.388819313208</v>
      </c>
      <c r="BZ104" s="23">
        <v>9746.2526845862994</v>
      </c>
      <c r="CA104" s="18">
        <v>49534.641503899504</v>
      </c>
    </row>
    <row r="105" spans="1:79" x14ac:dyDescent="0.25">
      <c r="A105" s="15">
        <v>100</v>
      </c>
      <c r="B105" s="3" t="s">
        <v>193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>
        <v>34799.521576705898</v>
      </c>
      <c r="Z105" s="23"/>
      <c r="AA105" s="23">
        <v>150.76183289799326</v>
      </c>
      <c r="AB105" s="23"/>
      <c r="AC105" s="23">
        <v>105239.07591592071</v>
      </c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18">
        <v>140189.35932552459</v>
      </c>
      <c r="BR105" s="23">
        <v>10529.063519698559</v>
      </c>
      <c r="BS105" s="23">
        <v>150718.42284522316</v>
      </c>
      <c r="BT105" s="23">
        <v>100055.60920000001</v>
      </c>
      <c r="BU105" s="23"/>
      <c r="BV105" s="23">
        <v>100055.60920000001</v>
      </c>
      <c r="BW105" s="23">
        <v>959.92352178244494</v>
      </c>
      <c r="BX105" s="23">
        <v>101015.53272178245</v>
      </c>
      <c r="BY105" s="23">
        <v>251733.95556700561</v>
      </c>
      <c r="BZ105" s="23">
        <v>54443.748070453817</v>
      </c>
      <c r="CA105" s="18">
        <v>306177.70363745943</v>
      </c>
    </row>
    <row r="106" spans="1:79" x14ac:dyDescent="0.25">
      <c r="A106" s="15">
        <v>101</v>
      </c>
      <c r="B106" s="3" t="s">
        <v>194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>
        <v>2757.3563029579382</v>
      </c>
      <c r="Z106" s="23">
        <v>16585.921433254785</v>
      </c>
      <c r="AA106" s="23">
        <v>68050.404180732483</v>
      </c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18">
        <v>87393.681916945206</v>
      </c>
      <c r="BR106" s="23">
        <v>6962.3063983411521</v>
      </c>
      <c r="BS106" s="23">
        <v>94355.988315286362</v>
      </c>
      <c r="BT106" s="23">
        <v>34421.088600000003</v>
      </c>
      <c r="BU106" s="23"/>
      <c r="BV106" s="23">
        <v>34421.088600000003</v>
      </c>
      <c r="BW106" s="23">
        <v>436.14168989093946</v>
      </c>
      <c r="BX106" s="23">
        <v>34857.23028989094</v>
      </c>
      <c r="BY106" s="23">
        <v>129213.2186051773</v>
      </c>
      <c r="BZ106" s="23">
        <v>25148.92483131737</v>
      </c>
      <c r="CA106" s="18">
        <v>154362.14343649466</v>
      </c>
    </row>
    <row r="107" spans="1:79" x14ac:dyDescent="0.25">
      <c r="A107" s="15">
        <v>102</v>
      </c>
      <c r="B107" s="3" t="s">
        <v>195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>
        <v>1968.5804971724801</v>
      </c>
      <c r="Z107" s="23"/>
      <c r="AA107" s="23"/>
      <c r="AB107" s="23">
        <v>20407.478535657516</v>
      </c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>
        <v>17.960547525164024</v>
      </c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18">
        <v>22394.019580355158</v>
      </c>
      <c r="BR107" s="23">
        <v>4271.3835136434518</v>
      </c>
      <c r="BS107" s="23">
        <v>26665.403093998611</v>
      </c>
      <c r="BT107" s="23">
        <v>56562.854000000007</v>
      </c>
      <c r="BU107" s="23"/>
      <c r="BV107" s="23">
        <v>56562.854000000007</v>
      </c>
      <c r="BW107" s="23">
        <v>1437.4804747039859</v>
      </c>
      <c r="BX107" s="23">
        <v>58000.334474703996</v>
      </c>
      <c r="BY107" s="23">
        <v>84665.737568702607</v>
      </c>
      <c r="BZ107" s="23">
        <v>15457.382452177684</v>
      </c>
      <c r="CA107" s="18">
        <v>100123.12002088029</v>
      </c>
    </row>
    <row r="108" spans="1:79" x14ac:dyDescent="0.25">
      <c r="A108" s="15">
        <v>103</v>
      </c>
      <c r="B108" s="3" t="s">
        <v>196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>
        <v>109.97128262119386</v>
      </c>
      <c r="Z108" s="23"/>
      <c r="AA108" s="23"/>
      <c r="AB108" s="23">
        <v>6654.0632264931301</v>
      </c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18">
        <v>6764.0345091143236</v>
      </c>
      <c r="BR108" s="23">
        <v>315.47439683425097</v>
      </c>
      <c r="BS108" s="23">
        <v>7079.5089059485745</v>
      </c>
      <c r="BT108" s="23">
        <v>2145.0448000000006</v>
      </c>
      <c r="BU108" s="23"/>
      <c r="BV108" s="23">
        <v>2145.0448000000006</v>
      </c>
      <c r="BW108" s="23">
        <v>82.985944463043566</v>
      </c>
      <c r="BX108" s="23">
        <v>2228.0307444630444</v>
      </c>
      <c r="BY108" s="23">
        <v>9307.5396504116179</v>
      </c>
      <c r="BZ108" s="23">
        <v>1898.6923889862242</v>
      </c>
      <c r="CA108" s="18">
        <v>11206.232039397843</v>
      </c>
    </row>
    <row r="109" spans="1:79" x14ac:dyDescent="0.25">
      <c r="A109" s="15">
        <v>104</v>
      </c>
      <c r="B109" s="3" t="s">
        <v>197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>
        <v>1378.9366271594524</v>
      </c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18">
        <v>1378.9366271594524</v>
      </c>
      <c r="BR109" s="23">
        <v>156.06152137425494</v>
      </c>
      <c r="BS109" s="23">
        <v>1534.9981485337073</v>
      </c>
      <c r="BT109" s="23">
        <v>30878.702400000002</v>
      </c>
      <c r="BU109" s="23"/>
      <c r="BV109" s="23">
        <v>30878.702400000002</v>
      </c>
      <c r="BW109" s="23">
        <v>1195.6095954788552</v>
      </c>
      <c r="BX109" s="23">
        <v>32074.311995478856</v>
      </c>
      <c r="BY109" s="23">
        <v>33609.310144012561</v>
      </c>
      <c r="BZ109" s="23">
        <v>10076.632858011162</v>
      </c>
      <c r="CA109" s="18">
        <v>43685.94300202372</v>
      </c>
    </row>
    <row r="110" spans="1:79" x14ac:dyDescent="0.25">
      <c r="A110" s="15">
        <v>105</v>
      </c>
      <c r="B110" s="3" t="s">
        <v>198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>
        <v>18063.380474203062</v>
      </c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18">
        <v>18063.380474203062</v>
      </c>
      <c r="BR110" s="23">
        <v>213.68344706938282</v>
      </c>
      <c r="BS110" s="23">
        <v>18277.063921272445</v>
      </c>
      <c r="BT110" s="23">
        <v>2737.8274000000001</v>
      </c>
      <c r="BU110" s="23"/>
      <c r="BV110" s="23">
        <v>2737.8274000000001</v>
      </c>
      <c r="BW110" s="23">
        <v>105.91908969257845</v>
      </c>
      <c r="BX110" s="23">
        <v>2843.7464896925785</v>
      </c>
      <c r="BY110" s="23">
        <v>21120.810410965023</v>
      </c>
      <c r="BZ110" s="23">
        <v>2511.4279891450497</v>
      </c>
      <c r="CA110" s="18">
        <v>23632.238400110073</v>
      </c>
    </row>
    <row r="111" spans="1:79" x14ac:dyDescent="0.25">
      <c r="A111" s="15">
        <v>106</v>
      </c>
      <c r="B111" s="3" t="s">
        <v>199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>
        <v>756997.54290077253</v>
      </c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18">
        <v>756997.54290077253</v>
      </c>
      <c r="BR111" s="23">
        <v>87855.339551509882</v>
      </c>
      <c r="BS111" s="23">
        <v>844852.88245228236</v>
      </c>
      <c r="BT111" s="23">
        <v>33457.354700000004</v>
      </c>
      <c r="BU111" s="23"/>
      <c r="BV111" s="23">
        <v>33457.354700000004</v>
      </c>
      <c r="BW111" s="23">
        <v>2009.4305829440011</v>
      </c>
      <c r="BX111" s="23">
        <v>35466.785282944002</v>
      </c>
      <c r="BY111" s="23">
        <v>880319.66773522634</v>
      </c>
      <c r="BZ111" s="23">
        <v>213833.14197416612</v>
      </c>
      <c r="CA111" s="18">
        <v>1094152.8097093925</v>
      </c>
    </row>
    <row r="112" spans="1:79" x14ac:dyDescent="0.25">
      <c r="A112" s="15">
        <v>107</v>
      </c>
      <c r="B112" s="3" t="s">
        <v>200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>
        <v>7.7362322940699695</v>
      </c>
      <c r="AD112" s="23"/>
      <c r="AE112" s="23">
        <v>119942.92702856517</v>
      </c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18">
        <v>119950.66326085925</v>
      </c>
      <c r="BR112" s="23">
        <v>10997.560863341461</v>
      </c>
      <c r="BS112" s="23">
        <v>130948.22412420071</v>
      </c>
      <c r="BT112" s="23">
        <v>317.75699999999995</v>
      </c>
      <c r="BU112" s="23"/>
      <c r="BV112" s="23">
        <v>317.75699999999995</v>
      </c>
      <c r="BW112" s="23">
        <v>122.93153389963388</v>
      </c>
      <c r="BX112" s="23">
        <v>440.68853389963385</v>
      </c>
      <c r="BY112" s="23">
        <v>131388.91265810034</v>
      </c>
      <c r="BZ112" s="23">
        <v>26720.364793758992</v>
      </c>
      <c r="CA112" s="18">
        <v>158109.27745185932</v>
      </c>
    </row>
    <row r="113" spans="1:79" x14ac:dyDescent="0.25">
      <c r="A113" s="15">
        <v>108</v>
      </c>
      <c r="B113" s="3" t="s">
        <v>201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>
        <v>18657.307695921234</v>
      </c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18">
        <v>18657.307695921234</v>
      </c>
      <c r="BR113" s="23">
        <v>3930.9690602220994</v>
      </c>
      <c r="BS113" s="23">
        <v>22588.276756143332</v>
      </c>
      <c r="BT113" s="23">
        <v>421.73090000000002</v>
      </c>
      <c r="BU113" s="23"/>
      <c r="BV113" s="23">
        <v>421.73090000000002</v>
      </c>
      <c r="BW113" s="23">
        <v>40.438925736698479</v>
      </c>
      <c r="BX113" s="23">
        <v>462.1698257366985</v>
      </c>
      <c r="BY113" s="23">
        <v>23050.446581880031</v>
      </c>
      <c r="BZ113" s="23">
        <v>8271.1295082475808</v>
      </c>
      <c r="CA113" s="18">
        <v>31321.576090127612</v>
      </c>
    </row>
    <row r="114" spans="1:79" x14ac:dyDescent="0.25">
      <c r="A114" s="15">
        <v>109</v>
      </c>
      <c r="B114" s="3" t="s">
        <v>202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>
        <v>10927.631135122003</v>
      </c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18">
        <v>10927.631135122003</v>
      </c>
      <c r="BR114" s="23"/>
      <c r="BS114" s="23">
        <v>10927.631135122003</v>
      </c>
      <c r="BT114" s="23">
        <v>49508.294899999986</v>
      </c>
      <c r="BU114" s="23"/>
      <c r="BV114" s="23">
        <v>49508.294899999986</v>
      </c>
      <c r="BW114" s="23">
        <v>619.52588080189207</v>
      </c>
      <c r="BX114" s="23">
        <v>50127.820780801878</v>
      </c>
      <c r="BY114" s="23">
        <v>61055.451915923884</v>
      </c>
      <c r="BZ114" s="23">
        <v>6321.4448328319695</v>
      </c>
      <c r="CA114" s="18">
        <v>67376.896748755855</v>
      </c>
    </row>
    <row r="115" spans="1:79" x14ac:dyDescent="0.25">
      <c r="A115" s="15">
        <v>110</v>
      </c>
      <c r="B115" s="3" t="s">
        <v>203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>
        <v>16352.111334254818</v>
      </c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18">
        <v>16352.111334254818</v>
      </c>
      <c r="BR115" s="23">
        <v>3199.4032515080416</v>
      </c>
      <c r="BS115" s="23">
        <v>19551.514585762859</v>
      </c>
      <c r="BT115" s="23">
        <v>3559.5545000000002</v>
      </c>
      <c r="BU115" s="23"/>
      <c r="BV115" s="23">
        <v>3559.5545000000002</v>
      </c>
      <c r="BW115" s="23">
        <v>179.72727441214204</v>
      </c>
      <c r="BX115" s="23">
        <v>3739.2817744121421</v>
      </c>
      <c r="BY115" s="23">
        <v>23290.796360175002</v>
      </c>
      <c r="BZ115" s="23">
        <v>4355.068623535135</v>
      </c>
      <c r="CA115" s="18">
        <v>27645.864983710137</v>
      </c>
    </row>
    <row r="116" spans="1:79" x14ac:dyDescent="0.25">
      <c r="A116" s="15">
        <v>111</v>
      </c>
      <c r="B116" s="3" t="s">
        <v>204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>
        <v>164107.2034887636</v>
      </c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18">
        <v>164107.2034887636</v>
      </c>
      <c r="BR116" s="23">
        <v>1830.5802702911194</v>
      </c>
      <c r="BS116" s="23">
        <v>165937.78375905473</v>
      </c>
      <c r="BT116" s="23">
        <v>480648.76319999993</v>
      </c>
      <c r="BU116" s="23"/>
      <c r="BV116" s="23">
        <v>480648.76319999993</v>
      </c>
      <c r="BW116" s="23">
        <v>18992.593468669358</v>
      </c>
      <c r="BX116" s="23">
        <v>499641.35666866926</v>
      </c>
      <c r="BY116" s="23">
        <v>665579.14042772399</v>
      </c>
      <c r="BZ116" s="23">
        <v>130721.20544542774</v>
      </c>
      <c r="CA116" s="18">
        <v>796300.34587315167</v>
      </c>
    </row>
    <row r="117" spans="1:79" x14ac:dyDescent="0.25">
      <c r="A117" s="15">
        <v>112</v>
      </c>
      <c r="B117" s="3" t="s">
        <v>205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>
        <v>7261.04351251561</v>
      </c>
      <c r="N117" s="23">
        <v>1992.5604851949031</v>
      </c>
      <c r="O117" s="23">
        <v>17105.988476746945</v>
      </c>
      <c r="P117" s="23">
        <v>2190.2051691365759</v>
      </c>
      <c r="Q117" s="23">
        <v>629.90463684363544</v>
      </c>
      <c r="R117" s="23">
        <v>16.078701844898713</v>
      </c>
      <c r="S117" s="23">
        <v>17113.710847520997</v>
      </c>
      <c r="T117" s="23">
        <v>535.32880501691795</v>
      </c>
      <c r="U117" s="23">
        <v>188.95542728962769</v>
      </c>
      <c r="V117" s="23">
        <v>25797.819229725566</v>
      </c>
      <c r="W117" s="23">
        <v>5614.2706435628625</v>
      </c>
      <c r="X117" s="23">
        <v>40808.511927508422</v>
      </c>
      <c r="Y117" s="23">
        <v>4134.5641367931357</v>
      </c>
      <c r="Z117" s="23">
        <v>7.5395849769167782</v>
      </c>
      <c r="AA117" s="23">
        <v>142.40186271708913</v>
      </c>
      <c r="AB117" s="23">
        <v>200.95139080712224</v>
      </c>
      <c r="AC117" s="23">
        <v>3382.4453971147677</v>
      </c>
      <c r="AD117" s="23">
        <v>5035.9393077181257</v>
      </c>
      <c r="AE117" s="23">
        <v>10461.628544516461</v>
      </c>
      <c r="AF117" s="23">
        <v>26328</v>
      </c>
      <c r="AG117" s="23">
        <v>16495.705313739028</v>
      </c>
      <c r="AH117" s="23">
        <v>19431.206287019169</v>
      </c>
      <c r="AI117" s="23">
        <v>2074.4627335284531</v>
      </c>
      <c r="AJ117" s="23">
        <v>995.62389472539223</v>
      </c>
      <c r="AK117" s="23">
        <v>799.80630928888229</v>
      </c>
      <c r="AL117" s="23">
        <v>740.23024770223367</v>
      </c>
      <c r="AM117" s="23">
        <v>285.43881160279545</v>
      </c>
      <c r="AN117" s="23">
        <v>419.85739123190831</v>
      </c>
      <c r="AO117" s="23">
        <v>40414.185097910064</v>
      </c>
      <c r="AP117" s="23">
        <v>15.082366885363641</v>
      </c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18">
        <v>250619.44654118386</v>
      </c>
      <c r="BR117" s="23">
        <v>28760.852869464732</v>
      </c>
      <c r="BS117" s="23">
        <v>279380.29941064859</v>
      </c>
      <c r="BT117" s="23">
        <v>73709.003144000017</v>
      </c>
      <c r="BU117" s="23"/>
      <c r="BV117" s="23">
        <v>73709.003144000017</v>
      </c>
      <c r="BW117" s="23">
        <v>3040.0266468782297</v>
      </c>
      <c r="BX117" s="23">
        <v>76749.029790878252</v>
      </c>
      <c r="BY117" s="23">
        <v>356129.32920152682</v>
      </c>
      <c r="BZ117" s="23">
        <v>46849.014851749947</v>
      </c>
      <c r="CA117" s="18">
        <v>402978.34405327676</v>
      </c>
    </row>
    <row r="118" spans="1:79" x14ac:dyDescent="0.25">
      <c r="A118" s="15">
        <v>113</v>
      </c>
      <c r="B118" s="3" t="s">
        <v>24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>
        <v>868.58893093812503</v>
      </c>
      <c r="N118" s="23">
        <v>1447.4992310160383</v>
      </c>
      <c r="O118" s="23">
        <v>894.06448844168199</v>
      </c>
      <c r="P118" s="23">
        <v>2920.7265300662275</v>
      </c>
      <c r="Q118" s="23">
        <v>1127.7217484564353</v>
      </c>
      <c r="R118" s="23">
        <v>91.342790696724364</v>
      </c>
      <c r="S118" s="23">
        <v>3866.3843520077398</v>
      </c>
      <c r="T118" s="23">
        <v>457.19529006628886</v>
      </c>
      <c r="U118" s="23">
        <v>359.084170495504</v>
      </c>
      <c r="V118" s="23">
        <v>6127.36527055428</v>
      </c>
      <c r="W118" s="23">
        <v>1139.91317602559</v>
      </c>
      <c r="X118" s="23">
        <v>1360.5650766649101</v>
      </c>
      <c r="Y118" s="23">
        <v>264.240762523748</v>
      </c>
      <c r="Z118" s="23">
        <v>17.290582291578932</v>
      </c>
      <c r="AA118" s="23">
        <v>511.6497856209312</v>
      </c>
      <c r="AB118" s="23">
        <v>177.899306768418</v>
      </c>
      <c r="AC118" s="23">
        <v>1914.52293097965</v>
      </c>
      <c r="AD118" s="23">
        <v>2674.00813100802</v>
      </c>
      <c r="AE118" s="23">
        <v>10941.5608721103</v>
      </c>
      <c r="AF118" s="23">
        <v>12030</v>
      </c>
      <c r="AG118" s="23">
        <v>8546.2843796499692</v>
      </c>
      <c r="AH118" s="23">
        <v>5340.4687477131756</v>
      </c>
      <c r="AI118" s="23">
        <v>3493.012589283021</v>
      </c>
      <c r="AJ118" s="23">
        <v>7144.0703678561104</v>
      </c>
      <c r="AK118" s="23">
        <v>529.64066217869754</v>
      </c>
      <c r="AL118" s="23">
        <v>1166.4243577351247</v>
      </c>
      <c r="AM118" s="23">
        <v>428.81834788427835</v>
      </c>
      <c r="AN118" s="23">
        <v>687.03607311305075</v>
      </c>
      <c r="AO118" s="23">
        <v>295.97812804383432</v>
      </c>
      <c r="AP118" s="23">
        <v>58.671633339540001</v>
      </c>
      <c r="AQ118" s="23">
        <v>3256465.5158412</v>
      </c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18">
        <v>3333347.544554729</v>
      </c>
      <c r="BR118" s="23">
        <v>180795.44156271176</v>
      </c>
      <c r="BS118" s="23">
        <v>3514142.9861174407</v>
      </c>
      <c r="BT118" s="23">
        <v>54420.049119999996</v>
      </c>
      <c r="BU118" s="23"/>
      <c r="BV118" s="23">
        <v>54420.049119999996</v>
      </c>
      <c r="BW118" s="23"/>
      <c r="BX118" s="23">
        <v>54420.049119999996</v>
      </c>
      <c r="BY118" s="23">
        <v>3568563.0352374408</v>
      </c>
      <c r="BZ118" s="23"/>
      <c r="CA118" s="18">
        <v>3568563.0352374408</v>
      </c>
    </row>
    <row r="119" spans="1:79" x14ac:dyDescent="0.25">
      <c r="A119" s="15">
        <v>114</v>
      </c>
      <c r="B119" s="3" t="s">
        <v>23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>
        <v>93.579759770419273</v>
      </c>
      <c r="N119" s="23">
        <v>6.4953827592338396</v>
      </c>
      <c r="O119" s="23">
        <v>86.482734343809014</v>
      </c>
      <c r="P119" s="23">
        <v>6752.539179458935</v>
      </c>
      <c r="Q119" s="23">
        <v>78.989281098537589</v>
      </c>
      <c r="R119" s="23">
        <v>39.257480280665597</v>
      </c>
      <c r="S119" s="23">
        <v>1689.2325354925383</v>
      </c>
      <c r="T119" s="23">
        <v>105.20789119299522</v>
      </c>
      <c r="U119" s="23"/>
      <c r="V119" s="23">
        <v>3936.5921537357885</v>
      </c>
      <c r="W119" s="23">
        <v>1062.5468028587616</v>
      </c>
      <c r="X119" s="23">
        <v>515.35241506452621</v>
      </c>
      <c r="Y119" s="23">
        <v>4.9136192966533851</v>
      </c>
      <c r="Z119" s="23"/>
      <c r="AA119" s="23">
        <v>7.35936623584732</v>
      </c>
      <c r="AB119" s="23">
        <v>8.6617673295462421</v>
      </c>
      <c r="AC119" s="23">
        <v>140.22513314811715</v>
      </c>
      <c r="AD119" s="23">
        <v>383.1147772393706</v>
      </c>
      <c r="AE119" s="23">
        <v>204.84758264324478</v>
      </c>
      <c r="AF119" s="23">
        <v>1724</v>
      </c>
      <c r="AG119" s="23">
        <v>959.84948817507643</v>
      </c>
      <c r="AH119" s="23">
        <v>166.57828462421983</v>
      </c>
      <c r="AI119" s="23">
        <v>16.841289799473874</v>
      </c>
      <c r="AJ119" s="23">
        <v>1318.831681158646</v>
      </c>
      <c r="AK119" s="23">
        <v>6.2672245593761806</v>
      </c>
      <c r="AL119" s="23">
        <v>391.3227174391954</v>
      </c>
      <c r="AM119" s="23">
        <v>9.2110226248538272</v>
      </c>
      <c r="AN119" s="23">
        <v>62.74961259767845</v>
      </c>
      <c r="AO119" s="23">
        <v>31.951284737231664</v>
      </c>
      <c r="AP119" s="23"/>
      <c r="AQ119" s="23"/>
      <c r="AR119" s="23">
        <v>767975.40359999996</v>
      </c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18">
        <v>787778.40406766464</v>
      </c>
      <c r="BR119" s="23">
        <v>-24900.010000000009</v>
      </c>
      <c r="BS119" s="23">
        <v>762878.39406766463</v>
      </c>
      <c r="BT119" s="23"/>
      <c r="BU119" s="23"/>
      <c r="BV119" s="23"/>
      <c r="BW119" s="23"/>
      <c r="BX119" s="23"/>
      <c r="BY119" s="23">
        <v>762878.39406766463</v>
      </c>
      <c r="BZ119" s="23"/>
      <c r="CA119" s="18">
        <v>762878.39406766463</v>
      </c>
    </row>
    <row r="120" spans="1:79" x14ac:dyDescent="0.25">
      <c r="A120" s="15">
        <v>115</v>
      </c>
      <c r="B120" s="3" t="s">
        <v>22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>
        <v>96.833506700391425</v>
      </c>
      <c r="R120" s="23"/>
      <c r="S120" s="23"/>
      <c r="T120" s="23"/>
      <c r="U120" s="23"/>
      <c r="V120" s="23">
        <v>13.672768562746787</v>
      </c>
      <c r="W120" s="23"/>
      <c r="X120" s="23"/>
      <c r="Y120" s="23"/>
      <c r="Z120" s="23"/>
      <c r="AA120" s="23"/>
      <c r="AB120" s="23"/>
      <c r="AC120" s="23"/>
      <c r="AD120" s="23"/>
      <c r="AE120" s="23"/>
      <c r="AF120" s="23">
        <v>36</v>
      </c>
      <c r="AG120" s="23">
        <v>613.80585046939109</v>
      </c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>
        <v>94145.727299999999</v>
      </c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18">
        <v>94906.039425732524</v>
      </c>
      <c r="BR120" s="23">
        <v>6894.1304992299756</v>
      </c>
      <c r="BS120" s="23">
        <v>101800.16992496249</v>
      </c>
      <c r="BT120" s="23"/>
      <c r="BU120" s="23"/>
      <c r="BV120" s="23"/>
      <c r="BW120" s="23"/>
      <c r="BX120" s="23"/>
      <c r="BY120" s="23">
        <v>101800.16992496249</v>
      </c>
      <c r="BZ120" s="23"/>
      <c r="CA120" s="18">
        <v>101800.16992496249</v>
      </c>
    </row>
    <row r="121" spans="1:79" x14ac:dyDescent="0.25">
      <c r="A121" s="15">
        <v>116</v>
      </c>
      <c r="B121" s="3" t="s">
        <v>21</v>
      </c>
      <c r="C121" s="23">
        <v>49682.406785097402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>
        <v>42.341607482812194</v>
      </c>
      <c r="Q121" s="23">
        <v>170.84592952502948</v>
      </c>
      <c r="R121" s="23"/>
      <c r="S121" s="23"/>
      <c r="T121" s="23"/>
      <c r="U121" s="23"/>
      <c r="V121" s="23">
        <v>20.452870078799972</v>
      </c>
      <c r="W121" s="23"/>
      <c r="X121" s="23"/>
      <c r="Y121" s="23"/>
      <c r="Z121" s="23"/>
      <c r="AA121" s="23"/>
      <c r="AB121" s="23"/>
      <c r="AC121" s="23"/>
      <c r="AD121" s="23"/>
      <c r="AE121" s="23"/>
      <c r="AF121" s="23">
        <v>21</v>
      </c>
      <c r="AG121" s="23"/>
      <c r="AH121" s="23"/>
      <c r="AI121" s="23"/>
      <c r="AJ121" s="23"/>
      <c r="AK121" s="23"/>
      <c r="AL121" s="23">
        <v>178.07698964532867</v>
      </c>
      <c r="AM121" s="23"/>
      <c r="AN121" s="23"/>
      <c r="AO121" s="23"/>
      <c r="AP121" s="23"/>
      <c r="AQ121" s="23"/>
      <c r="AR121" s="23"/>
      <c r="AS121" s="23"/>
      <c r="AT121" s="23">
        <v>94102.6731</v>
      </c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18">
        <v>144217.79728182938</v>
      </c>
      <c r="BR121" s="23">
        <v>-425.07</v>
      </c>
      <c r="BS121" s="23">
        <v>143792.72728182937</v>
      </c>
      <c r="BT121" s="23"/>
      <c r="BU121" s="23"/>
      <c r="BV121" s="23"/>
      <c r="BW121" s="23"/>
      <c r="BX121" s="23"/>
      <c r="BY121" s="23">
        <v>143792.72728182937</v>
      </c>
      <c r="BZ121" s="23"/>
      <c r="CA121" s="18">
        <v>143792.72728182937</v>
      </c>
    </row>
    <row r="122" spans="1:79" x14ac:dyDescent="0.25">
      <c r="A122" s="15">
        <v>117</v>
      </c>
      <c r="B122" s="3" t="s">
        <v>20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>
        <v>42305.629977100463</v>
      </c>
      <c r="N122" s="23">
        <v>15310.098805664285</v>
      </c>
      <c r="O122" s="23">
        <v>60958.604115001188</v>
      </c>
      <c r="P122" s="23">
        <v>31317.892005104441</v>
      </c>
      <c r="Q122" s="23">
        <v>5048.9844825372602</v>
      </c>
      <c r="R122" s="23">
        <v>1350.1591853005443</v>
      </c>
      <c r="S122" s="23">
        <v>73118.292071026182</v>
      </c>
      <c r="T122" s="23">
        <v>9284.7030532255667</v>
      </c>
      <c r="U122" s="23">
        <v>4559.3700946675553</v>
      </c>
      <c r="V122" s="23">
        <v>46079.238059333926</v>
      </c>
      <c r="W122" s="23">
        <v>12745.667240648279</v>
      </c>
      <c r="X122" s="23">
        <v>18458.60354049586</v>
      </c>
      <c r="Y122" s="23">
        <v>4200.8470988198978</v>
      </c>
      <c r="Z122" s="23">
        <v>15724.535217154431</v>
      </c>
      <c r="AA122" s="23">
        <v>20302.664392271421</v>
      </c>
      <c r="AB122" s="23">
        <v>5251.4752634801698</v>
      </c>
      <c r="AC122" s="23">
        <v>24291.599693142474</v>
      </c>
      <c r="AD122" s="23">
        <v>34314.982979853994</v>
      </c>
      <c r="AE122" s="23">
        <v>32391.258836489607</v>
      </c>
      <c r="AF122" s="23">
        <v>10227</v>
      </c>
      <c r="AG122" s="23">
        <v>33569.828847736237</v>
      </c>
      <c r="AH122" s="23">
        <v>17221.356677905376</v>
      </c>
      <c r="AI122" s="23">
        <v>16468.191268740935</v>
      </c>
      <c r="AJ122" s="23">
        <v>18068.271582628029</v>
      </c>
      <c r="AK122" s="23">
        <v>8635.3407628182867</v>
      </c>
      <c r="AL122" s="23">
        <v>3310.8483066462873</v>
      </c>
      <c r="AM122" s="23">
        <v>2085.3724179000496</v>
      </c>
      <c r="AN122" s="23">
        <v>11061.089308143368</v>
      </c>
      <c r="AO122" s="23">
        <v>41841.695521631962</v>
      </c>
      <c r="AP122" s="23">
        <v>12451.32981837035</v>
      </c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>
        <v>2135485.1401557201</v>
      </c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18">
        <v>2767440.0707795583</v>
      </c>
      <c r="BR122" s="23">
        <v>84665.090015095033</v>
      </c>
      <c r="BS122" s="23">
        <v>2852105.1607946535</v>
      </c>
      <c r="BT122" s="23"/>
      <c r="BU122" s="23"/>
      <c r="BV122" s="23"/>
      <c r="BW122" s="23"/>
      <c r="BX122" s="23"/>
      <c r="BY122" s="23">
        <v>2852105.1607946535</v>
      </c>
      <c r="BZ122" s="23">
        <v>-2852105.1607946539</v>
      </c>
      <c r="CA122" s="18">
        <v>0</v>
      </c>
    </row>
    <row r="123" spans="1:79" x14ac:dyDescent="0.25">
      <c r="A123" s="15">
        <v>118</v>
      </c>
      <c r="B123" s="3" t="s">
        <v>206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>
        <v>146082</v>
      </c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18">
        <v>146082</v>
      </c>
      <c r="BR123" s="23">
        <v>26294.596471928351</v>
      </c>
      <c r="BS123" s="23">
        <v>172376.59647192835</v>
      </c>
      <c r="BT123" s="23">
        <v>3527.5834869999999</v>
      </c>
      <c r="BU123" s="23"/>
      <c r="BV123" s="23">
        <v>3527.5834869999999</v>
      </c>
      <c r="BW123" s="23"/>
      <c r="BX123" s="23">
        <v>3527.5834869999999</v>
      </c>
      <c r="BY123" s="23">
        <v>175904.17995892835</v>
      </c>
      <c r="BZ123" s="23"/>
      <c r="CA123" s="18">
        <v>175904.17995892835</v>
      </c>
    </row>
    <row r="124" spans="1:79" x14ac:dyDescent="0.25">
      <c r="A124" s="15">
        <v>119</v>
      </c>
      <c r="B124" s="3" t="s">
        <v>19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>
        <v>459635.83356725401</v>
      </c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18">
        <v>459635.83356725401</v>
      </c>
      <c r="BR124" s="23">
        <v>33388.576209622821</v>
      </c>
      <c r="BS124" s="23">
        <v>493024.40977687686</v>
      </c>
      <c r="BT124" s="23"/>
      <c r="BU124" s="23"/>
      <c r="BV124" s="23"/>
      <c r="BW124" s="23"/>
      <c r="BX124" s="23"/>
      <c r="BY124" s="23">
        <v>493024.40977687686</v>
      </c>
      <c r="BZ124" s="23"/>
      <c r="CA124" s="18">
        <v>493024.40977687686</v>
      </c>
    </row>
    <row r="125" spans="1:79" x14ac:dyDescent="0.25">
      <c r="A125" s="15">
        <v>120</v>
      </c>
      <c r="B125" s="3" t="s">
        <v>18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>
        <v>176157</v>
      </c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18">
        <v>176157</v>
      </c>
      <c r="BR125" s="23">
        <v>12795.285645770753</v>
      </c>
      <c r="BS125" s="23">
        <v>188952.28564577075</v>
      </c>
      <c r="BT125" s="23"/>
      <c r="BU125" s="23"/>
      <c r="BV125" s="23"/>
      <c r="BW125" s="23"/>
      <c r="BX125" s="23"/>
      <c r="BY125" s="23">
        <v>188952.28564577075</v>
      </c>
      <c r="BZ125" s="23">
        <v>-114189.61477617215</v>
      </c>
      <c r="CA125" s="18">
        <v>74762.670869598602</v>
      </c>
    </row>
    <row r="126" spans="1:79" x14ac:dyDescent="0.25">
      <c r="A126" s="15">
        <v>121</v>
      </c>
      <c r="B126" s="3" t="s">
        <v>17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>
        <v>1093608.1902075701</v>
      </c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18">
        <v>1093608.1902075701</v>
      </c>
      <c r="BR126" s="23">
        <v>77952.416128740049</v>
      </c>
      <c r="BS126" s="23">
        <v>1171560.60633631</v>
      </c>
      <c r="BT126" s="23"/>
      <c r="BU126" s="23"/>
      <c r="BV126" s="23"/>
      <c r="BW126" s="23"/>
      <c r="BX126" s="23"/>
      <c r="BY126" s="23">
        <v>1171560.60633631</v>
      </c>
      <c r="BZ126" s="23">
        <v>-600206.45158591948</v>
      </c>
      <c r="CA126" s="18">
        <v>571354.15475039056</v>
      </c>
    </row>
    <row r="127" spans="1:79" x14ac:dyDescent="0.25">
      <c r="A127" s="15">
        <v>122</v>
      </c>
      <c r="B127" s="3" t="s">
        <v>16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>
        <v>117328.616215129</v>
      </c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18">
        <v>117328.616215129</v>
      </c>
      <c r="BR127" s="23">
        <v>8226.2813092968245</v>
      </c>
      <c r="BS127" s="23">
        <v>125554.89752442583</v>
      </c>
      <c r="BT127" s="23">
        <v>52505.844996999993</v>
      </c>
      <c r="BU127" s="23">
        <v>-26252.922498499996</v>
      </c>
      <c r="BV127" s="23">
        <v>26252.922498499996</v>
      </c>
      <c r="BW127" s="23"/>
      <c r="BX127" s="23">
        <v>26252.922498499996</v>
      </c>
      <c r="BY127" s="23">
        <v>151807.82002292582</v>
      </c>
      <c r="BZ127" s="23">
        <v>-12172.648966360939</v>
      </c>
      <c r="CA127" s="18">
        <v>139635.1710565649</v>
      </c>
    </row>
    <row r="128" spans="1:79" x14ac:dyDescent="0.25">
      <c r="A128" s="15">
        <v>123</v>
      </c>
      <c r="B128" s="3" t="s">
        <v>15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>
        <v>28551.597490690401</v>
      </c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18">
        <v>28551.597490690401</v>
      </c>
      <c r="BR128" s="23">
        <v>2074.0271299689812</v>
      </c>
      <c r="BS128" s="23">
        <v>30625.624620659382</v>
      </c>
      <c r="BT128" s="23">
        <v>58727.238198000006</v>
      </c>
      <c r="BU128" s="23">
        <v>-29363.619099000003</v>
      </c>
      <c r="BV128" s="23">
        <v>29363.619099000003</v>
      </c>
      <c r="BW128" s="23"/>
      <c r="BX128" s="23">
        <v>29363.619099000003</v>
      </c>
      <c r="BY128" s="23">
        <v>59989.243719659382</v>
      </c>
      <c r="BZ128" s="23">
        <v>-17026.579349207143</v>
      </c>
      <c r="CA128" s="18">
        <v>42962.664370452243</v>
      </c>
    </row>
    <row r="129" spans="1:79" x14ac:dyDescent="0.25">
      <c r="A129" s="15">
        <v>124</v>
      </c>
      <c r="B129" s="3" t="s">
        <v>14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>
        <v>212269.802882872</v>
      </c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18">
        <v>212269.802882872</v>
      </c>
      <c r="BR129" s="23">
        <v>15419.569087011485</v>
      </c>
      <c r="BS129" s="23">
        <v>227689.37196988348</v>
      </c>
      <c r="BT129" s="23">
        <v>1834.8913070000001</v>
      </c>
      <c r="BU129" s="23"/>
      <c r="BV129" s="23">
        <v>1834.8913070000001</v>
      </c>
      <c r="BW129" s="23"/>
      <c r="BX129" s="23">
        <v>1834.8913070000001</v>
      </c>
      <c r="BY129" s="23">
        <v>229524.26327688349</v>
      </c>
      <c r="BZ129" s="23">
        <v>-195678.06565220354</v>
      </c>
      <c r="CA129" s="18">
        <v>33846.197624679946</v>
      </c>
    </row>
    <row r="130" spans="1:79" x14ac:dyDescent="0.25">
      <c r="A130" s="15">
        <v>125</v>
      </c>
      <c r="B130" s="3" t="s">
        <v>13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>
        <v>32744.359661234099</v>
      </c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18">
        <v>32744.359661234099</v>
      </c>
      <c r="BR130" s="23">
        <v>2378.595114091434</v>
      </c>
      <c r="BS130" s="23">
        <v>35122.954775325532</v>
      </c>
      <c r="BT130" s="23"/>
      <c r="BU130" s="23"/>
      <c r="BV130" s="23"/>
      <c r="BW130" s="23"/>
      <c r="BX130" s="23"/>
      <c r="BY130" s="23">
        <v>35122.954775325532</v>
      </c>
      <c r="BZ130" s="23"/>
      <c r="CA130" s="18">
        <v>35122.954775325532</v>
      </c>
    </row>
    <row r="131" spans="1:79" x14ac:dyDescent="0.25">
      <c r="A131" s="15">
        <v>126</v>
      </c>
      <c r="B131" s="3" t="s">
        <v>12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>
        <v>631625.27233350172</v>
      </c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18">
        <v>631625.27233350172</v>
      </c>
      <c r="BR131" s="23">
        <v>45882.124501820705</v>
      </c>
      <c r="BS131" s="23">
        <v>677507.39683532238</v>
      </c>
      <c r="BT131" s="23">
        <v>9181.9372710000007</v>
      </c>
      <c r="BU131" s="23"/>
      <c r="BV131" s="23">
        <v>9181.9372710000007</v>
      </c>
      <c r="BW131" s="23"/>
      <c r="BX131" s="23">
        <v>9181.9372710000007</v>
      </c>
      <c r="BY131" s="23">
        <v>686689.33410632238</v>
      </c>
      <c r="BZ131" s="23"/>
      <c r="CA131" s="18">
        <v>686689.33410632238</v>
      </c>
    </row>
    <row r="132" spans="1:79" x14ac:dyDescent="0.25">
      <c r="A132" s="15">
        <v>127</v>
      </c>
      <c r="B132" s="3" t="s">
        <v>207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>
        <v>988106.13104007975</v>
      </c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18">
        <v>988106.13104007975</v>
      </c>
      <c r="BR132" s="23">
        <v>58731.662114399354</v>
      </c>
      <c r="BS132" s="23">
        <v>1046837.7931544791</v>
      </c>
      <c r="BT132" s="23">
        <v>35691.318316999997</v>
      </c>
      <c r="BU132" s="23"/>
      <c r="BV132" s="23">
        <v>35691.318316999997</v>
      </c>
      <c r="BW132" s="23"/>
      <c r="BX132" s="23">
        <v>35691.318316999997</v>
      </c>
      <c r="BY132" s="23">
        <v>1082529.1114714791</v>
      </c>
      <c r="BZ132" s="23"/>
      <c r="CA132" s="18">
        <v>1082529.1114714791</v>
      </c>
    </row>
    <row r="133" spans="1:79" x14ac:dyDescent="0.25">
      <c r="A133" s="15">
        <v>128</v>
      </c>
      <c r="B133" s="3" t="s">
        <v>208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>
        <v>193708.68307730803</v>
      </c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18">
        <v>193708.68307730803</v>
      </c>
      <c r="BR133" s="23">
        <v>14071.263933441831</v>
      </c>
      <c r="BS133" s="23">
        <v>207779.94701074986</v>
      </c>
      <c r="BT133" s="23">
        <v>10956.771233000001</v>
      </c>
      <c r="BU133" s="23">
        <v>-5478.3856165000007</v>
      </c>
      <c r="BV133" s="23">
        <v>5478.3856165000007</v>
      </c>
      <c r="BW133" s="23"/>
      <c r="BX133" s="23">
        <v>5478.3856165000007</v>
      </c>
      <c r="BY133" s="23">
        <v>213258.33262724985</v>
      </c>
      <c r="BZ133" s="23"/>
      <c r="CA133" s="18">
        <v>213258.33262724985</v>
      </c>
    </row>
    <row r="134" spans="1:79" x14ac:dyDescent="0.25">
      <c r="A134" s="15">
        <v>129</v>
      </c>
      <c r="B134" s="3" t="s">
        <v>79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>
        <v>1012439.1593142099</v>
      </c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18">
        <v>1012439.1593142099</v>
      </c>
      <c r="BR134" s="23"/>
      <c r="BS134" s="23">
        <v>1012439.1593142099</v>
      </c>
      <c r="BT134" s="23"/>
      <c r="BU134" s="23"/>
      <c r="BV134" s="23"/>
      <c r="BW134" s="23"/>
      <c r="BX134" s="23"/>
      <c r="BY134" s="23">
        <v>1012439.1593142099</v>
      </c>
      <c r="BZ134" s="23"/>
      <c r="CA134" s="18">
        <v>1012439.1593142099</v>
      </c>
    </row>
    <row r="135" spans="1:79" x14ac:dyDescent="0.25">
      <c r="A135" s="15">
        <v>130</v>
      </c>
      <c r="B135" s="3" t="s">
        <v>11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>
        <v>190614.66658368401</v>
      </c>
      <c r="BM135" s="23"/>
      <c r="BN135" s="23"/>
      <c r="BO135" s="23"/>
      <c r="BP135" s="23"/>
      <c r="BQ135" s="18">
        <v>190614.66658368401</v>
      </c>
      <c r="BR135" s="23">
        <v>13846.510339516304</v>
      </c>
      <c r="BS135" s="23">
        <v>204461.17692320031</v>
      </c>
      <c r="BT135" s="23"/>
      <c r="BU135" s="23"/>
      <c r="BV135" s="23"/>
      <c r="BW135" s="23"/>
      <c r="BX135" s="23"/>
      <c r="BY135" s="23">
        <v>204461.17692320031</v>
      </c>
      <c r="BZ135" s="23"/>
      <c r="CA135" s="18">
        <v>204461.17692320031</v>
      </c>
    </row>
    <row r="136" spans="1:79" x14ac:dyDescent="0.25">
      <c r="A136" s="15">
        <v>131</v>
      </c>
      <c r="B136" s="3" t="s">
        <v>10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>
        <v>53.815606482752699</v>
      </c>
      <c r="N136" s="23">
        <v>46.968073305105179</v>
      </c>
      <c r="O136" s="23">
        <v>62.713366222358715</v>
      </c>
      <c r="P136" s="23">
        <v>98.01886458059542</v>
      </c>
      <c r="Q136" s="23">
        <v>48.457293497704981</v>
      </c>
      <c r="R136" s="23">
        <v>5.2905938094902965</v>
      </c>
      <c r="S136" s="23">
        <v>73.295974223855879</v>
      </c>
      <c r="T136" s="23">
        <v>24.826795877153707</v>
      </c>
      <c r="U136" s="23">
        <v>29.541876902641562</v>
      </c>
      <c r="V136" s="23">
        <v>136.50108810587642</v>
      </c>
      <c r="W136" s="23">
        <v>21.116620277966788</v>
      </c>
      <c r="X136" s="23">
        <v>52.474456631190073</v>
      </c>
      <c r="Y136" s="23">
        <v>56.307736107000792</v>
      </c>
      <c r="Z136" s="23">
        <v>199.09374692803212</v>
      </c>
      <c r="AA136" s="23">
        <v>13.028974109536021</v>
      </c>
      <c r="AB136" s="23">
        <v>2.8259921899804521</v>
      </c>
      <c r="AC136" s="23">
        <v>27.942167843382151</v>
      </c>
      <c r="AD136" s="23">
        <v>51.381168019032152</v>
      </c>
      <c r="AE136" s="23">
        <v>121.11865584204187</v>
      </c>
      <c r="AF136" s="23">
        <v>7</v>
      </c>
      <c r="AG136" s="23">
        <v>60.961411057453986</v>
      </c>
      <c r="AH136" s="23">
        <v>40.002038233081294</v>
      </c>
      <c r="AI136" s="23">
        <v>23.765476441033691</v>
      </c>
      <c r="AJ136" s="23">
        <v>119.20343542307018</v>
      </c>
      <c r="AK136" s="23">
        <v>8.1637408235055382</v>
      </c>
      <c r="AL136" s="23">
        <v>36.21143108249354</v>
      </c>
      <c r="AM136" s="23">
        <v>7.8902141653862703</v>
      </c>
      <c r="AN136" s="23">
        <v>10.337250811882397</v>
      </c>
      <c r="AO136" s="23">
        <v>7.7011957347456805</v>
      </c>
      <c r="AP136" s="23">
        <v>28.098579280653201</v>
      </c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>
        <v>87519.096145667572</v>
      </c>
      <c r="BL136" s="23"/>
      <c r="BM136" s="23">
        <v>18973.3767764156</v>
      </c>
      <c r="BN136" s="23"/>
      <c r="BO136" s="23"/>
      <c r="BP136" s="23"/>
      <c r="BQ136" s="18">
        <v>107966.52674609219</v>
      </c>
      <c r="BR136" s="23">
        <v>7842.1823059884828</v>
      </c>
      <c r="BS136" s="23">
        <v>115808.70905208067</v>
      </c>
      <c r="BT136" s="23">
        <v>57579.507071900007</v>
      </c>
      <c r="BU136" s="23"/>
      <c r="BV136" s="23">
        <v>57579.507071900007</v>
      </c>
      <c r="BW136" s="23"/>
      <c r="BX136" s="23">
        <v>57579.507071900007</v>
      </c>
      <c r="BY136" s="23">
        <v>173388.21612398067</v>
      </c>
      <c r="BZ136" s="23"/>
      <c r="CA136" s="18">
        <v>173388.21612398067</v>
      </c>
    </row>
    <row r="137" spans="1:79" x14ac:dyDescent="0.25">
      <c r="A137" s="15">
        <v>132</v>
      </c>
      <c r="B137" s="3" t="s">
        <v>9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>
        <v>101009.34806571501</v>
      </c>
      <c r="BH137" s="23"/>
      <c r="BI137" s="23"/>
      <c r="BJ137" s="23"/>
      <c r="BK137" s="23"/>
      <c r="BL137" s="23"/>
      <c r="BM137" s="23"/>
      <c r="BN137" s="23"/>
      <c r="BO137" s="23"/>
      <c r="BP137" s="23"/>
      <c r="BQ137" s="18">
        <v>101009.34806571501</v>
      </c>
      <c r="BR137" s="23">
        <v>7274.6573292118428</v>
      </c>
      <c r="BS137" s="23">
        <v>108284.00539492685</v>
      </c>
      <c r="BT137" s="23">
        <v>2993.204170999999</v>
      </c>
      <c r="BU137" s="23"/>
      <c r="BV137" s="23">
        <v>2993.204170999999</v>
      </c>
      <c r="BW137" s="23"/>
      <c r="BX137" s="23">
        <v>2993.204170999999</v>
      </c>
      <c r="BY137" s="23">
        <v>111277.20956592685</v>
      </c>
      <c r="BZ137" s="23"/>
      <c r="CA137" s="18">
        <v>111277.20956592685</v>
      </c>
    </row>
    <row r="138" spans="1:79" x14ac:dyDescent="0.25">
      <c r="A138" s="15">
        <v>133</v>
      </c>
      <c r="B138" s="3" t="s">
        <v>8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>
        <v>118219.43911367506</v>
      </c>
      <c r="BJ138" s="23"/>
      <c r="BK138" s="23"/>
      <c r="BL138" s="23"/>
      <c r="BM138" s="23"/>
      <c r="BN138" s="23"/>
      <c r="BO138" s="23"/>
      <c r="BP138" s="23"/>
      <c r="BQ138" s="18">
        <v>118219.43911367506</v>
      </c>
      <c r="BR138" s="23">
        <v>8587.6219042183366</v>
      </c>
      <c r="BS138" s="23">
        <v>126807.0610178934</v>
      </c>
      <c r="BT138" s="23"/>
      <c r="BU138" s="23"/>
      <c r="BV138" s="23"/>
      <c r="BW138" s="23"/>
      <c r="BX138" s="23"/>
      <c r="BY138" s="23">
        <v>126807.0610178934</v>
      </c>
      <c r="BZ138" s="23"/>
      <c r="CA138" s="18">
        <v>126807.0610178934</v>
      </c>
    </row>
    <row r="139" spans="1:79" x14ac:dyDescent="0.25">
      <c r="A139" s="15">
        <v>134</v>
      </c>
      <c r="B139" s="3" t="s">
        <v>6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>
        <v>491096.56451830361</v>
      </c>
      <c r="BL139" s="23"/>
      <c r="BM139" s="23"/>
      <c r="BN139" s="23"/>
      <c r="BO139" s="23"/>
      <c r="BP139" s="23"/>
      <c r="BQ139" s="18">
        <v>491096.56451830361</v>
      </c>
      <c r="BR139" s="23">
        <v>35092.776776868915</v>
      </c>
      <c r="BS139" s="23">
        <v>526189.34129517258</v>
      </c>
      <c r="BT139" s="23">
        <v>215323.16894918244</v>
      </c>
      <c r="BU139" s="23"/>
      <c r="BV139" s="23">
        <v>215323.16894918244</v>
      </c>
      <c r="BW139" s="23"/>
      <c r="BX139" s="23">
        <v>215323.16894918244</v>
      </c>
      <c r="BY139" s="23">
        <v>741512.51024435507</v>
      </c>
      <c r="BZ139" s="23"/>
      <c r="CA139" s="18">
        <v>741512.51024435507</v>
      </c>
    </row>
    <row r="140" spans="1:79" x14ac:dyDescent="0.25">
      <c r="A140" s="15">
        <v>135</v>
      </c>
      <c r="B140" s="3" t="s">
        <v>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>
        <v>900310.39839764906</v>
      </c>
      <c r="BK140" s="23"/>
      <c r="BL140" s="23"/>
      <c r="BM140" s="23"/>
      <c r="BN140" s="23"/>
      <c r="BO140" s="23"/>
      <c r="BP140" s="23"/>
      <c r="BQ140" s="18">
        <v>900310.39839764906</v>
      </c>
      <c r="BR140" s="23">
        <v>68646.779899487301</v>
      </c>
      <c r="BS140" s="23">
        <v>968957.17829713633</v>
      </c>
      <c r="BT140" s="23">
        <v>33124.953495100002</v>
      </c>
      <c r="BU140" s="23"/>
      <c r="BV140" s="23">
        <v>33124.953495100002</v>
      </c>
      <c r="BW140" s="23"/>
      <c r="BX140" s="23">
        <v>33124.953495100002</v>
      </c>
      <c r="BY140" s="23">
        <v>1002082.1317922364</v>
      </c>
      <c r="BZ140" s="23"/>
      <c r="CA140" s="18">
        <v>1002082.1317922364</v>
      </c>
    </row>
    <row r="141" spans="1:79" x14ac:dyDescent="0.25">
      <c r="A141" s="15">
        <v>136</v>
      </c>
      <c r="B141" s="3" t="s">
        <v>2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>
        <v>1227081.7174451039</v>
      </c>
      <c r="BQ141" s="18">
        <v>1227081.7174451039</v>
      </c>
      <c r="BR141" s="23"/>
      <c r="BS141" s="23">
        <v>1227081.7174451039</v>
      </c>
      <c r="BT141" s="23">
        <v>5118.9883559999998</v>
      </c>
      <c r="BU141" s="23"/>
      <c r="BV141" s="23">
        <v>5118.9883559999998</v>
      </c>
      <c r="BW141" s="23"/>
      <c r="BX141" s="23">
        <v>5118.9883559999998</v>
      </c>
      <c r="BY141" s="23">
        <v>1232200.705801104</v>
      </c>
      <c r="BZ141" s="23"/>
      <c r="CA141" s="18">
        <v>1232200.705801104</v>
      </c>
    </row>
    <row r="142" spans="1:79" x14ac:dyDescent="0.25">
      <c r="A142" s="15">
        <v>137</v>
      </c>
      <c r="B142" s="3" t="s">
        <v>5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>
        <v>798348.66395944497</v>
      </c>
      <c r="BH142" s="23"/>
      <c r="BI142" s="23"/>
      <c r="BJ142" s="23"/>
      <c r="BK142" s="23"/>
      <c r="BL142" s="23"/>
      <c r="BM142" s="23"/>
      <c r="BN142" s="23"/>
      <c r="BO142" s="23"/>
      <c r="BP142" s="23"/>
      <c r="BQ142" s="18">
        <v>798348.66395944497</v>
      </c>
      <c r="BR142" s="23">
        <v>56270.18992032393</v>
      </c>
      <c r="BS142" s="23">
        <v>854618.85387976887</v>
      </c>
      <c r="BT142" s="23">
        <v>17886.208239999996</v>
      </c>
      <c r="BU142" s="23"/>
      <c r="BV142" s="23">
        <v>17886.208239999996</v>
      </c>
      <c r="BW142" s="23"/>
      <c r="BX142" s="23">
        <v>17886.208239999996</v>
      </c>
      <c r="BY142" s="23">
        <v>872505.06211976882</v>
      </c>
      <c r="BZ142" s="23"/>
      <c r="CA142" s="18">
        <v>872505.06211976882</v>
      </c>
    </row>
    <row r="143" spans="1:79" x14ac:dyDescent="0.25">
      <c r="A143" s="15">
        <v>138</v>
      </c>
      <c r="B143" s="3" t="s">
        <v>4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>
        <v>396632.61257565598</v>
      </c>
      <c r="BI143" s="23"/>
      <c r="BJ143" s="23"/>
      <c r="BK143" s="23"/>
      <c r="BL143" s="23"/>
      <c r="BM143" s="23"/>
      <c r="BN143" s="23"/>
      <c r="BO143" s="23"/>
      <c r="BP143" s="23"/>
      <c r="BQ143" s="18">
        <v>396632.61257565598</v>
      </c>
      <c r="BR143" s="23">
        <v>28376.295982938052</v>
      </c>
      <c r="BS143" s="23">
        <v>425008.908558594</v>
      </c>
      <c r="BT143" s="23">
        <v>168.087389</v>
      </c>
      <c r="BU143" s="23"/>
      <c r="BV143" s="23">
        <v>168.087389</v>
      </c>
      <c r="BW143" s="23"/>
      <c r="BX143" s="23">
        <v>168.087389</v>
      </c>
      <c r="BY143" s="23">
        <v>425176.995947594</v>
      </c>
      <c r="BZ143" s="23"/>
      <c r="CA143" s="18">
        <v>425176.995947594</v>
      </c>
    </row>
    <row r="144" spans="1:79" x14ac:dyDescent="0.25">
      <c r="A144" s="15">
        <v>139</v>
      </c>
      <c r="B144" s="3" t="s">
        <v>3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>
        <v>336478.27249889798</v>
      </c>
      <c r="BO144" s="23">
        <v>21196.886855531062</v>
      </c>
      <c r="BP144" s="23"/>
      <c r="BQ144" s="18">
        <v>357675.15935442905</v>
      </c>
      <c r="BR144" s="23">
        <v>13774.493246682483</v>
      </c>
      <c r="BS144" s="23">
        <v>371449.65260111156</v>
      </c>
      <c r="BT144" s="23">
        <v>81140.592509000009</v>
      </c>
      <c r="BU144" s="23"/>
      <c r="BV144" s="23">
        <v>81140.592509000009</v>
      </c>
      <c r="BW144" s="23"/>
      <c r="BX144" s="23">
        <v>81140.592509000009</v>
      </c>
      <c r="BY144" s="23">
        <v>452590.24511011154</v>
      </c>
      <c r="BZ144" s="23"/>
      <c r="CA144" s="18">
        <v>452590.24511011154</v>
      </c>
    </row>
    <row r="145" spans="1:79" x14ac:dyDescent="0.25">
      <c r="A145" s="15">
        <v>140</v>
      </c>
      <c r="B145" s="3" t="s">
        <v>220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>
        <v>182530.75929633487</v>
      </c>
      <c r="BP145" s="23"/>
      <c r="BQ145" s="18">
        <v>182530.75929633487</v>
      </c>
      <c r="BR145" s="23">
        <v>30395.674246980401</v>
      </c>
      <c r="BS145" s="23">
        <v>212926.43354331527</v>
      </c>
      <c r="BT145" s="23">
        <v>117041.25701658406</v>
      </c>
      <c r="BU145" s="23"/>
      <c r="BV145" s="23">
        <v>117041.25701658406</v>
      </c>
      <c r="BW145" s="23"/>
      <c r="BX145" s="23">
        <v>117041.25701658406</v>
      </c>
      <c r="BY145" s="23">
        <v>329967.69055989932</v>
      </c>
      <c r="BZ145" s="23"/>
      <c r="CA145" s="18">
        <v>329967.69055989932</v>
      </c>
    </row>
    <row r="146" spans="1:79" x14ac:dyDescent="0.25">
      <c r="A146" s="17"/>
      <c r="B146" s="4" t="s">
        <v>0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>
        <v>-61094.927214000003</v>
      </c>
      <c r="BU146" s="23">
        <v>61094.927214000003</v>
      </c>
      <c r="BV146" s="23"/>
      <c r="BW146" s="23"/>
      <c r="BX146" s="18"/>
      <c r="BY146" s="23"/>
      <c r="BZ146" s="23"/>
      <c r="CA146" s="23"/>
    </row>
    <row r="147" spans="1:79" x14ac:dyDescent="0.25">
      <c r="A147" s="17"/>
      <c r="B147" s="4" t="s">
        <v>112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>
        <v>125778</v>
      </c>
      <c r="BU147" s="23"/>
      <c r="BV147" s="23"/>
      <c r="BW147" s="23"/>
      <c r="BX147" s="18"/>
      <c r="BY147" s="23"/>
      <c r="BZ147" s="23"/>
      <c r="CA147" s="23"/>
    </row>
    <row r="148" spans="1:79" x14ac:dyDescent="0.25">
      <c r="A148" s="17"/>
      <c r="B148" s="4" t="s">
        <v>211</v>
      </c>
      <c r="C148" s="18">
        <v>2010864.3365733293</v>
      </c>
      <c r="D148" s="18">
        <v>1043078.9939999999</v>
      </c>
      <c r="E148" s="18">
        <v>259772.98700000002</v>
      </c>
      <c r="F148" s="18">
        <v>226759.38400000002</v>
      </c>
      <c r="G148" s="18">
        <v>129592.86289999999</v>
      </c>
      <c r="H148" s="18">
        <v>104011.59884487999</v>
      </c>
      <c r="I148" s="18">
        <v>36124.27305511992</v>
      </c>
      <c r="J148" s="18">
        <v>72353.014200000005</v>
      </c>
      <c r="K148" s="18">
        <v>53803.438399999999</v>
      </c>
      <c r="L148" s="18">
        <v>150485.69709999999</v>
      </c>
      <c r="M148" s="18">
        <v>357512.74265817046</v>
      </c>
      <c r="N148" s="18">
        <v>191848.14793223163</v>
      </c>
      <c r="O148" s="18">
        <v>418475.25162117917</v>
      </c>
      <c r="P148" s="18">
        <v>459881.5081600002</v>
      </c>
      <c r="Q148" s="18">
        <v>91416.325889478845</v>
      </c>
      <c r="R148" s="18">
        <v>71181.43909</v>
      </c>
      <c r="S148" s="18">
        <v>847707.53476207424</v>
      </c>
      <c r="T148" s="18">
        <v>183687.91623753184</v>
      </c>
      <c r="U148" s="18">
        <v>96928.466336225756</v>
      </c>
      <c r="V148" s="18">
        <v>934918.64009383239</v>
      </c>
      <c r="W148" s="18">
        <v>277788.09577883541</v>
      </c>
      <c r="X148" s="18">
        <v>330582.11265084031</v>
      </c>
      <c r="Y148" s="18">
        <v>62270.961048481957</v>
      </c>
      <c r="Z148" s="18">
        <v>32534.380564605744</v>
      </c>
      <c r="AA148" s="18">
        <v>114427.49884122272</v>
      </c>
      <c r="AB148" s="18">
        <v>32703.355482725885</v>
      </c>
      <c r="AC148" s="18">
        <v>356807.69344088779</v>
      </c>
      <c r="AD148" s="18">
        <v>504476.53038731683</v>
      </c>
      <c r="AE148" s="18">
        <v>996448.02115650603</v>
      </c>
      <c r="AF148" s="18">
        <v>1024302</v>
      </c>
      <c r="AG148" s="18">
        <v>736433.88005673653</v>
      </c>
      <c r="AH148" s="18">
        <v>328676.71355299617</v>
      </c>
      <c r="AI148" s="18">
        <v>343867.76998404064</v>
      </c>
      <c r="AJ148" s="18">
        <v>441635.02882999997</v>
      </c>
      <c r="AK148" s="18">
        <v>103101.25033000002</v>
      </c>
      <c r="AL148" s="18">
        <v>140774.15923999995</v>
      </c>
      <c r="AM148" s="18">
        <v>74899.265489999976</v>
      </c>
      <c r="AN148" s="18">
        <v>154312.87200000012</v>
      </c>
      <c r="AO148" s="18">
        <v>246698.71471682147</v>
      </c>
      <c r="AP148" s="18">
        <v>12838.765460727993</v>
      </c>
      <c r="AQ148" s="18">
        <v>3256465.5158412</v>
      </c>
      <c r="AR148" s="18">
        <v>767975.40359999996</v>
      </c>
      <c r="AS148" s="18">
        <v>94145.727299999999</v>
      </c>
      <c r="AT148" s="18">
        <v>94102.6731</v>
      </c>
      <c r="AU148" s="18">
        <v>176157</v>
      </c>
      <c r="AV148" s="18">
        <v>1093608.1902075701</v>
      </c>
      <c r="AW148" s="18">
        <v>28551.597490690401</v>
      </c>
      <c r="AX148" s="18">
        <v>117328.616215129</v>
      </c>
      <c r="AY148" s="18">
        <v>212269.802882872</v>
      </c>
      <c r="AZ148" s="18">
        <v>32744.359661234099</v>
      </c>
      <c r="BA148" s="18">
        <v>631625.27233350172</v>
      </c>
      <c r="BB148" s="18">
        <v>2281567.1401557201</v>
      </c>
      <c r="BC148" s="18">
        <v>459635.83356725401</v>
      </c>
      <c r="BD148" s="18">
        <v>988106.13104007975</v>
      </c>
      <c r="BE148" s="18">
        <v>193708.68307730803</v>
      </c>
      <c r="BF148" s="18">
        <v>1012439.1593142099</v>
      </c>
      <c r="BG148" s="18">
        <v>899358.01202516002</v>
      </c>
      <c r="BH148" s="18">
        <v>396632.61257565598</v>
      </c>
      <c r="BI148" s="18">
        <v>118219.43911367506</v>
      </c>
      <c r="BJ148" s="18">
        <v>900310.39839764906</v>
      </c>
      <c r="BK148" s="18">
        <v>578615.66066397121</v>
      </c>
      <c r="BL148" s="18">
        <v>190614.66658368401</v>
      </c>
      <c r="BM148" s="18">
        <v>18973.3767764156</v>
      </c>
      <c r="BN148" s="18">
        <v>336478.27249889798</v>
      </c>
      <c r="BO148" s="18">
        <v>203727.64615186595</v>
      </c>
      <c r="BP148" s="18">
        <v>1227081.7174451039</v>
      </c>
      <c r="BQ148" s="18">
        <f t="shared" ref="BQ148" si="2">SUM(BQ6:BQ145)</f>
        <v>30366426.535885647</v>
      </c>
      <c r="BR148" s="18">
        <v>1456799.5214868046</v>
      </c>
      <c r="BS148" s="18">
        <v>31823226.057372469</v>
      </c>
      <c r="BT148" s="18">
        <v>3697441.9164577667</v>
      </c>
      <c r="BU148" s="18">
        <v>0</v>
      </c>
      <c r="BV148" s="18">
        <v>3697441.9164577667</v>
      </c>
      <c r="BW148" s="18">
        <v>127577.92613050398</v>
      </c>
      <c r="BX148" s="18">
        <v>3825019.842588271</v>
      </c>
      <c r="BY148" s="18">
        <v>35648245.899960697</v>
      </c>
      <c r="BZ148" s="18">
        <v>0.16448586509795859</v>
      </c>
      <c r="CA148" s="18">
        <v>35648246.064446598</v>
      </c>
    </row>
  </sheetData>
  <mergeCells count="2">
    <mergeCell ref="A2:B2"/>
    <mergeCell ref="BZ2:CA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Y159"/>
  <sheetViews>
    <sheetView zoomScale="90" zoomScaleNormal="90" workbookViewId="0">
      <pane xSplit="2" ySplit="5" topLeftCell="C6" activePane="bottomRight" state="frozen"/>
      <selection activeCell="BZ1" sqref="BZ1:CA1"/>
      <selection pane="topRight" activeCell="BZ1" sqref="BZ1:CA1"/>
      <selection pane="bottomLeft" activeCell="BZ1" sqref="BZ1:CA1"/>
      <selection pane="bottomRight" activeCell="B1" sqref="B1"/>
    </sheetView>
  </sheetViews>
  <sheetFormatPr defaultColWidth="14.42578125" defaultRowHeight="15" customHeight="1" x14ac:dyDescent="0.25"/>
  <cols>
    <col min="1" max="1" width="14.42578125" style="1"/>
    <col min="2" max="2" width="63.42578125" style="1" customWidth="1"/>
    <col min="3" max="43" width="14.42578125" style="1" customWidth="1"/>
    <col min="44" max="46" width="14.42578125" style="1"/>
    <col min="47" max="77" width="14.42578125" style="1" customWidth="1"/>
    <col min="78" max="16384" width="14.42578125" style="1"/>
  </cols>
  <sheetData>
    <row r="1" spans="1:77" s="26" customFormat="1" ht="39.75" customHeight="1" x14ac:dyDescent="0.25">
      <c r="B1" s="44" t="s">
        <v>231</v>
      </c>
    </row>
    <row r="2" spans="1:77" ht="30.75" customHeight="1" x14ac:dyDescent="0.25">
      <c r="A2" s="42" t="s">
        <v>209</v>
      </c>
      <c r="B2" s="43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42" t="s">
        <v>209</v>
      </c>
      <c r="BX2" s="43"/>
      <c r="BY2" s="26"/>
    </row>
    <row r="3" spans="1:77" ht="47.25" customHeight="1" x14ac:dyDescent="0.25">
      <c r="A3" s="8" t="s">
        <v>99</v>
      </c>
      <c r="B3" s="8" t="s">
        <v>210</v>
      </c>
      <c r="C3" s="8" t="s">
        <v>98</v>
      </c>
      <c r="D3" s="8" t="s">
        <v>97</v>
      </c>
      <c r="E3" s="8" t="s">
        <v>96</v>
      </c>
      <c r="F3" s="8" t="s">
        <v>95</v>
      </c>
      <c r="G3" s="8" t="s">
        <v>94</v>
      </c>
      <c r="H3" s="8" t="s">
        <v>93</v>
      </c>
      <c r="I3" s="8" t="s">
        <v>53</v>
      </c>
      <c r="J3" s="8" t="s">
        <v>92</v>
      </c>
      <c r="K3" s="8" t="s">
        <v>91</v>
      </c>
      <c r="L3" s="8" t="s">
        <v>90</v>
      </c>
      <c r="M3" s="8" t="s">
        <v>144</v>
      </c>
      <c r="N3" s="8" t="s">
        <v>143</v>
      </c>
      <c r="O3" s="8" t="s">
        <v>142</v>
      </c>
      <c r="P3" s="8" t="s">
        <v>141</v>
      </c>
      <c r="Q3" s="8" t="s">
        <v>140</v>
      </c>
      <c r="R3" s="8" t="s">
        <v>89</v>
      </c>
      <c r="S3" s="8" t="s">
        <v>139</v>
      </c>
      <c r="T3" s="8" t="s">
        <v>138</v>
      </c>
      <c r="U3" s="8" t="s">
        <v>137</v>
      </c>
      <c r="V3" s="8" t="s">
        <v>136</v>
      </c>
      <c r="W3" s="8" t="s">
        <v>135</v>
      </c>
      <c r="X3" s="8" t="s">
        <v>134</v>
      </c>
      <c r="Y3" s="8" t="s">
        <v>133</v>
      </c>
      <c r="Z3" s="8" t="s">
        <v>132</v>
      </c>
      <c r="AA3" s="8" t="s">
        <v>131</v>
      </c>
      <c r="AB3" s="8" t="s">
        <v>130</v>
      </c>
      <c r="AC3" s="8" t="s">
        <v>129</v>
      </c>
      <c r="AD3" s="8" t="s">
        <v>128</v>
      </c>
      <c r="AE3" s="8" t="s">
        <v>127</v>
      </c>
      <c r="AF3" s="8" t="s">
        <v>88</v>
      </c>
      <c r="AG3" s="8" t="s">
        <v>221</v>
      </c>
      <c r="AH3" s="8" t="s">
        <v>126</v>
      </c>
      <c r="AI3" s="8" t="s">
        <v>125</v>
      </c>
      <c r="AJ3" s="8" t="s">
        <v>124</v>
      </c>
      <c r="AK3" s="8" t="s">
        <v>123</v>
      </c>
      <c r="AL3" s="8" t="s">
        <v>122</v>
      </c>
      <c r="AM3" s="8" t="s">
        <v>121</v>
      </c>
      <c r="AN3" s="8" t="s">
        <v>87</v>
      </c>
      <c r="AO3" s="8" t="s">
        <v>120</v>
      </c>
      <c r="AP3" s="8" t="s">
        <v>119</v>
      </c>
      <c r="AQ3" s="8" t="s">
        <v>118</v>
      </c>
      <c r="AR3" s="8" t="s">
        <v>23</v>
      </c>
      <c r="AS3" s="8" t="s">
        <v>22</v>
      </c>
      <c r="AT3" s="8" t="s">
        <v>117</v>
      </c>
      <c r="AU3" s="8" t="s">
        <v>18</v>
      </c>
      <c r="AV3" s="8" t="s">
        <v>86</v>
      </c>
      <c r="AW3" s="8" t="s">
        <v>15</v>
      </c>
      <c r="AX3" s="8" t="s">
        <v>85</v>
      </c>
      <c r="AY3" s="8" t="s">
        <v>84</v>
      </c>
      <c r="AZ3" s="8" t="s">
        <v>83</v>
      </c>
      <c r="BA3" s="8" t="s">
        <v>82</v>
      </c>
      <c r="BB3" s="8" t="s">
        <v>20</v>
      </c>
      <c r="BC3" s="8" t="s">
        <v>19</v>
      </c>
      <c r="BD3" s="8" t="s">
        <v>81</v>
      </c>
      <c r="BE3" s="8" t="s">
        <v>80</v>
      </c>
      <c r="BF3" s="8" t="s">
        <v>79</v>
      </c>
      <c r="BG3" s="8" t="s">
        <v>76</v>
      </c>
      <c r="BH3" s="8" t="s">
        <v>75</v>
      </c>
      <c r="BI3" s="8" t="s">
        <v>77</v>
      </c>
      <c r="BJ3" s="8" t="s">
        <v>7</v>
      </c>
      <c r="BK3" s="8" t="s">
        <v>6</v>
      </c>
      <c r="BL3" s="8" t="s">
        <v>116</v>
      </c>
      <c r="BM3" s="8" t="s">
        <v>78</v>
      </c>
      <c r="BN3" s="8" t="s">
        <v>74</v>
      </c>
      <c r="BO3" s="8" t="s">
        <v>1</v>
      </c>
      <c r="BP3" s="8" t="s">
        <v>115</v>
      </c>
      <c r="BQ3" s="10" t="s">
        <v>212</v>
      </c>
      <c r="BR3" s="21" t="s">
        <v>73</v>
      </c>
      <c r="BS3" s="21" t="s">
        <v>72</v>
      </c>
      <c r="BT3" s="21" t="s">
        <v>108</v>
      </c>
      <c r="BU3" s="21" t="s">
        <v>109</v>
      </c>
      <c r="BV3" s="21" t="s">
        <v>111</v>
      </c>
      <c r="BW3" s="10" t="s">
        <v>114</v>
      </c>
      <c r="BX3" s="10" t="s">
        <v>71</v>
      </c>
      <c r="BY3" s="26"/>
    </row>
    <row r="4" spans="1:77" x14ac:dyDescent="0.25">
      <c r="A4" s="11"/>
      <c r="B4" s="11"/>
    </row>
    <row r="5" spans="1:77" x14ac:dyDescent="0.25">
      <c r="A5" s="13"/>
      <c r="B5" s="13"/>
      <c r="C5" s="14">
        <v>1</v>
      </c>
      <c r="D5" s="14">
        <f t="shared" ref="D5:BO5" si="0">C5+1</f>
        <v>2</v>
      </c>
      <c r="E5" s="14">
        <f t="shared" si="0"/>
        <v>3</v>
      </c>
      <c r="F5" s="14">
        <f t="shared" si="0"/>
        <v>4</v>
      </c>
      <c r="G5" s="14">
        <f t="shared" si="0"/>
        <v>5</v>
      </c>
      <c r="H5" s="14">
        <f t="shared" si="0"/>
        <v>6</v>
      </c>
      <c r="I5" s="14">
        <f t="shared" si="0"/>
        <v>7</v>
      </c>
      <c r="J5" s="14">
        <f t="shared" si="0"/>
        <v>8</v>
      </c>
      <c r="K5" s="14">
        <f t="shared" si="0"/>
        <v>9</v>
      </c>
      <c r="L5" s="14">
        <f t="shared" si="0"/>
        <v>10</v>
      </c>
      <c r="M5" s="14">
        <f t="shared" si="0"/>
        <v>11</v>
      </c>
      <c r="N5" s="14">
        <f t="shared" si="0"/>
        <v>12</v>
      </c>
      <c r="O5" s="14">
        <f t="shared" si="0"/>
        <v>13</v>
      </c>
      <c r="P5" s="14">
        <f t="shared" si="0"/>
        <v>14</v>
      </c>
      <c r="Q5" s="14">
        <f t="shared" si="0"/>
        <v>15</v>
      </c>
      <c r="R5" s="14">
        <f t="shared" si="0"/>
        <v>16</v>
      </c>
      <c r="S5" s="14">
        <f t="shared" si="0"/>
        <v>17</v>
      </c>
      <c r="T5" s="14">
        <f t="shared" si="0"/>
        <v>18</v>
      </c>
      <c r="U5" s="14">
        <f t="shared" si="0"/>
        <v>19</v>
      </c>
      <c r="V5" s="14">
        <f t="shared" si="0"/>
        <v>20</v>
      </c>
      <c r="W5" s="14">
        <f t="shared" si="0"/>
        <v>21</v>
      </c>
      <c r="X5" s="14">
        <f t="shared" si="0"/>
        <v>22</v>
      </c>
      <c r="Y5" s="14">
        <f t="shared" si="0"/>
        <v>23</v>
      </c>
      <c r="Z5" s="14">
        <f t="shared" si="0"/>
        <v>24</v>
      </c>
      <c r="AA5" s="14">
        <f t="shared" si="0"/>
        <v>25</v>
      </c>
      <c r="AB5" s="14">
        <f t="shared" si="0"/>
        <v>26</v>
      </c>
      <c r="AC5" s="14">
        <f t="shared" si="0"/>
        <v>27</v>
      </c>
      <c r="AD5" s="14">
        <f t="shared" si="0"/>
        <v>28</v>
      </c>
      <c r="AE5" s="14">
        <f t="shared" si="0"/>
        <v>29</v>
      </c>
      <c r="AF5" s="14">
        <f t="shared" si="0"/>
        <v>30</v>
      </c>
      <c r="AG5" s="14">
        <f t="shared" si="0"/>
        <v>31</v>
      </c>
      <c r="AH5" s="14">
        <f t="shared" si="0"/>
        <v>32</v>
      </c>
      <c r="AI5" s="14">
        <f t="shared" si="0"/>
        <v>33</v>
      </c>
      <c r="AJ5" s="14">
        <f t="shared" si="0"/>
        <v>34</v>
      </c>
      <c r="AK5" s="14">
        <f t="shared" si="0"/>
        <v>35</v>
      </c>
      <c r="AL5" s="14">
        <f t="shared" si="0"/>
        <v>36</v>
      </c>
      <c r="AM5" s="14">
        <f t="shared" si="0"/>
        <v>37</v>
      </c>
      <c r="AN5" s="14">
        <f t="shared" si="0"/>
        <v>38</v>
      </c>
      <c r="AO5" s="14">
        <f t="shared" si="0"/>
        <v>39</v>
      </c>
      <c r="AP5" s="14">
        <f t="shared" si="0"/>
        <v>40</v>
      </c>
      <c r="AQ5" s="14">
        <f t="shared" si="0"/>
        <v>41</v>
      </c>
      <c r="AR5" s="14">
        <f t="shared" si="0"/>
        <v>42</v>
      </c>
      <c r="AS5" s="14">
        <f t="shared" si="0"/>
        <v>43</v>
      </c>
      <c r="AT5" s="14">
        <f t="shared" si="0"/>
        <v>44</v>
      </c>
      <c r="AU5" s="14">
        <f t="shared" si="0"/>
        <v>45</v>
      </c>
      <c r="AV5" s="14">
        <f t="shared" si="0"/>
        <v>46</v>
      </c>
      <c r="AW5" s="14">
        <f t="shared" si="0"/>
        <v>47</v>
      </c>
      <c r="AX5" s="14">
        <f t="shared" si="0"/>
        <v>48</v>
      </c>
      <c r="AY5" s="14">
        <f t="shared" si="0"/>
        <v>49</v>
      </c>
      <c r="AZ5" s="14">
        <f t="shared" si="0"/>
        <v>50</v>
      </c>
      <c r="BA5" s="14">
        <f t="shared" si="0"/>
        <v>51</v>
      </c>
      <c r="BB5" s="14">
        <f t="shared" si="0"/>
        <v>52</v>
      </c>
      <c r="BC5" s="14">
        <f t="shared" si="0"/>
        <v>53</v>
      </c>
      <c r="BD5" s="14">
        <f t="shared" si="0"/>
        <v>54</v>
      </c>
      <c r="BE5" s="14">
        <f t="shared" si="0"/>
        <v>55</v>
      </c>
      <c r="BF5" s="14">
        <f t="shared" si="0"/>
        <v>56</v>
      </c>
      <c r="BG5" s="14">
        <f t="shared" si="0"/>
        <v>57</v>
      </c>
      <c r="BH5" s="14">
        <f t="shared" si="0"/>
        <v>58</v>
      </c>
      <c r="BI5" s="14">
        <f t="shared" si="0"/>
        <v>59</v>
      </c>
      <c r="BJ5" s="14">
        <f t="shared" si="0"/>
        <v>60</v>
      </c>
      <c r="BK5" s="14">
        <f t="shared" si="0"/>
        <v>61</v>
      </c>
      <c r="BL5" s="14">
        <f t="shared" si="0"/>
        <v>62</v>
      </c>
      <c r="BM5" s="14">
        <f t="shared" si="0"/>
        <v>63</v>
      </c>
      <c r="BN5" s="14">
        <f t="shared" si="0"/>
        <v>64</v>
      </c>
      <c r="BO5" s="14">
        <f t="shared" si="0"/>
        <v>65</v>
      </c>
      <c r="BP5" s="14">
        <f t="shared" ref="BP5" si="1">BO5+1</f>
        <v>66</v>
      </c>
      <c r="BQ5" s="14"/>
      <c r="BR5" s="14"/>
      <c r="BS5" s="14"/>
      <c r="BT5" s="14"/>
      <c r="BU5" s="14"/>
      <c r="BV5" s="14"/>
      <c r="BW5" s="14"/>
      <c r="BX5" s="14"/>
      <c r="BY5" s="12"/>
    </row>
    <row r="6" spans="1:77" x14ac:dyDescent="0.25">
      <c r="A6" s="15">
        <v>1</v>
      </c>
      <c r="B6" s="3" t="s">
        <v>145</v>
      </c>
      <c r="C6" s="23">
        <v>4195.3023324332999</v>
      </c>
      <c r="D6" s="23"/>
      <c r="E6" s="23"/>
      <c r="F6" s="23"/>
      <c r="G6" s="23"/>
      <c r="H6" s="23"/>
      <c r="I6" s="23"/>
      <c r="J6" s="23"/>
      <c r="K6" s="23"/>
      <c r="L6" s="23"/>
      <c r="M6" s="23">
        <v>406.38025739138686</v>
      </c>
      <c r="N6" s="23">
        <v>2.1776294799807743</v>
      </c>
      <c r="O6" s="23">
        <v>143848.51914117226</v>
      </c>
      <c r="P6" s="23">
        <v>148.79731038090165</v>
      </c>
      <c r="Q6" s="23">
        <v>15.235877569845524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>
        <v>31.653936695103546</v>
      </c>
      <c r="AI6" s="23"/>
      <c r="AJ6" s="23"/>
      <c r="AK6" s="23">
        <v>269.06965883583251</v>
      </c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>
        <v>4324</v>
      </c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>
        <v>14314.700089571001</v>
      </c>
      <c r="BQ6" s="18">
        <v>167555.83623352961</v>
      </c>
      <c r="BR6" s="23">
        <v>114713.08337681</v>
      </c>
      <c r="BS6" s="23"/>
      <c r="BT6" s="23"/>
      <c r="BU6" s="23">
        <v>2647.9614340172648</v>
      </c>
      <c r="BV6" s="23"/>
      <c r="BW6" s="23">
        <v>41473.638200000001</v>
      </c>
      <c r="BX6" s="18">
        <v>326390.51924435701</v>
      </c>
      <c r="BY6" s="27"/>
    </row>
    <row r="7" spans="1:77" x14ac:dyDescent="0.25">
      <c r="A7" s="15">
        <v>2</v>
      </c>
      <c r="B7" s="3" t="s">
        <v>70</v>
      </c>
      <c r="C7" s="23">
        <v>3897.8769337318504</v>
      </c>
      <c r="D7" s="23">
        <v>681.92517637040146</v>
      </c>
      <c r="E7" s="23"/>
      <c r="F7" s="23"/>
      <c r="G7" s="23"/>
      <c r="H7" s="23"/>
      <c r="I7" s="23"/>
      <c r="J7" s="23"/>
      <c r="K7" s="23"/>
      <c r="L7" s="23"/>
      <c r="M7" s="23">
        <v>147.33132915874941</v>
      </c>
      <c r="N7" s="23"/>
      <c r="O7" s="23">
        <v>54388.187799387502</v>
      </c>
      <c r="P7" s="23">
        <v>574.05645756463764</v>
      </c>
      <c r="Q7" s="23">
        <v>43.233879155201898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>
        <v>5538.3802009761002</v>
      </c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>
        <v>37525.312688710408</v>
      </c>
      <c r="BQ7" s="18">
        <v>102796.30446505485</v>
      </c>
      <c r="BR7" s="23">
        <v>114517.778177228</v>
      </c>
      <c r="BS7" s="23"/>
      <c r="BT7" s="23"/>
      <c r="BU7" s="23">
        <v>2205.332494313348</v>
      </c>
      <c r="BV7" s="24"/>
      <c r="BW7" s="23">
        <v>624.37170000000003</v>
      </c>
      <c r="BX7" s="18">
        <v>220143.78683659618</v>
      </c>
      <c r="BY7" s="27"/>
    </row>
    <row r="8" spans="1:77" x14ac:dyDescent="0.25">
      <c r="A8" s="15">
        <v>3</v>
      </c>
      <c r="B8" s="3" t="s">
        <v>146</v>
      </c>
      <c r="C8" s="23">
        <v>1578.0433797356188</v>
      </c>
      <c r="D8" s="23">
        <v>1999.1034892883301</v>
      </c>
      <c r="E8" s="23"/>
      <c r="F8" s="23">
        <v>101.25932331809113</v>
      </c>
      <c r="G8" s="23"/>
      <c r="H8" s="23"/>
      <c r="I8" s="23"/>
      <c r="J8" s="23"/>
      <c r="K8" s="23"/>
      <c r="L8" s="23"/>
      <c r="M8" s="23">
        <v>308.97732328216955</v>
      </c>
      <c r="N8" s="23">
        <v>11.777892995128058</v>
      </c>
      <c r="O8" s="23">
        <v>17118.717429398435</v>
      </c>
      <c r="P8" s="23">
        <v>637.18572998358218</v>
      </c>
      <c r="Q8" s="23">
        <v>1869.9544577154475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>
        <v>19.573856001845577</v>
      </c>
      <c r="AI8" s="23">
        <v>2.3394193354624147</v>
      </c>
      <c r="AJ8" s="23"/>
      <c r="AK8" s="23"/>
      <c r="AL8" s="23">
        <v>22.972795767733999</v>
      </c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>
        <v>1349.2334364999999</v>
      </c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>
        <v>637.62174640446938</v>
      </c>
      <c r="BQ8" s="18">
        <v>25656.760279726317</v>
      </c>
      <c r="BR8" s="23">
        <v>62944.995845926504</v>
      </c>
      <c r="BS8" s="23"/>
      <c r="BT8" s="23"/>
      <c r="BU8" s="23">
        <v>953.86743213196996</v>
      </c>
      <c r="BV8" s="23"/>
      <c r="BW8" s="23">
        <v>1442.9998000000001</v>
      </c>
      <c r="BX8" s="18">
        <v>90998.623357784789</v>
      </c>
      <c r="BY8" s="27"/>
    </row>
    <row r="9" spans="1:77" x14ac:dyDescent="0.25">
      <c r="A9" s="15">
        <v>4</v>
      </c>
      <c r="B9" s="3" t="s">
        <v>69</v>
      </c>
      <c r="C9" s="23">
        <v>1859.7139509151102</v>
      </c>
      <c r="D9" s="23">
        <v>1009.2154303671</v>
      </c>
      <c r="E9" s="23"/>
      <c r="F9" s="23"/>
      <c r="G9" s="23"/>
      <c r="H9" s="23"/>
      <c r="I9" s="23"/>
      <c r="J9" s="23"/>
      <c r="K9" s="23"/>
      <c r="L9" s="23"/>
      <c r="M9" s="23">
        <v>9.0491981023200943</v>
      </c>
      <c r="N9" s="23"/>
      <c r="O9" s="23">
        <v>13615.953563484592</v>
      </c>
      <c r="P9" s="23">
        <v>2865.5951357499384</v>
      </c>
      <c r="Q9" s="23"/>
      <c r="R9" s="23"/>
      <c r="S9" s="23">
        <v>7.0780464965198329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>
        <v>8431.1671382259101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>
        <v>791.31252163439524</v>
      </c>
      <c r="BQ9" s="18">
        <v>28589.084984975885</v>
      </c>
      <c r="BR9" s="23">
        <v>35698.798051425634</v>
      </c>
      <c r="BS9" s="24"/>
      <c r="BT9" s="24"/>
      <c r="BU9" s="23">
        <v>767.96794133260607</v>
      </c>
      <c r="BV9" s="24"/>
      <c r="BW9" s="23"/>
      <c r="BX9" s="18">
        <v>65055.850977734124</v>
      </c>
      <c r="BY9" s="27"/>
    </row>
    <row r="10" spans="1:77" x14ac:dyDescent="0.25">
      <c r="A10" s="15">
        <v>5</v>
      </c>
      <c r="B10" s="3" t="s">
        <v>68</v>
      </c>
      <c r="C10" s="23">
        <v>277.29626312401507</v>
      </c>
      <c r="D10" s="23"/>
      <c r="E10" s="23"/>
      <c r="F10" s="23"/>
      <c r="G10" s="23"/>
      <c r="H10" s="23"/>
      <c r="I10" s="23"/>
      <c r="J10" s="23"/>
      <c r="K10" s="23"/>
      <c r="L10" s="23"/>
      <c r="M10" s="23">
        <v>16.158388528989864</v>
      </c>
      <c r="N10" s="23"/>
      <c r="O10" s="23">
        <v>6720.7793598939743</v>
      </c>
      <c r="P10" s="23"/>
      <c r="Q10" s="23"/>
      <c r="R10" s="23"/>
      <c r="S10" s="23">
        <v>3.5283656406575949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18">
        <v>7017.762377187637</v>
      </c>
      <c r="BR10" s="23">
        <v>16048.641683511894</v>
      </c>
      <c r="BS10" s="23"/>
      <c r="BT10" s="23"/>
      <c r="BU10" s="23">
        <v>159.37235045243827</v>
      </c>
      <c r="BV10" s="23"/>
      <c r="BW10" s="23"/>
      <c r="BX10" s="18">
        <v>23225.776411151972</v>
      </c>
      <c r="BY10" s="27"/>
    </row>
    <row r="11" spans="1:77" x14ac:dyDescent="0.25">
      <c r="A11" s="15">
        <v>6</v>
      </c>
      <c r="B11" s="3" t="s">
        <v>147</v>
      </c>
      <c r="C11" s="23">
        <v>1206.594518401889</v>
      </c>
      <c r="D11" s="23">
        <v>2795.8882734553499</v>
      </c>
      <c r="E11" s="23"/>
      <c r="F11" s="23"/>
      <c r="G11" s="23"/>
      <c r="H11" s="23"/>
      <c r="I11" s="23"/>
      <c r="J11" s="23"/>
      <c r="K11" s="23"/>
      <c r="L11" s="23"/>
      <c r="M11" s="23">
        <v>24.090166085350731</v>
      </c>
      <c r="N11" s="23">
        <v>7.881960693829436</v>
      </c>
      <c r="O11" s="23">
        <v>25624.3064040135</v>
      </c>
      <c r="P11" s="23">
        <v>1458.2058058161194</v>
      </c>
      <c r="Q11" s="23">
        <v>38.011843908944797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>
        <v>1056.3245469999999</v>
      </c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>
        <v>4143.7906019979328</v>
      </c>
      <c r="BQ11" s="18">
        <v>36355.094121372917</v>
      </c>
      <c r="BR11" s="23">
        <v>18496.650032031426</v>
      </c>
      <c r="BS11" s="23"/>
      <c r="BT11" s="23"/>
      <c r="BU11" s="23">
        <v>1064.4053865416245</v>
      </c>
      <c r="BV11" s="23"/>
      <c r="BW11" s="23">
        <v>2.6575000000000002</v>
      </c>
      <c r="BX11" s="18">
        <v>55918.807039945968</v>
      </c>
      <c r="BY11" s="27"/>
    </row>
    <row r="12" spans="1:77" x14ac:dyDescent="0.25">
      <c r="A12" s="15">
        <v>7</v>
      </c>
      <c r="B12" s="3" t="s">
        <v>148</v>
      </c>
      <c r="C12" s="23">
        <v>2798.9774495794081</v>
      </c>
      <c r="D12" s="23"/>
      <c r="E12" s="23"/>
      <c r="F12" s="23"/>
      <c r="G12" s="23"/>
      <c r="H12" s="23"/>
      <c r="I12" s="23"/>
      <c r="J12" s="23"/>
      <c r="K12" s="23"/>
      <c r="L12" s="23"/>
      <c r="M12" s="23">
        <v>14672.071026888099</v>
      </c>
      <c r="N12" s="23"/>
      <c r="O12" s="23">
        <v>753.71381830177597</v>
      </c>
      <c r="P12" s="23">
        <v>552.17632606836366</v>
      </c>
      <c r="Q12" s="23"/>
      <c r="R12" s="23"/>
      <c r="S12" s="23">
        <v>16.950416093530546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18">
        <v>18793.889036931174</v>
      </c>
      <c r="BR12" s="23">
        <v>34218.612487712366</v>
      </c>
      <c r="BS12" s="23"/>
      <c r="BT12" s="23"/>
      <c r="BU12" s="23">
        <v>49.274999169711499</v>
      </c>
      <c r="BV12" s="23"/>
      <c r="BW12" s="23"/>
      <c r="BX12" s="18">
        <v>53061.776523813249</v>
      </c>
      <c r="BY12" s="27"/>
    </row>
    <row r="13" spans="1:77" x14ac:dyDescent="0.25">
      <c r="A13" s="15">
        <v>8</v>
      </c>
      <c r="B13" s="3" t="s">
        <v>149</v>
      </c>
      <c r="C13" s="23">
        <v>233.30410725550817</v>
      </c>
      <c r="D13" s="23"/>
      <c r="E13" s="23"/>
      <c r="F13" s="23"/>
      <c r="G13" s="23"/>
      <c r="H13" s="23"/>
      <c r="I13" s="23"/>
      <c r="J13" s="23"/>
      <c r="K13" s="23"/>
      <c r="L13" s="23"/>
      <c r="M13" s="23">
        <v>26391.374271836579</v>
      </c>
      <c r="N13" s="23"/>
      <c r="O13" s="23">
        <v>824.44666620155658</v>
      </c>
      <c r="P13" s="23">
        <v>165.52756399652665</v>
      </c>
      <c r="Q13" s="23"/>
      <c r="R13" s="23"/>
      <c r="S13" s="23">
        <v>43.001977269955198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18">
        <v>27657.654586560126</v>
      </c>
      <c r="BR13" s="23">
        <v>9774.0338446698661</v>
      </c>
      <c r="BS13" s="23"/>
      <c r="BT13" s="23"/>
      <c r="BU13" s="23">
        <v>340.17737918787765</v>
      </c>
      <c r="BV13" s="23"/>
      <c r="BW13" s="23">
        <v>76.858599999999996</v>
      </c>
      <c r="BX13" s="18">
        <v>37848.724410417875</v>
      </c>
      <c r="BY13" s="27"/>
    </row>
    <row r="14" spans="1:77" x14ac:dyDescent="0.25">
      <c r="A14" s="15">
        <v>9</v>
      </c>
      <c r="B14" s="3" t="s">
        <v>150</v>
      </c>
      <c r="C14" s="23">
        <v>1574.4997342062225</v>
      </c>
      <c r="D14" s="23"/>
      <c r="E14" s="23"/>
      <c r="F14" s="23"/>
      <c r="G14" s="23"/>
      <c r="H14" s="23"/>
      <c r="I14" s="23"/>
      <c r="J14" s="23"/>
      <c r="K14" s="23"/>
      <c r="L14" s="23"/>
      <c r="M14" s="23">
        <v>30896.605892979649</v>
      </c>
      <c r="N14" s="23">
        <v>9.4209880392717906</v>
      </c>
      <c r="O14" s="23">
        <v>8417.6012165475549</v>
      </c>
      <c r="P14" s="23">
        <v>555.33153648625057</v>
      </c>
      <c r="Q14" s="23"/>
      <c r="R14" s="23">
        <v>194.3649688350487</v>
      </c>
      <c r="S14" s="23">
        <v>2427.6153445919495</v>
      </c>
      <c r="T14" s="23"/>
      <c r="U14" s="23"/>
      <c r="V14" s="23"/>
      <c r="W14" s="23"/>
      <c r="X14" s="23"/>
      <c r="Y14" s="23"/>
      <c r="Z14" s="23"/>
      <c r="AA14" s="23"/>
      <c r="AB14" s="23"/>
      <c r="AC14" s="23">
        <v>15.008005245533054</v>
      </c>
      <c r="AD14" s="23">
        <v>7.029559462589237</v>
      </c>
      <c r="AE14" s="23"/>
      <c r="AF14" s="23"/>
      <c r="AG14" s="23">
        <v>288.58098689699</v>
      </c>
      <c r="AH14" s="23">
        <v>37.260147732441787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18">
        <v>44423.318381023491</v>
      </c>
      <c r="BR14" s="23">
        <v>14124.927249299601</v>
      </c>
      <c r="BS14" s="23"/>
      <c r="BT14" s="23"/>
      <c r="BU14" s="23">
        <v>3030.7433072697399</v>
      </c>
      <c r="BV14" s="23"/>
      <c r="BW14" s="23">
        <v>4218.5681999999997</v>
      </c>
      <c r="BX14" s="18">
        <v>65797.557137592827</v>
      </c>
      <c r="BY14" s="27"/>
    </row>
    <row r="15" spans="1:77" x14ac:dyDescent="0.25">
      <c r="A15" s="15">
        <v>10</v>
      </c>
      <c r="B15" s="3" t="s">
        <v>151</v>
      </c>
      <c r="C15" s="23">
        <v>1433.6646494458946</v>
      </c>
      <c r="D15" s="23"/>
      <c r="E15" s="23"/>
      <c r="F15" s="23"/>
      <c r="G15" s="23"/>
      <c r="H15" s="23"/>
      <c r="I15" s="23"/>
      <c r="J15" s="23"/>
      <c r="K15" s="23"/>
      <c r="L15" s="23"/>
      <c r="M15" s="23">
        <v>1084.2807415179971</v>
      </c>
      <c r="N15" s="23"/>
      <c r="O15" s="23"/>
      <c r="P15" s="23">
        <v>10.956761232049915</v>
      </c>
      <c r="Q15" s="23"/>
      <c r="R15" s="23"/>
      <c r="S15" s="23">
        <v>87593.830798426163</v>
      </c>
      <c r="T15" s="23">
        <v>167.83450841670083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>
        <v>81.037462643162826</v>
      </c>
      <c r="AH15" s="23">
        <v>97.142329543242525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18">
        <v>90468.747251225199</v>
      </c>
      <c r="BR15" s="23"/>
      <c r="BS15" s="23"/>
      <c r="BT15" s="23"/>
      <c r="BU15" s="23">
        <v>2673.830490642451</v>
      </c>
      <c r="BV15" s="23"/>
      <c r="BW15" s="23">
        <v>0.66149999999999998</v>
      </c>
      <c r="BX15" s="18">
        <v>93143.239241867646</v>
      </c>
      <c r="BY15" s="27"/>
    </row>
    <row r="16" spans="1:77" x14ac:dyDescent="0.25">
      <c r="A16" s="15">
        <v>11</v>
      </c>
      <c r="B16" s="3" t="s">
        <v>152</v>
      </c>
      <c r="C16" s="23">
        <v>58.401556790378812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7966.6755072974347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18">
        <v>8025.0770640878136</v>
      </c>
      <c r="BR16" s="23"/>
      <c r="BS16" s="23"/>
      <c r="BT16" s="23"/>
      <c r="BU16" s="23">
        <v>635.24508243004402</v>
      </c>
      <c r="BV16" s="23"/>
      <c r="BW16" s="23">
        <v>104.4521</v>
      </c>
      <c r="BX16" s="18">
        <v>8764.774246517858</v>
      </c>
      <c r="BY16" s="27"/>
    </row>
    <row r="17" spans="1:77" x14ac:dyDescent="0.25">
      <c r="A17" s="15">
        <v>12</v>
      </c>
      <c r="B17" s="3" t="s">
        <v>153</v>
      </c>
      <c r="C17" s="23">
        <v>1566.8787834718123</v>
      </c>
      <c r="D17" s="23"/>
      <c r="E17" s="23"/>
      <c r="F17" s="23"/>
      <c r="G17" s="23"/>
      <c r="H17" s="23"/>
      <c r="I17" s="23"/>
      <c r="J17" s="23"/>
      <c r="K17" s="23"/>
      <c r="L17" s="23"/>
      <c r="M17" s="23">
        <v>23.36276948682368</v>
      </c>
      <c r="N17" s="23">
        <v>5.7579738795568005</v>
      </c>
      <c r="O17" s="23">
        <v>141.40042052708503</v>
      </c>
      <c r="P17" s="23">
        <v>108501.45744483462</v>
      </c>
      <c r="Q17" s="23">
        <v>40.429568766108162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32.102710110453891</v>
      </c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18">
        <v>110311.38967107647</v>
      </c>
      <c r="BR17" s="23">
        <v>51008.985201620097</v>
      </c>
      <c r="BS17" s="23"/>
      <c r="BT17" s="23"/>
      <c r="BU17" s="23">
        <v>3445.98710164569</v>
      </c>
      <c r="BV17" s="23"/>
      <c r="BW17" s="23">
        <v>18.182700000000001</v>
      </c>
      <c r="BX17" s="18">
        <v>164784.54467434221</v>
      </c>
      <c r="BY17" s="27"/>
    </row>
    <row r="18" spans="1:77" x14ac:dyDescent="0.25">
      <c r="A18" s="15">
        <v>13</v>
      </c>
      <c r="B18" s="3" t="s">
        <v>67</v>
      </c>
      <c r="C18" s="23">
        <v>1069.7497858083482</v>
      </c>
      <c r="D18" s="23"/>
      <c r="E18" s="23"/>
      <c r="F18" s="23"/>
      <c r="G18" s="23"/>
      <c r="H18" s="23"/>
      <c r="I18" s="23"/>
      <c r="J18" s="23"/>
      <c r="K18" s="23"/>
      <c r="L18" s="23"/>
      <c r="M18" s="23">
        <v>2187.8887679813179</v>
      </c>
      <c r="N18" s="23"/>
      <c r="O18" s="23">
        <v>99.922534903258537</v>
      </c>
      <c r="P18" s="23">
        <v>80.579152352400669</v>
      </c>
      <c r="Q18" s="23">
        <v>3.7766499679275038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146.77987998198893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18">
        <v>3588.6967709952414</v>
      </c>
      <c r="BR18" s="23">
        <v>23377.737388481532</v>
      </c>
      <c r="BS18" s="23"/>
      <c r="BT18" s="23"/>
      <c r="BU18" s="23">
        <v>67.774099666150164</v>
      </c>
      <c r="BV18" s="23"/>
      <c r="BW18" s="23">
        <v>196.20830000000001</v>
      </c>
      <c r="BX18" s="18">
        <v>27230.416559142919</v>
      </c>
      <c r="BY18" s="27"/>
    </row>
    <row r="19" spans="1:77" x14ac:dyDescent="0.25">
      <c r="A19" s="15">
        <v>14</v>
      </c>
      <c r="B19" s="3" t="s">
        <v>66</v>
      </c>
      <c r="C19" s="23">
        <v>235.36559510552127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v>3474.3546998921665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18">
        <v>3709.7202949976877</v>
      </c>
      <c r="BR19" s="23">
        <v>11746.211189596899</v>
      </c>
      <c r="BS19" s="23"/>
      <c r="BT19" s="23"/>
      <c r="BU19" s="23">
        <v>164.7122635736805</v>
      </c>
      <c r="BV19" s="23"/>
      <c r="BW19" s="23"/>
      <c r="BX19" s="18">
        <v>15620.643748168217</v>
      </c>
      <c r="BY19" s="27"/>
    </row>
    <row r="20" spans="1:77" x14ac:dyDescent="0.25">
      <c r="A20" s="15">
        <v>15</v>
      </c>
      <c r="B20" s="3" t="s">
        <v>65</v>
      </c>
      <c r="C20" s="23">
        <v>543.45386769297932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>
        <v>15375.390403176571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>
        <v>65.285363545645623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18">
        <v>15984.129634415194</v>
      </c>
      <c r="BR20" s="23"/>
      <c r="BS20" s="23"/>
      <c r="BT20" s="23"/>
      <c r="BU20" s="23">
        <v>496.18651475620101</v>
      </c>
      <c r="BV20" s="23"/>
      <c r="BW20" s="23"/>
      <c r="BX20" s="18">
        <v>16480.316149171394</v>
      </c>
      <c r="BY20" s="27"/>
    </row>
    <row r="21" spans="1:77" x14ac:dyDescent="0.25">
      <c r="A21" s="15">
        <v>16</v>
      </c>
      <c r="B21" s="3" t="s">
        <v>64</v>
      </c>
      <c r="C21" s="23">
        <v>242.4112907637101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>
        <v>7207.619648321861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>
        <v>4.4691882562393284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18">
        <v>7454.5001273418102</v>
      </c>
      <c r="BR21" s="23"/>
      <c r="BS21" s="23"/>
      <c r="BT21" s="23"/>
      <c r="BU21" s="23">
        <v>161.24656805550757</v>
      </c>
      <c r="BV21" s="23"/>
      <c r="BW21" s="23">
        <v>4161.1637000000001</v>
      </c>
      <c r="BX21" s="18">
        <v>11776.910395397317</v>
      </c>
      <c r="BY21" s="27"/>
    </row>
    <row r="22" spans="1:77" x14ac:dyDescent="0.25">
      <c r="A22" s="15">
        <v>17</v>
      </c>
      <c r="B22" s="3" t="s">
        <v>63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v>24.406615851759817</v>
      </c>
      <c r="T22" s="23"/>
      <c r="U22" s="23">
        <v>866.56745437715972</v>
      </c>
      <c r="V22" s="23"/>
      <c r="W22" s="23"/>
      <c r="X22" s="23">
        <v>23.781582295432038</v>
      </c>
      <c r="Y22" s="23"/>
      <c r="Z22" s="23"/>
      <c r="AA22" s="23"/>
      <c r="AB22" s="23"/>
      <c r="AC22" s="23">
        <v>4.7280795654701375</v>
      </c>
      <c r="AD22" s="23">
        <v>82.623165924501464</v>
      </c>
      <c r="AE22" s="23">
        <v>792.22739357374019</v>
      </c>
      <c r="AF22" s="23"/>
      <c r="AG22" s="23">
        <v>141.77937442983148</v>
      </c>
      <c r="AH22" s="23">
        <v>7.3071504594024956</v>
      </c>
      <c r="AI22" s="23">
        <v>7824.9894154402273</v>
      </c>
      <c r="AJ22" s="23"/>
      <c r="AK22" s="23">
        <v>120.58391307095982</v>
      </c>
      <c r="AL22" s="23">
        <v>5.7900223232110877</v>
      </c>
      <c r="AM22" s="23"/>
      <c r="AN22" s="23">
        <v>110.43906519766281</v>
      </c>
      <c r="AO22" s="23">
        <v>54.415893366231778</v>
      </c>
      <c r="AP22" s="23"/>
      <c r="AQ22" s="23"/>
      <c r="AR22" s="23">
        <v>1149.1946849891901</v>
      </c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>
        <v>218.51378430278916</v>
      </c>
      <c r="BP22" s="23"/>
      <c r="BQ22" s="18">
        <v>11427.34759516757</v>
      </c>
      <c r="BR22" s="23"/>
      <c r="BS22" s="23"/>
      <c r="BT22" s="23"/>
      <c r="BU22" s="23">
        <v>375.13406337602999</v>
      </c>
      <c r="BV22" s="23"/>
      <c r="BW22" s="23"/>
      <c r="BX22" s="18">
        <v>11802.4816585436</v>
      </c>
      <c r="BY22" s="27"/>
    </row>
    <row r="23" spans="1:77" x14ac:dyDescent="0.25">
      <c r="A23" s="15">
        <v>18</v>
      </c>
      <c r="B23" s="3" t="s">
        <v>154</v>
      </c>
      <c r="C23" s="23">
        <v>4184.0570273460462</v>
      </c>
      <c r="D23" s="23"/>
      <c r="E23" s="23"/>
      <c r="F23" s="23"/>
      <c r="G23" s="23"/>
      <c r="H23" s="23"/>
      <c r="I23" s="23"/>
      <c r="J23" s="23"/>
      <c r="K23" s="23"/>
      <c r="L23" s="23"/>
      <c r="M23" s="23">
        <v>4074.0720424377805</v>
      </c>
      <c r="N23" s="23">
        <v>105.61074744207775</v>
      </c>
      <c r="O23" s="23">
        <v>15.393459214557465</v>
      </c>
      <c r="P23" s="23">
        <v>26655.606174654058</v>
      </c>
      <c r="Q23" s="23">
        <v>182.60832251654205</v>
      </c>
      <c r="R23" s="23">
        <v>8236.7406588806007</v>
      </c>
      <c r="S23" s="23"/>
      <c r="T23" s="23"/>
      <c r="U23" s="23">
        <v>2.550256637844158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>
        <v>49.24868272082027</v>
      </c>
      <c r="AH23" s="23">
        <v>37.385707147210198</v>
      </c>
      <c r="AI23" s="23"/>
      <c r="AJ23" s="23"/>
      <c r="AK23" s="23"/>
      <c r="AL23" s="23"/>
      <c r="AM23" s="23">
        <v>10.210454330231318</v>
      </c>
      <c r="AN23" s="23"/>
      <c r="AO23" s="23">
        <v>5.0059090965523021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>
        <v>2297.5969945622696</v>
      </c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>
        <v>1546.633881848659</v>
      </c>
      <c r="BQ23" s="18">
        <v>47402.720318835243</v>
      </c>
      <c r="BR23" s="23">
        <v>326394.72964700643</v>
      </c>
      <c r="BS23" s="23"/>
      <c r="BT23" s="23"/>
      <c r="BU23" s="23">
        <v>484.27712172124029</v>
      </c>
      <c r="BV23" s="23"/>
      <c r="BW23" s="23">
        <v>10177.486500000001</v>
      </c>
      <c r="BX23" s="18">
        <v>384459.2135875629</v>
      </c>
      <c r="BY23" s="27"/>
    </row>
    <row r="24" spans="1:77" x14ac:dyDescent="0.25">
      <c r="A24" s="15">
        <v>19</v>
      </c>
      <c r="B24" s="3" t="s">
        <v>155</v>
      </c>
      <c r="C24" s="23">
        <v>13676.38774706969</v>
      </c>
      <c r="D24" s="23">
        <v>13232.874381031525</v>
      </c>
      <c r="E24" s="23"/>
      <c r="F24" s="23"/>
      <c r="G24" s="23"/>
      <c r="H24" s="23"/>
      <c r="I24" s="23"/>
      <c r="J24" s="23"/>
      <c r="K24" s="23"/>
      <c r="L24" s="23"/>
      <c r="M24" s="23">
        <v>3718.9373275248154</v>
      </c>
      <c r="N24" s="23">
        <v>15.541259457162223</v>
      </c>
      <c r="O24" s="23">
        <v>1459.0245512406195</v>
      </c>
      <c r="P24" s="23">
        <v>3457.958147050244</v>
      </c>
      <c r="Q24" s="23">
        <v>21.048320318848759</v>
      </c>
      <c r="R24" s="23"/>
      <c r="S24" s="23">
        <v>19.305905721783272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>
        <v>1301.0778572540892</v>
      </c>
      <c r="AH24" s="23">
        <v>233.15656116986244</v>
      </c>
      <c r="AI24" s="23"/>
      <c r="AJ24" s="23"/>
      <c r="AK24" s="23">
        <v>78.686882300752245</v>
      </c>
      <c r="AL24" s="23"/>
      <c r="AM24" s="23"/>
      <c r="AN24" s="23"/>
      <c r="AO24" s="23">
        <v>7.4892240272420603</v>
      </c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>
        <v>21679.378299977081</v>
      </c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>
        <v>7172.1689460862908</v>
      </c>
      <c r="BQ24" s="18">
        <v>66073.03541022999</v>
      </c>
      <c r="BR24" s="23">
        <v>301575.25379390002</v>
      </c>
      <c r="BS24" s="23"/>
      <c r="BT24" s="23"/>
      <c r="BU24" s="23">
        <v>611.85408907224041</v>
      </c>
      <c r="BV24" s="23"/>
      <c r="BW24" s="23">
        <v>8118.3063999999995</v>
      </c>
      <c r="BX24" s="18">
        <v>376378.44969320227</v>
      </c>
      <c r="BY24" s="27"/>
    </row>
    <row r="25" spans="1:77" x14ac:dyDescent="0.25">
      <c r="A25" s="15">
        <v>20</v>
      </c>
      <c r="B25" s="3" t="s">
        <v>156</v>
      </c>
      <c r="C25" s="23">
        <v>36175.972408563634</v>
      </c>
      <c r="D25" s="23">
        <v>142603.93765241312</v>
      </c>
      <c r="E25" s="23"/>
      <c r="F25" s="23"/>
      <c r="G25" s="23"/>
      <c r="H25" s="23"/>
      <c r="I25" s="23"/>
      <c r="J25" s="23"/>
      <c r="K25" s="23"/>
      <c r="L25" s="23"/>
      <c r="M25" s="23">
        <v>1074.0612851999999</v>
      </c>
      <c r="N25" s="23">
        <v>93.106528209999993</v>
      </c>
      <c r="O25" s="23">
        <v>1265.48873</v>
      </c>
      <c r="P25" s="23">
        <v>28278.503810000002</v>
      </c>
      <c r="Q25" s="23">
        <v>167.2117241</v>
      </c>
      <c r="R25" s="23">
        <v>4954.4876169999998</v>
      </c>
      <c r="S25" s="23">
        <v>1069.2450859999999</v>
      </c>
      <c r="T25" s="23"/>
      <c r="U25" s="23"/>
      <c r="V25" s="23">
        <v>146.3102586</v>
      </c>
      <c r="W25" s="23"/>
      <c r="X25" s="23">
        <v>123.5086599</v>
      </c>
      <c r="Y25" s="23"/>
      <c r="Z25" s="23"/>
      <c r="AA25" s="23"/>
      <c r="AB25" s="23"/>
      <c r="AC25" s="23">
        <v>55.103863629999999</v>
      </c>
      <c r="AD25" s="23">
        <v>1.9001332289999999</v>
      </c>
      <c r="AE25" s="23">
        <v>26.601865199999999</v>
      </c>
      <c r="AF25" s="23"/>
      <c r="AG25" s="23">
        <v>2789.3955799999999</v>
      </c>
      <c r="AH25" s="23">
        <v>5179.7631810000003</v>
      </c>
      <c r="AI25" s="23">
        <v>34.202398119999998</v>
      </c>
      <c r="AJ25" s="23">
        <v>191.91345609999999</v>
      </c>
      <c r="AK25" s="23">
        <v>153.91079149999999</v>
      </c>
      <c r="AL25" s="23">
        <v>1022.271677</v>
      </c>
      <c r="AM25" s="23"/>
      <c r="AN25" s="23">
        <v>351.52464730000003</v>
      </c>
      <c r="AO25" s="23">
        <v>275.51931819999999</v>
      </c>
      <c r="AP25" s="23"/>
      <c r="AQ25" s="23"/>
      <c r="AR25" s="23">
        <v>8847.0203130000009</v>
      </c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>
        <v>18391.389520000001</v>
      </c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>
        <v>898.76301720000004</v>
      </c>
      <c r="BP25" s="23">
        <v>7081.7965430000004</v>
      </c>
      <c r="BQ25" s="18">
        <v>261252.91006446577</v>
      </c>
      <c r="BR25" s="23">
        <v>190469.02003495293</v>
      </c>
      <c r="BS25" s="23"/>
      <c r="BT25" s="23"/>
      <c r="BU25" s="23">
        <v>6344.4194236480162</v>
      </c>
      <c r="BV25" s="23"/>
      <c r="BW25" s="23">
        <v>13365.781300000001</v>
      </c>
      <c r="BX25" s="18">
        <v>471432.13082306675</v>
      </c>
      <c r="BY25" s="27"/>
    </row>
    <row r="26" spans="1:77" x14ac:dyDescent="0.25">
      <c r="A26" s="15">
        <v>21</v>
      </c>
      <c r="B26" s="3" t="s">
        <v>42</v>
      </c>
      <c r="C26" s="23"/>
      <c r="D26" s="23">
        <v>4592.6279299712787</v>
      </c>
      <c r="E26" s="23"/>
      <c r="F26" s="23"/>
      <c r="G26" s="23"/>
      <c r="H26" s="23"/>
      <c r="I26" s="23"/>
      <c r="J26" s="23"/>
      <c r="K26" s="23"/>
      <c r="L26" s="23"/>
      <c r="M26" s="23">
        <v>2.7054896730000002</v>
      </c>
      <c r="N26" s="23">
        <v>116521.6127</v>
      </c>
      <c r="O26" s="23">
        <v>21.643917380000001</v>
      </c>
      <c r="P26" s="23">
        <v>450.01311550000003</v>
      </c>
      <c r="Q26" s="23">
        <v>13.527448359999999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15.33110814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>
        <v>72349.302989999996</v>
      </c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>
        <v>35119.961439999999</v>
      </c>
      <c r="BQ26" s="18">
        <v>229086.72613902425</v>
      </c>
      <c r="BR26" s="23">
        <v>644895.598143187</v>
      </c>
      <c r="BS26" s="23"/>
      <c r="BT26" s="23"/>
      <c r="BU26" s="23">
        <v>5871.2332275895797</v>
      </c>
      <c r="BV26" s="23"/>
      <c r="BW26" s="23"/>
      <c r="BX26" s="18">
        <v>879853.55750980088</v>
      </c>
      <c r="BY26" s="27"/>
    </row>
    <row r="27" spans="1:77" x14ac:dyDescent="0.25">
      <c r="A27" s="15">
        <v>22</v>
      </c>
      <c r="B27" s="3" t="s">
        <v>62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2113.5757123324197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>
        <v>71.874386790178576</v>
      </c>
      <c r="AI27" s="23"/>
      <c r="AJ27" s="23"/>
      <c r="AK27" s="23"/>
      <c r="AL27" s="23"/>
      <c r="AM27" s="23"/>
      <c r="AN27" s="23"/>
      <c r="AO27" s="23">
        <v>7.8435554090137067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18">
        <v>2193.293654531612</v>
      </c>
      <c r="BR27" s="23"/>
      <c r="BS27" s="23"/>
      <c r="BT27" s="23"/>
      <c r="BU27" s="23">
        <v>339.07459287225004</v>
      </c>
      <c r="BV27" s="23"/>
      <c r="BW27" s="23">
        <v>66.255399999999995</v>
      </c>
      <c r="BX27" s="18">
        <v>2598.6236474038619</v>
      </c>
      <c r="BY27" s="27"/>
    </row>
    <row r="28" spans="1:77" x14ac:dyDescent="0.25">
      <c r="A28" s="15">
        <v>23</v>
      </c>
      <c r="B28" s="3" t="s">
        <v>61</v>
      </c>
      <c r="C28" s="23"/>
      <c r="D28" s="23">
        <v>3736.5198011599018</v>
      </c>
      <c r="E28" s="23"/>
      <c r="F28" s="23">
        <v>9306.6882762298301</v>
      </c>
      <c r="G28" s="23"/>
      <c r="H28" s="23"/>
      <c r="I28" s="23"/>
      <c r="J28" s="23"/>
      <c r="K28" s="23"/>
      <c r="L28" s="23"/>
      <c r="M28" s="23">
        <v>1525.0171813555237</v>
      </c>
      <c r="N28" s="23"/>
      <c r="O28" s="23">
        <v>85.066661508447226</v>
      </c>
      <c r="P28" s="23">
        <v>1044.8589362896928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>
        <v>46.745056335146856</v>
      </c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>
        <v>10657.687731140382</v>
      </c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>
        <v>28673.787331427116</v>
      </c>
      <c r="BQ28" s="18">
        <v>55076.370975446043</v>
      </c>
      <c r="BR28" s="23">
        <v>115117.14346911311</v>
      </c>
      <c r="BS28" s="23"/>
      <c r="BT28" s="23"/>
      <c r="BU28" s="23">
        <v>750.87029124811647</v>
      </c>
      <c r="BV28" s="23"/>
      <c r="BW28" s="23">
        <v>529.65449999999998</v>
      </c>
      <c r="BX28" s="18">
        <v>171474.03923580729</v>
      </c>
      <c r="BY28" s="27"/>
    </row>
    <row r="29" spans="1:77" x14ac:dyDescent="0.25">
      <c r="A29" s="15">
        <v>24</v>
      </c>
      <c r="B29" s="3" t="s">
        <v>60</v>
      </c>
      <c r="C29" s="23"/>
      <c r="D29" s="23">
        <v>459.50344390870839</v>
      </c>
      <c r="E29" s="23"/>
      <c r="F29" s="23">
        <v>87.531074104918531</v>
      </c>
      <c r="G29" s="23"/>
      <c r="H29" s="23"/>
      <c r="I29" s="23"/>
      <c r="J29" s="23"/>
      <c r="K29" s="23"/>
      <c r="L29" s="23"/>
      <c r="M29" s="23">
        <v>13498.05509</v>
      </c>
      <c r="N29" s="23"/>
      <c r="O29" s="23">
        <v>13.0648657</v>
      </c>
      <c r="P29" s="23"/>
      <c r="Q29" s="23"/>
      <c r="R29" s="23"/>
      <c r="S29" s="23"/>
      <c r="T29" s="23">
        <v>54.872435950000003</v>
      </c>
      <c r="U29" s="23">
        <v>3095.50218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>
        <v>6.9679283740000004</v>
      </c>
      <c r="AH29" s="23">
        <v>37.452615010000002</v>
      </c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>
        <v>13653.655650000001</v>
      </c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>
        <v>6393.9452739999997</v>
      </c>
      <c r="BQ29" s="18">
        <v>37300.550557047623</v>
      </c>
      <c r="BR29" s="23">
        <v>205156.665339158</v>
      </c>
      <c r="BS29" s="23"/>
      <c r="BT29" s="23">
        <v>5338.6598763828097</v>
      </c>
      <c r="BU29" s="23">
        <v>3085.69868632822</v>
      </c>
      <c r="BV29" s="23"/>
      <c r="BW29" s="23">
        <v>9267.9346999999998</v>
      </c>
      <c r="BX29" s="18">
        <v>260149.50915891668</v>
      </c>
      <c r="BY29" s="27"/>
    </row>
    <row r="30" spans="1:77" x14ac:dyDescent="0.25">
      <c r="A30" s="15">
        <v>25</v>
      </c>
      <c r="B30" s="3" t="s">
        <v>59</v>
      </c>
      <c r="C30" s="23"/>
      <c r="D30" s="23">
        <v>121.244412870491</v>
      </c>
      <c r="E30" s="23">
        <v>2280.5684728777551</v>
      </c>
      <c r="F30" s="23"/>
      <c r="G30" s="23"/>
      <c r="H30" s="23"/>
      <c r="I30" s="23"/>
      <c r="J30" s="23"/>
      <c r="K30" s="23"/>
      <c r="L30" s="23"/>
      <c r="M30" s="23">
        <v>2.3867591018415975</v>
      </c>
      <c r="N30" s="23"/>
      <c r="O30" s="23"/>
      <c r="P30" s="23"/>
      <c r="Q30" s="23"/>
      <c r="R30" s="23">
        <v>71.02733523803488</v>
      </c>
      <c r="S30" s="23">
        <v>11.307980533513053</v>
      </c>
      <c r="T30" s="23"/>
      <c r="U30" s="23"/>
      <c r="V30" s="23"/>
      <c r="W30" s="23"/>
      <c r="X30" s="23">
        <v>59.653966359989397</v>
      </c>
      <c r="Y30" s="23"/>
      <c r="Z30" s="23"/>
      <c r="AA30" s="23"/>
      <c r="AB30" s="23"/>
      <c r="AC30" s="23"/>
      <c r="AD30" s="23">
        <v>10.589619993809555</v>
      </c>
      <c r="AE30" s="23"/>
      <c r="AF30" s="23"/>
      <c r="AG30" s="23">
        <v>21.892569586573611</v>
      </c>
      <c r="AH30" s="23"/>
      <c r="AI30" s="23"/>
      <c r="AJ30" s="23">
        <v>14.876347214801013</v>
      </c>
      <c r="AK30" s="23">
        <v>38546.888656742238</v>
      </c>
      <c r="AL30" s="23">
        <v>39052.264543774989</v>
      </c>
      <c r="AM30" s="23"/>
      <c r="AN30" s="23">
        <v>25844.393262720499</v>
      </c>
      <c r="AO30" s="23">
        <v>49.088961128463417</v>
      </c>
      <c r="AP30" s="23"/>
      <c r="AQ30" s="23">
        <v>92431.159660498335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18">
        <v>198517.34254864132</v>
      </c>
      <c r="BR30" s="23"/>
      <c r="BS30" s="23"/>
      <c r="BT30" s="23"/>
      <c r="BU30" s="23">
        <v>13140.272251463501</v>
      </c>
      <c r="BV30" s="23"/>
      <c r="BW30" s="23"/>
      <c r="BX30" s="18">
        <v>211657.61480010481</v>
      </c>
      <c r="BY30" s="27"/>
    </row>
    <row r="31" spans="1:77" x14ac:dyDescent="0.25">
      <c r="A31" s="15">
        <v>26</v>
      </c>
      <c r="B31" s="3" t="s">
        <v>58</v>
      </c>
      <c r="C31" s="23"/>
      <c r="D31" s="23"/>
      <c r="E31" s="23">
        <v>36.99716351185311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v>33.329567734649189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>
        <v>23.657830000000001</v>
      </c>
      <c r="AG31" s="23"/>
      <c r="AH31" s="23"/>
      <c r="AI31" s="23"/>
      <c r="AJ31" s="23"/>
      <c r="AK31" s="23">
        <v>1385.1474054962423</v>
      </c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18">
        <v>1479.1319667427447</v>
      </c>
      <c r="BR31" s="23">
        <v>87210.726411147203</v>
      </c>
      <c r="BS31" s="23"/>
      <c r="BT31" s="23"/>
      <c r="BU31" s="23">
        <v>12.651705330548191</v>
      </c>
      <c r="BV31" s="23"/>
      <c r="BW31" s="23"/>
      <c r="BX31" s="18">
        <v>88702.510083220492</v>
      </c>
      <c r="BY31" s="27"/>
    </row>
    <row r="32" spans="1:77" x14ac:dyDescent="0.25">
      <c r="A32" s="15">
        <v>27</v>
      </c>
      <c r="B32" s="3" t="s">
        <v>57</v>
      </c>
      <c r="C32" s="23"/>
      <c r="D32" s="23">
        <v>36490.941577199243</v>
      </c>
      <c r="E32" s="23"/>
      <c r="F32" s="23"/>
      <c r="G32" s="23"/>
      <c r="H32" s="23"/>
      <c r="I32" s="23"/>
      <c r="J32" s="23"/>
      <c r="K32" s="23"/>
      <c r="L32" s="23"/>
      <c r="M32" s="23">
        <v>78.011525150175757</v>
      </c>
      <c r="N32" s="23"/>
      <c r="O32" s="23"/>
      <c r="P32" s="23">
        <v>45.883113684570205</v>
      </c>
      <c r="Q32" s="23">
        <v>37.936209324028596</v>
      </c>
      <c r="R32" s="23">
        <v>1323.129669017284</v>
      </c>
      <c r="S32" s="23">
        <v>25.528122494900757</v>
      </c>
      <c r="T32" s="23">
        <v>41.032054680600815</v>
      </c>
      <c r="U32" s="23">
        <v>9.0353179811611604</v>
      </c>
      <c r="V32" s="23">
        <v>71.714200046343848</v>
      </c>
      <c r="W32" s="23"/>
      <c r="X32" s="23">
        <v>294.07806601914223</v>
      </c>
      <c r="Y32" s="23">
        <v>63.289465419436219</v>
      </c>
      <c r="Z32" s="23"/>
      <c r="AA32" s="23"/>
      <c r="AB32" s="23">
        <v>6.2038395933683379</v>
      </c>
      <c r="AC32" s="23">
        <v>59.94870601400045</v>
      </c>
      <c r="AD32" s="23">
        <v>31.416626065558706</v>
      </c>
      <c r="AE32" s="23">
        <v>979.10105486224097</v>
      </c>
      <c r="AF32" s="23"/>
      <c r="AG32" s="23">
        <v>1643.3108325336086</v>
      </c>
      <c r="AH32" s="23">
        <v>300.60802887375382</v>
      </c>
      <c r="AI32" s="23">
        <v>1469.7088217176649</v>
      </c>
      <c r="AJ32" s="23">
        <v>261.3957002790695</v>
      </c>
      <c r="AK32" s="23">
        <v>1015.079790971534</v>
      </c>
      <c r="AL32" s="23">
        <v>385.98843852504734</v>
      </c>
      <c r="AM32" s="23"/>
      <c r="AN32" s="23">
        <v>34.362905975271111</v>
      </c>
      <c r="AO32" s="23">
        <v>33.96759668244232</v>
      </c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>
        <v>10.641043872719379</v>
      </c>
      <c r="BQ32" s="18">
        <v>44712.312706983175</v>
      </c>
      <c r="BR32" s="23">
        <v>10410.753459195599</v>
      </c>
      <c r="BS32" s="23"/>
      <c r="BT32" s="23"/>
      <c r="BU32" s="23">
        <v>217.04365934060908</v>
      </c>
      <c r="BV32" s="23"/>
      <c r="BW32" s="23">
        <v>567.00509999999997</v>
      </c>
      <c r="BX32" s="18">
        <v>55907.114925519389</v>
      </c>
      <c r="BY32" s="27"/>
    </row>
    <row r="33" spans="1:77" x14ac:dyDescent="0.25">
      <c r="A33" s="15">
        <v>28</v>
      </c>
      <c r="B33" s="3" t="s">
        <v>56</v>
      </c>
      <c r="C33" s="23"/>
      <c r="D33" s="23"/>
      <c r="E33" s="23"/>
      <c r="F33" s="23">
        <v>3820.698429977997</v>
      </c>
      <c r="G33" s="23"/>
      <c r="H33" s="23"/>
      <c r="I33" s="23"/>
      <c r="J33" s="23"/>
      <c r="K33" s="23"/>
      <c r="L33" s="23"/>
      <c r="M33" s="23">
        <v>24907.087982494599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>
        <v>2.9458289543478164</v>
      </c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>
        <v>811.87038294923104</v>
      </c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18">
        <v>29542.602624376173</v>
      </c>
      <c r="BR33" s="23">
        <v>131331.20381493209</v>
      </c>
      <c r="BS33" s="23"/>
      <c r="BT33" s="23"/>
      <c r="BU33" s="23">
        <v>643.62272057159066</v>
      </c>
      <c r="BV33" s="23"/>
      <c r="BW33" s="23">
        <v>9.4605999999999995</v>
      </c>
      <c r="BX33" s="18">
        <v>161526.88975987985</v>
      </c>
      <c r="BY33" s="27"/>
    </row>
    <row r="34" spans="1:77" x14ac:dyDescent="0.25">
      <c r="A34" s="15">
        <v>29</v>
      </c>
      <c r="B34" s="3" t="s">
        <v>55</v>
      </c>
      <c r="C34" s="23"/>
      <c r="D34" s="23"/>
      <c r="E34" s="23"/>
      <c r="F34" s="23">
        <v>1143.5108026238449</v>
      </c>
      <c r="G34" s="23"/>
      <c r="H34" s="23"/>
      <c r="I34" s="23"/>
      <c r="J34" s="23"/>
      <c r="K34" s="23"/>
      <c r="L34" s="23"/>
      <c r="M34" s="23">
        <v>19617.927137154435</v>
      </c>
      <c r="N34" s="23"/>
      <c r="O34" s="23">
        <v>68.30525838312883</v>
      </c>
      <c r="P34" s="23">
        <v>138.62792177331426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>
        <v>105.59162811465306</v>
      </c>
      <c r="AH34" s="23">
        <v>49.672327236516686</v>
      </c>
      <c r="AI34" s="23"/>
      <c r="AJ34" s="23"/>
      <c r="AK34" s="23"/>
      <c r="AL34" s="23"/>
      <c r="AM34" s="23"/>
      <c r="AN34" s="23">
        <v>5.6782268820011268</v>
      </c>
      <c r="AO34" s="23">
        <v>9.2057622290578376</v>
      </c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>
        <v>1484.0802126704</v>
      </c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18">
        <v>22622.599277067355</v>
      </c>
      <c r="BR34" s="23">
        <v>126165.72925699899</v>
      </c>
      <c r="BS34" s="23"/>
      <c r="BT34" s="23"/>
      <c r="BU34" s="23">
        <v>1134.4500953004288</v>
      </c>
      <c r="BV34" s="23"/>
      <c r="BW34" s="23">
        <v>69.261899999999997</v>
      </c>
      <c r="BX34" s="18">
        <v>149992.04052936679</v>
      </c>
      <c r="BY34" s="27"/>
    </row>
    <row r="35" spans="1:77" x14ac:dyDescent="0.25">
      <c r="A35" s="15">
        <v>30</v>
      </c>
      <c r="B35" s="3" t="s">
        <v>54</v>
      </c>
      <c r="C35" s="23"/>
      <c r="D35" s="23"/>
      <c r="E35" s="23"/>
      <c r="F35" s="23"/>
      <c r="G35" s="23">
        <v>141.42530720926229</v>
      </c>
      <c r="H35" s="23"/>
      <c r="I35" s="23"/>
      <c r="J35" s="23">
        <v>5.7893325110334981</v>
      </c>
      <c r="K35" s="23">
        <v>138.4755818616585</v>
      </c>
      <c r="L35" s="24"/>
      <c r="M35" s="23">
        <v>631.66310906051763</v>
      </c>
      <c r="N35" s="23">
        <v>113.13744291484963</v>
      </c>
      <c r="O35" s="23">
        <v>264.40641622969514</v>
      </c>
      <c r="P35" s="23">
        <v>1484.0935874980169</v>
      </c>
      <c r="Q35" s="23">
        <v>535.88116875930564</v>
      </c>
      <c r="R35" s="23">
        <v>30.23696508822243</v>
      </c>
      <c r="S35" s="23">
        <v>6289.238855047478</v>
      </c>
      <c r="T35" s="23">
        <v>64.296186962722132</v>
      </c>
      <c r="U35" s="23">
        <v>33.561971717820654</v>
      </c>
      <c r="V35" s="23">
        <v>96849.61395079823</v>
      </c>
      <c r="W35" s="23">
        <v>7621.5139491277278</v>
      </c>
      <c r="X35" s="23">
        <v>488.52455048211658</v>
      </c>
      <c r="Y35" s="23"/>
      <c r="Z35" s="23"/>
      <c r="AA35" s="23"/>
      <c r="AB35" s="23"/>
      <c r="AC35" s="23">
        <v>2.5268033289710798</v>
      </c>
      <c r="AD35" s="23">
        <v>35.55603590115394</v>
      </c>
      <c r="AE35" s="23">
        <v>4390.0982418507474</v>
      </c>
      <c r="AF35" s="23">
        <v>11383.92</v>
      </c>
      <c r="AG35" s="23">
        <v>5905.8131174605742</v>
      </c>
      <c r="AH35" s="23">
        <v>457.4135049742851</v>
      </c>
      <c r="AI35" s="23">
        <v>781.00605475089219</v>
      </c>
      <c r="AJ35" s="23">
        <v>35564.352993474895</v>
      </c>
      <c r="AK35" s="23">
        <v>167.04568425760229</v>
      </c>
      <c r="AL35" s="23">
        <v>3675.2421154822814</v>
      </c>
      <c r="AM35" s="23"/>
      <c r="AN35" s="23">
        <v>7.6342627246989521</v>
      </c>
      <c r="AO35" s="23">
        <v>3.9809976428880192</v>
      </c>
      <c r="AP35" s="23"/>
      <c r="AQ35" s="24"/>
      <c r="AR35" s="23">
        <v>175622.19229860001</v>
      </c>
      <c r="AS35" s="23"/>
      <c r="AT35" s="23"/>
      <c r="AU35" s="23">
        <v>2204.5937316240247</v>
      </c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3"/>
      <c r="BP35" s="24"/>
      <c r="BQ35" s="18">
        <v>354893.2342173417</v>
      </c>
      <c r="BR35" s="23">
        <v>2456.6799999999998</v>
      </c>
      <c r="BS35" s="23"/>
      <c r="BT35" s="23"/>
      <c r="BU35" s="23">
        <v>2236.0864696009412</v>
      </c>
      <c r="BV35" s="23"/>
      <c r="BW35" s="23">
        <v>1096.1234999999999</v>
      </c>
      <c r="BX35" s="18">
        <v>360682.12418694264</v>
      </c>
      <c r="BY35" s="27"/>
    </row>
    <row r="36" spans="1:77" x14ac:dyDescent="0.25">
      <c r="A36" s="15">
        <v>31</v>
      </c>
      <c r="B36" s="3" t="s">
        <v>53</v>
      </c>
      <c r="C36" s="23"/>
      <c r="D36" s="23"/>
      <c r="E36" s="23"/>
      <c r="F36" s="23"/>
      <c r="G36" s="23"/>
      <c r="H36" s="23"/>
      <c r="I36" s="23"/>
      <c r="J36" s="23"/>
      <c r="K36" s="23"/>
      <c r="L36" s="24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>
        <v>5.9352986732381323</v>
      </c>
      <c r="AC36" s="23">
        <v>75.304484866742484</v>
      </c>
      <c r="AD36" s="23">
        <v>4.8864627868764563</v>
      </c>
      <c r="AE36" s="23">
        <v>0</v>
      </c>
      <c r="AF36" s="23">
        <v>13980.34</v>
      </c>
      <c r="AG36" s="23">
        <v>25847.856385530751</v>
      </c>
      <c r="AH36" s="23"/>
      <c r="AI36" s="23"/>
      <c r="AJ36" s="23">
        <v>20.468633646530652</v>
      </c>
      <c r="AK36" s="23"/>
      <c r="AL36" s="23"/>
      <c r="AM36" s="23"/>
      <c r="AN36" s="23"/>
      <c r="AO36" s="23"/>
      <c r="AP36" s="23"/>
      <c r="AQ36" s="24"/>
      <c r="AR36" s="23"/>
      <c r="AS36" s="23">
        <v>5610.1242367783098</v>
      </c>
      <c r="AT36" s="23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3"/>
      <c r="BP36" s="24"/>
      <c r="BQ36" s="18">
        <v>45544.915502282449</v>
      </c>
      <c r="BR36" s="23"/>
      <c r="BS36" s="23"/>
      <c r="BT36" s="23"/>
      <c r="BU36" s="23">
        <v>1309.7838267249003</v>
      </c>
      <c r="BV36" s="23"/>
      <c r="BW36" s="23"/>
      <c r="BX36" s="18">
        <v>46854.699329007351</v>
      </c>
      <c r="BY36" s="27"/>
    </row>
    <row r="37" spans="1:77" x14ac:dyDescent="0.25">
      <c r="A37" s="15">
        <v>32</v>
      </c>
      <c r="B37" s="3" t="s">
        <v>52</v>
      </c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>
        <v>18.227634713154259</v>
      </c>
      <c r="AE37" s="23">
        <v>14.254962112541268</v>
      </c>
      <c r="AF37" s="23">
        <v>719282.6</v>
      </c>
      <c r="AG37" s="23">
        <v>988.06799051304426</v>
      </c>
      <c r="AH37" s="23"/>
      <c r="AI37" s="23">
        <v>82.924243710256903</v>
      </c>
      <c r="AJ37" s="23">
        <v>44.235702578229677</v>
      </c>
      <c r="AK37" s="23"/>
      <c r="AL37" s="23"/>
      <c r="AM37" s="23"/>
      <c r="AN37" s="23"/>
      <c r="AO37" s="23"/>
      <c r="AP37" s="23"/>
      <c r="AQ37" s="24"/>
      <c r="AR37" s="23"/>
      <c r="AS37" s="23"/>
      <c r="AT37" s="23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3"/>
      <c r="BP37" s="24"/>
      <c r="BQ37" s="18">
        <v>720430.31053362717</v>
      </c>
      <c r="BR37" s="23"/>
      <c r="BS37" s="23"/>
      <c r="BT37" s="23"/>
      <c r="BU37" s="23">
        <v>64907.314102570301</v>
      </c>
      <c r="BV37" s="23"/>
      <c r="BW37" s="23"/>
      <c r="BX37" s="18">
        <v>785337.62463619746</v>
      </c>
      <c r="BY37" s="27"/>
    </row>
    <row r="38" spans="1:77" x14ac:dyDescent="0.25">
      <c r="A38" s="15">
        <v>33</v>
      </c>
      <c r="B38" s="3" t="s">
        <v>51</v>
      </c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23"/>
      <c r="N38" s="23"/>
      <c r="O38" s="23"/>
      <c r="P38" s="23"/>
      <c r="Q38" s="23"/>
      <c r="R38" s="23"/>
      <c r="S38" s="23"/>
      <c r="T38" s="23"/>
      <c r="U38" s="23"/>
      <c r="V38" s="23">
        <v>97788.135079596803</v>
      </c>
      <c r="W38" s="23">
        <v>53.237163268750002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4"/>
      <c r="AR38" s="23"/>
      <c r="AS38" s="23"/>
      <c r="AT38" s="23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3"/>
      <c r="BP38" s="24"/>
      <c r="BQ38" s="18">
        <v>97841.372242865546</v>
      </c>
      <c r="BR38" s="23"/>
      <c r="BS38" s="23"/>
      <c r="BT38" s="23"/>
      <c r="BU38" s="23">
        <v>1528.7222628983177</v>
      </c>
      <c r="BV38" s="23"/>
      <c r="BW38" s="23">
        <v>9751.5080999999991</v>
      </c>
      <c r="BX38" s="18">
        <v>109121.60260576385</v>
      </c>
      <c r="BY38" s="27"/>
    </row>
    <row r="39" spans="1:77" x14ac:dyDescent="0.25">
      <c r="A39" s="15">
        <v>34</v>
      </c>
      <c r="B39" s="3" t="s">
        <v>50</v>
      </c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3"/>
      <c r="N39" s="23"/>
      <c r="O39" s="23"/>
      <c r="P39" s="23"/>
      <c r="Q39" s="23"/>
      <c r="R39" s="23"/>
      <c r="S39" s="23"/>
      <c r="T39" s="23"/>
      <c r="U39" s="23"/>
      <c r="V39" s="23">
        <v>11606.155070145154</v>
      </c>
      <c r="W39" s="23">
        <v>3194.7733139763477</v>
      </c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  <c r="AR39" s="23"/>
      <c r="AS39" s="23"/>
      <c r="AT39" s="23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3"/>
      <c r="BP39" s="24"/>
      <c r="BQ39" s="18">
        <v>14800.928384121502</v>
      </c>
      <c r="BR39" s="23"/>
      <c r="BS39" s="23"/>
      <c r="BT39" s="23"/>
      <c r="BU39" s="23">
        <v>180.79360834130884</v>
      </c>
      <c r="BV39" s="23"/>
      <c r="BW39" s="23">
        <v>69.737899999999996</v>
      </c>
      <c r="BX39" s="18">
        <v>15051.459892462812</v>
      </c>
      <c r="BY39" s="27"/>
    </row>
    <row r="40" spans="1:77" x14ac:dyDescent="0.25">
      <c r="A40" s="15">
        <v>35</v>
      </c>
      <c r="B40" s="3" t="s">
        <v>48</v>
      </c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23"/>
      <c r="R40" s="23"/>
      <c r="S40" s="23"/>
      <c r="T40" s="23"/>
      <c r="U40" s="23"/>
      <c r="V40" s="23">
        <v>219.06369865847654</v>
      </c>
      <c r="W40" s="23">
        <v>8038.3826918023524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  <c r="AR40" s="23"/>
      <c r="AS40" s="23"/>
      <c r="AT40" s="23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3"/>
      <c r="BP40" s="24"/>
      <c r="BQ40" s="18">
        <v>8257.4463904608292</v>
      </c>
      <c r="BR40" s="23"/>
      <c r="BS40" s="23"/>
      <c r="BT40" s="23"/>
      <c r="BU40" s="23">
        <v>122.31498031392235</v>
      </c>
      <c r="BV40" s="23"/>
      <c r="BW40" s="23">
        <v>270.53820000000002</v>
      </c>
      <c r="BX40" s="18">
        <v>8650.2995707747523</v>
      </c>
      <c r="BY40" s="27"/>
    </row>
    <row r="41" spans="1:77" x14ac:dyDescent="0.25">
      <c r="A41" s="15">
        <v>36</v>
      </c>
      <c r="B41" s="3" t="s">
        <v>49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23"/>
      <c r="N41" s="23"/>
      <c r="O41" s="23"/>
      <c r="P41" s="23"/>
      <c r="Q41" s="23"/>
      <c r="R41" s="23"/>
      <c r="S41" s="23"/>
      <c r="T41" s="23"/>
      <c r="U41" s="23"/>
      <c r="V41" s="23">
        <v>7.0792283680104502</v>
      </c>
      <c r="W41" s="23">
        <v>33210.600349830798</v>
      </c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4"/>
      <c r="AR41" s="23"/>
      <c r="AS41" s="23"/>
      <c r="AT41" s="23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3"/>
      <c r="BP41" s="24"/>
      <c r="BQ41" s="18">
        <v>33217.679578198811</v>
      </c>
      <c r="BR41" s="23"/>
      <c r="BS41" s="23"/>
      <c r="BT41" s="23"/>
      <c r="BU41" s="23">
        <v>1021.4254304224926</v>
      </c>
      <c r="BV41" s="23"/>
      <c r="BW41" s="23">
        <v>390.94650000000001</v>
      </c>
      <c r="BX41" s="18">
        <v>34630.051508621305</v>
      </c>
      <c r="BY41" s="27"/>
    </row>
    <row r="42" spans="1:77" x14ac:dyDescent="0.25">
      <c r="A42" s="15">
        <v>37</v>
      </c>
      <c r="B42" s="3" t="s">
        <v>47</v>
      </c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3"/>
      <c r="N42" s="23"/>
      <c r="O42" s="23"/>
      <c r="P42" s="23"/>
      <c r="Q42" s="23">
        <v>55.907139589208384</v>
      </c>
      <c r="R42" s="23">
        <v>4.0801102935565146</v>
      </c>
      <c r="S42" s="23"/>
      <c r="T42" s="23">
        <v>2.7666515153194053</v>
      </c>
      <c r="U42" s="23"/>
      <c r="V42" s="23">
        <v>3223.6166718205882</v>
      </c>
      <c r="W42" s="23">
        <v>46225.935709804937</v>
      </c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4"/>
      <c r="AR42" s="23"/>
      <c r="AS42" s="23"/>
      <c r="AT42" s="23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3"/>
      <c r="BP42" s="24"/>
      <c r="BQ42" s="18">
        <v>49512.306283023609</v>
      </c>
      <c r="BR42" s="23"/>
      <c r="BS42" s="23"/>
      <c r="BT42" s="23"/>
      <c r="BU42" s="23">
        <v>5565.3737866406746</v>
      </c>
      <c r="BV42" s="23"/>
      <c r="BW42" s="23">
        <v>1125.2447999999999</v>
      </c>
      <c r="BX42" s="18">
        <v>56202.924869664283</v>
      </c>
      <c r="BY42" s="27"/>
    </row>
    <row r="43" spans="1:77" x14ac:dyDescent="0.25">
      <c r="A43" s="15">
        <v>38</v>
      </c>
      <c r="B43" s="3" t="s">
        <v>46</v>
      </c>
      <c r="C43" s="23"/>
      <c r="D43" s="23"/>
      <c r="E43" s="23"/>
      <c r="F43" s="23">
        <v>2915.2757460105004</v>
      </c>
      <c r="G43" s="23"/>
      <c r="H43" s="23"/>
      <c r="I43" s="23"/>
      <c r="J43" s="23"/>
      <c r="K43" s="23"/>
      <c r="L43" s="24"/>
      <c r="M43" s="23"/>
      <c r="N43" s="23"/>
      <c r="O43" s="23">
        <v>220.38452750492539</v>
      </c>
      <c r="P43" s="23">
        <v>11.106204038700458</v>
      </c>
      <c r="Q43" s="23"/>
      <c r="R43" s="23">
        <v>19.383302310091597</v>
      </c>
      <c r="S43" s="23">
        <v>6.3887809652978227</v>
      </c>
      <c r="T43" s="23"/>
      <c r="U43" s="23"/>
      <c r="V43" s="23">
        <v>4444.5782405948858</v>
      </c>
      <c r="W43" s="23">
        <v>67.580311262469763</v>
      </c>
      <c r="X43" s="23">
        <v>23.404500890334933</v>
      </c>
      <c r="Y43" s="23"/>
      <c r="Z43" s="23"/>
      <c r="AA43" s="23"/>
      <c r="AB43" s="23"/>
      <c r="AC43" s="23">
        <v>11.625874475839359</v>
      </c>
      <c r="AD43" s="23">
        <v>4.6367427628065778</v>
      </c>
      <c r="AE43" s="23"/>
      <c r="AF43" s="23"/>
      <c r="AG43" s="23">
        <v>1119.6184166495852</v>
      </c>
      <c r="AH43" s="23">
        <v>3.3799614393961828</v>
      </c>
      <c r="AI43" s="23">
        <v>25.821162771044726</v>
      </c>
      <c r="AJ43" s="23">
        <v>29763.803983595855</v>
      </c>
      <c r="AK43" s="23"/>
      <c r="AL43" s="23">
        <v>116.51198517537701</v>
      </c>
      <c r="AM43" s="23"/>
      <c r="AN43" s="23"/>
      <c r="AO43" s="23">
        <v>4.1124273518782237</v>
      </c>
      <c r="AP43" s="23"/>
      <c r="AQ43" s="24"/>
      <c r="AR43" s="23"/>
      <c r="AS43" s="23"/>
      <c r="AT43" s="23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3"/>
      <c r="BP43" s="24"/>
      <c r="BQ43" s="18">
        <v>38757.612167798994</v>
      </c>
      <c r="BR43" s="23"/>
      <c r="BS43" s="23"/>
      <c r="BT43" s="23"/>
      <c r="BU43" s="23">
        <v>278.147053450562</v>
      </c>
      <c r="BV43" s="23"/>
      <c r="BW43" s="23">
        <v>410.22789999999998</v>
      </c>
      <c r="BX43" s="18">
        <v>39445.987121249556</v>
      </c>
      <c r="BY43" s="27"/>
    </row>
    <row r="44" spans="1:77" x14ac:dyDescent="0.25">
      <c r="A44" s="15">
        <v>39</v>
      </c>
      <c r="B44" s="3" t="s">
        <v>45</v>
      </c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>
        <v>449.23118983425712</v>
      </c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4"/>
      <c r="AR44" s="23"/>
      <c r="AS44" s="23"/>
      <c r="AT44" s="23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3"/>
      <c r="BP44" s="24"/>
      <c r="BQ44" s="18">
        <v>449.23118983425712</v>
      </c>
      <c r="BR44" s="23"/>
      <c r="BS44" s="23"/>
      <c r="BT44" s="23"/>
      <c r="BU44" s="23">
        <v>7.6160412799824018</v>
      </c>
      <c r="BV44" s="23"/>
      <c r="BW44" s="23"/>
      <c r="BX44" s="18">
        <v>456.84723111423955</v>
      </c>
      <c r="BY44" s="27"/>
    </row>
    <row r="45" spans="1:77" x14ac:dyDescent="0.25">
      <c r="A45" s="15">
        <v>40</v>
      </c>
      <c r="B45" s="3" t="s">
        <v>44</v>
      </c>
      <c r="C45" s="23"/>
      <c r="D45" s="23"/>
      <c r="E45" s="23"/>
      <c r="F45" s="23"/>
      <c r="G45" s="23"/>
      <c r="H45" s="23">
        <v>118.38116380336052</v>
      </c>
      <c r="I45" s="23"/>
      <c r="J45" s="23"/>
      <c r="K45" s="23"/>
      <c r="L45" s="24"/>
      <c r="M45" s="23">
        <v>245.04471960666854</v>
      </c>
      <c r="N45" s="23">
        <v>37.429098023361874</v>
      </c>
      <c r="O45" s="23">
        <v>1012.2674578044637</v>
      </c>
      <c r="P45" s="23">
        <v>1135.0739261734946</v>
      </c>
      <c r="Q45" s="23">
        <v>150.65192727210604</v>
      </c>
      <c r="R45" s="23"/>
      <c r="S45" s="23">
        <v>1709.5814029379624</v>
      </c>
      <c r="T45" s="23"/>
      <c r="U45" s="23">
        <v>77.372912665888407</v>
      </c>
      <c r="V45" s="23">
        <v>4870.9362879567043</v>
      </c>
      <c r="W45" s="23">
        <v>5426.7045196874569</v>
      </c>
      <c r="X45" s="23">
        <v>16952.269159316245</v>
      </c>
      <c r="Y45" s="23">
        <v>20.320389909164039</v>
      </c>
      <c r="Z45" s="23"/>
      <c r="AA45" s="23"/>
      <c r="AB45" s="23"/>
      <c r="AC45" s="23">
        <v>516.47074090613569</v>
      </c>
      <c r="AD45" s="23">
        <v>684.21952514942086</v>
      </c>
      <c r="AE45" s="23">
        <v>229.10694824268444</v>
      </c>
      <c r="AF45" s="23"/>
      <c r="AG45" s="23">
        <v>7230.2925868781431</v>
      </c>
      <c r="AH45" s="23">
        <v>350.86867387994891</v>
      </c>
      <c r="AI45" s="23">
        <v>11049.168857401284</v>
      </c>
      <c r="AJ45" s="23">
        <v>112075.30736643696</v>
      </c>
      <c r="AK45" s="23">
        <v>11.439882763253067</v>
      </c>
      <c r="AL45" s="23">
        <v>603.91048505050298</v>
      </c>
      <c r="AM45" s="23">
        <v>12.581060746831483</v>
      </c>
      <c r="AN45" s="23">
        <v>91.346800967088569</v>
      </c>
      <c r="AO45" s="23">
        <v>40195.609147440591</v>
      </c>
      <c r="AP45" s="23"/>
      <c r="AQ45" s="24">
        <v>23296.666743167902</v>
      </c>
      <c r="AR45" s="23">
        <v>1507.7705253002036</v>
      </c>
      <c r="AS45" s="23"/>
      <c r="AT45" s="23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3"/>
      <c r="BP45" s="24"/>
      <c r="BQ45" s="18">
        <v>229610.79230948782</v>
      </c>
      <c r="BR45" s="24"/>
      <c r="BS45" s="23"/>
      <c r="BT45" s="23"/>
      <c r="BU45" s="23">
        <v>6861.1433029077398</v>
      </c>
      <c r="BV45" s="23"/>
      <c r="BW45" s="23">
        <v>13797.1116</v>
      </c>
      <c r="BX45" s="18">
        <v>250269.04721239556</v>
      </c>
      <c r="BY45" s="27"/>
    </row>
    <row r="46" spans="1:77" x14ac:dyDescent="0.25">
      <c r="A46" s="15">
        <v>41</v>
      </c>
      <c r="B46" s="3" t="s">
        <v>157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>
        <v>335.14149012110101</v>
      </c>
      <c r="N46" s="23"/>
      <c r="O46" s="23"/>
      <c r="P46" s="23">
        <v>254.96217085282944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>
        <v>13.870697002570825</v>
      </c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>
        <v>31.475458415052625</v>
      </c>
      <c r="BQ46" s="18">
        <v>635.4498163915539</v>
      </c>
      <c r="BR46" s="23">
        <v>5597.9121538592399</v>
      </c>
      <c r="BS46" s="23"/>
      <c r="BT46" s="23"/>
      <c r="BU46" s="23">
        <v>15.350004086854952</v>
      </c>
      <c r="BV46" s="23"/>
      <c r="BW46" s="23">
        <v>36.152499999999996</v>
      </c>
      <c r="BX46" s="18">
        <v>6284.864474337649</v>
      </c>
      <c r="BY46" s="27"/>
    </row>
    <row r="47" spans="1:77" x14ac:dyDescent="0.25">
      <c r="A47" s="15">
        <v>42</v>
      </c>
      <c r="B47" s="3" t="s">
        <v>158</v>
      </c>
      <c r="C47" s="23"/>
      <c r="D47" s="23">
        <v>191.95599676156442</v>
      </c>
      <c r="E47" s="23"/>
      <c r="F47" s="23"/>
      <c r="G47" s="23"/>
      <c r="H47" s="23"/>
      <c r="I47" s="23"/>
      <c r="J47" s="23"/>
      <c r="K47" s="23"/>
      <c r="L47" s="23"/>
      <c r="M47" s="23">
        <v>926.16092382059105</v>
      </c>
      <c r="N47" s="23"/>
      <c r="O47" s="23">
        <v>441.77553831850264</v>
      </c>
      <c r="P47" s="23">
        <v>35.455665457123047</v>
      </c>
      <c r="Q47" s="23"/>
      <c r="R47" s="23"/>
      <c r="S47" s="23"/>
      <c r="T47" s="23"/>
      <c r="U47" s="23"/>
      <c r="V47" s="23">
        <v>108.86004181209951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>
        <v>22.617944507309026</v>
      </c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>
        <v>31.291794817730569</v>
      </c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>
        <v>224.40459438812843</v>
      </c>
      <c r="BQ47" s="18">
        <v>1982.5224998830486</v>
      </c>
      <c r="BR47" s="23">
        <v>8005.5970948945069</v>
      </c>
      <c r="BS47" s="23"/>
      <c r="BT47" s="23"/>
      <c r="BU47" s="23">
        <v>191.94256708617183</v>
      </c>
      <c r="BV47" s="23"/>
      <c r="BW47" s="23">
        <v>22898.781899999998</v>
      </c>
      <c r="BX47" s="18">
        <v>33078.844061863725</v>
      </c>
      <c r="BY47" s="27"/>
    </row>
    <row r="48" spans="1:77" x14ac:dyDescent="0.25">
      <c r="A48" s="15">
        <v>43</v>
      </c>
      <c r="B48" s="3" t="s">
        <v>43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>
        <v>5553.9245547569481</v>
      </c>
      <c r="N48" s="23"/>
      <c r="O48" s="23">
        <v>2400.8935531368102</v>
      </c>
      <c r="P48" s="23">
        <v>14.860480378833985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>
        <v>56.531265985211647</v>
      </c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>
        <v>813.08212199492505</v>
      </c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>
        <v>1808.9368387863476</v>
      </c>
      <c r="BQ48" s="18">
        <v>10648.228815039076</v>
      </c>
      <c r="BR48" s="23">
        <v>5337.5269581341699</v>
      </c>
      <c r="BS48" s="23"/>
      <c r="BT48" s="23"/>
      <c r="BU48" s="23">
        <v>195.50599649736779</v>
      </c>
      <c r="BV48" s="23"/>
      <c r="BW48" s="23">
        <v>49867.897400000002</v>
      </c>
      <c r="BX48" s="18">
        <v>66049.159169670616</v>
      </c>
      <c r="BY48" s="27"/>
    </row>
    <row r="49" spans="1:77" x14ac:dyDescent="0.25">
      <c r="A49" s="15">
        <v>44</v>
      </c>
      <c r="B49" s="3" t="s">
        <v>159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>
        <v>4295.532580684735</v>
      </c>
      <c r="N49" s="23">
        <v>874.68760091404272</v>
      </c>
      <c r="O49" s="23">
        <v>69.247956939750253</v>
      </c>
      <c r="P49" s="23">
        <v>6532.2495907958237</v>
      </c>
      <c r="Q49" s="23">
        <v>2276.0318912575617</v>
      </c>
      <c r="R49" s="23">
        <v>525.7929145549092</v>
      </c>
      <c r="S49" s="23"/>
      <c r="T49" s="23"/>
      <c r="U49" s="23"/>
      <c r="V49" s="23">
        <v>11.437094965464064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>
        <v>136.73413306722497</v>
      </c>
      <c r="AH49" s="23">
        <v>43.762194936730985</v>
      </c>
      <c r="AI49" s="23">
        <v>234.66703305322255</v>
      </c>
      <c r="AJ49" s="23">
        <v>19.289357692453535</v>
      </c>
      <c r="AK49" s="23">
        <v>2.3103640075377623</v>
      </c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>
        <v>1.3495180401449181</v>
      </c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>
        <v>206.28807028163718</v>
      </c>
      <c r="BQ49" s="18">
        <v>15229.380301191239</v>
      </c>
      <c r="BR49" s="23">
        <v>40108.702454002203</v>
      </c>
      <c r="BS49" s="23"/>
      <c r="BT49" s="23"/>
      <c r="BU49" s="23">
        <v>341.71372191502724</v>
      </c>
      <c r="BV49" s="23"/>
      <c r="BW49" s="23">
        <v>6033.3105999999998</v>
      </c>
      <c r="BX49" s="18">
        <v>61713.107077108463</v>
      </c>
      <c r="BY49" s="27"/>
    </row>
    <row r="50" spans="1:77" x14ac:dyDescent="0.25">
      <c r="A50" s="15">
        <v>45</v>
      </c>
      <c r="B50" s="3" t="s">
        <v>160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>
        <v>185.22676333789832</v>
      </c>
      <c r="N50" s="23">
        <v>29223.739928947682</v>
      </c>
      <c r="O50" s="23">
        <v>83.62454758418869</v>
      </c>
      <c r="P50" s="23">
        <v>4655.8466765146468</v>
      </c>
      <c r="Q50" s="23"/>
      <c r="R50" s="23">
        <v>2.642363647684185</v>
      </c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>
        <v>32.896844550718228</v>
      </c>
      <c r="AH50" s="23">
        <v>118.48750229721276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>
        <v>621.79467850678907</v>
      </c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>
        <v>926.42176249654108</v>
      </c>
      <c r="BQ50" s="18">
        <v>35850.681067883357</v>
      </c>
      <c r="BR50" s="23">
        <v>173653.26386658801</v>
      </c>
      <c r="BS50" s="23"/>
      <c r="BT50" s="23"/>
      <c r="BU50" s="23">
        <v>937.19911934271056</v>
      </c>
      <c r="BV50" s="23"/>
      <c r="BW50" s="23">
        <v>1232.6541999999999</v>
      </c>
      <c r="BX50" s="18">
        <v>211673.79825381408</v>
      </c>
      <c r="BY50" s="27"/>
    </row>
    <row r="51" spans="1:77" x14ac:dyDescent="0.25">
      <c r="A51" s="15">
        <v>46</v>
      </c>
      <c r="B51" s="3" t="s">
        <v>222</v>
      </c>
      <c r="C51" s="23"/>
      <c r="D51" s="23">
        <v>19193.173917097949</v>
      </c>
      <c r="E51" s="23"/>
      <c r="F51" s="23"/>
      <c r="G51" s="23"/>
      <c r="H51" s="23"/>
      <c r="I51" s="23"/>
      <c r="J51" s="23"/>
      <c r="K51" s="23"/>
      <c r="L51" s="23"/>
      <c r="M51" s="23">
        <v>126477.66859233734</v>
      </c>
      <c r="N51" s="23">
        <v>1238.6855080686548</v>
      </c>
      <c r="O51" s="23">
        <v>6297.2509848674335</v>
      </c>
      <c r="P51" s="23">
        <v>7916.3679882149681</v>
      </c>
      <c r="Q51" s="23"/>
      <c r="R51" s="23">
        <v>2.4635642191200535</v>
      </c>
      <c r="S51" s="23">
        <v>119.49701558243493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>
        <v>5331.428835178408</v>
      </c>
      <c r="AH51" s="23">
        <v>482.89364296891608</v>
      </c>
      <c r="AI51" s="23">
        <v>9.5470362833729254</v>
      </c>
      <c r="AJ51" s="23"/>
      <c r="AK51" s="23"/>
      <c r="AL51" s="23">
        <v>5.3763050598520721</v>
      </c>
      <c r="AM51" s="23"/>
      <c r="AN51" s="23"/>
      <c r="AO51" s="23">
        <v>4.8924311771392048</v>
      </c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>
        <v>169.5104676876885</v>
      </c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>
        <v>367.25334624256169</v>
      </c>
      <c r="BQ51" s="18">
        <v>167616.00963498579</v>
      </c>
      <c r="BR51" s="23">
        <v>155466.45730748199</v>
      </c>
      <c r="BS51" s="23"/>
      <c r="BT51" s="23"/>
      <c r="BU51" s="23">
        <v>3813.6902644463335</v>
      </c>
      <c r="BV51" s="23"/>
      <c r="BW51" s="23">
        <v>7771.8458999999993</v>
      </c>
      <c r="BX51" s="18">
        <v>334668.00310691411</v>
      </c>
      <c r="BY51" s="27"/>
    </row>
    <row r="52" spans="1:77" x14ac:dyDescent="0.25">
      <c r="A52" s="15">
        <v>47</v>
      </c>
      <c r="B52" s="3" t="s">
        <v>161</v>
      </c>
      <c r="C52" s="23"/>
      <c r="D52" s="23">
        <v>3269.2176700335808</v>
      </c>
      <c r="E52" s="23"/>
      <c r="F52" s="23">
        <v>8041.9837447873288</v>
      </c>
      <c r="G52" s="23"/>
      <c r="H52" s="23"/>
      <c r="I52" s="23"/>
      <c r="J52" s="23"/>
      <c r="K52" s="23"/>
      <c r="L52" s="23"/>
      <c r="M52" s="23">
        <v>1303.1972929999999</v>
      </c>
      <c r="N52" s="23">
        <v>551.32256210000003</v>
      </c>
      <c r="O52" s="23">
        <v>40109.134619999997</v>
      </c>
      <c r="P52" s="23">
        <v>24113.510139999999</v>
      </c>
      <c r="Q52" s="23">
        <v>7440.0724910000008</v>
      </c>
      <c r="R52" s="23">
        <v>2.292343523</v>
      </c>
      <c r="S52" s="23">
        <v>181.0951383</v>
      </c>
      <c r="T52" s="23"/>
      <c r="U52" s="23">
        <v>9.1693740930000001</v>
      </c>
      <c r="V52" s="23">
        <v>3.4385152849999998</v>
      </c>
      <c r="W52" s="23"/>
      <c r="X52" s="23"/>
      <c r="Y52" s="23"/>
      <c r="Z52" s="23"/>
      <c r="AA52" s="23"/>
      <c r="AB52" s="23">
        <v>5.7308588079999998</v>
      </c>
      <c r="AC52" s="23"/>
      <c r="AD52" s="23">
        <v>65.331790409999996</v>
      </c>
      <c r="AE52" s="23"/>
      <c r="AF52" s="23"/>
      <c r="AG52" s="23">
        <v>1013.215837</v>
      </c>
      <c r="AH52" s="23">
        <v>1622.979214</v>
      </c>
      <c r="AI52" s="23">
        <v>20.63109171</v>
      </c>
      <c r="AJ52" s="23">
        <v>3.4385152849999998</v>
      </c>
      <c r="AK52" s="23">
        <v>9.1693740930000001</v>
      </c>
      <c r="AL52" s="23">
        <v>651.02556059999995</v>
      </c>
      <c r="AM52" s="23">
        <v>5.7308588079999998</v>
      </c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>
        <v>21096.480960000001</v>
      </c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>
        <v>10421.462156</v>
      </c>
      <c r="BO52" s="23"/>
      <c r="BP52" s="23">
        <v>8989.4251260000001</v>
      </c>
      <c r="BQ52" s="18">
        <v>128929.05523483593</v>
      </c>
      <c r="BR52" s="23">
        <v>305663.20949643297</v>
      </c>
      <c r="BS52" s="23"/>
      <c r="BT52" s="23"/>
      <c r="BU52" s="23">
        <v>4897.5113527563699</v>
      </c>
      <c r="BV52" s="23"/>
      <c r="BW52" s="23">
        <v>13776.540999999999</v>
      </c>
      <c r="BX52" s="18">
        <v>453266.3170840253</v>
      </c>
      <c r="BY52" s="27"/>
    </row>
    <row r="53" spans="1:77" x14ac:dyDescent="0.25">
      <c r="A53" s="15">
        <v>48</v>
      </c>
      <c r="B53" s="3" t="s">
        <v>40</v>
      </c>
      <c r="C53" s="23"/>
      <c r="D53" s="23">
        <v>1713.8938241433143</v>
      </c>
      <c r="E53" s="23"/>
      <c r="F53" s="23"/>
      <c r="G53" s="23"/>
      <c r="H53" s="23"/>
      <c r="I53" s="23"/>
      <c r="J53" s="23"/>
      <c r="K53" s="23"/>
      <c r="L53" s="23"/>
      <c r="M53" s="23">
        <v>2877.1175346</v>
      </c>
      <c r="N53" s="23">
        <v>910.99761109999997</v>
      </c>
      <c r="O53" s="23">
        <v>352.60375859999999</v>
      </c>
      <c r="P53" s="23">
        <v>27308.77576</v>
      </c>
      <c r="Q53" s="23">
        <v>4933.9429849999997</v>
      </c>
      <c r="R53" s="23">
        <v>184.45819399999999</v>
      </c>
      <c r="S53" s="23"/>
      <c r="T53" s="23"/>
      <c r="U53" s="23"/>
      <c r="V53" s="23">
        <v>27.60598821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>
        <v>1224.7020230000001</v>
      </c>
      <c r="AH53" s="23">
        <v>271.04061159999998</v>
      </c>
      <c r="AI53" s="23">
        <v>15.057811750000001</v>
      </c>
      <c r="AJ53" s="23">
        <v>2.509635292</v>
      </c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>
        <v>85.327599939999999</v>
      </c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>
        <v>1198.350852</v>
      </c>
      <c r="BQ53" s="18">
        <v>41106.384189235316</v>
      </c>
      <c r="BR53" s="23">
        <v>147012.85</v>
      </c>
      <c r="BS53" s="23"/>
      <c r="BT53" s="23"/>
      <c r="BU53" s="23">
        <v>3696.3884967099848</v>
      </c>
      <c r="BV53" s="23"/>
      <c r="BW53" s="23">
        <v>5306.1504000000004</v>
      </c>
      <c r="BX53" s="18">
        <v>197121.77308594531</v>
      </c>
      <c r="BY53" s="27"/>
    </row>
    <row r="54" spans="1:77" x14ac:dyDescent="0.25">
      <c r="A54" s="15">
        <v>49</v>
      </c>
      <c r="B54" s="3" t="s">
        <v>41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>
        <v>47.118529437187661</v>
      </c>
      <c r="O54" s="23">
        <v>174.40253306858958</v>
      </c>
      <c r="P54" s="23">
        <v>133.39514776530416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>
        <v>435.15694460746829</v>
      </c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>
        <v>3764.2026243303212</v>
      </c>
      <c r="BQ54" s="18">
        <v>4554.2757792088705</v>
      </c>
      <c r="BR54" s="23">
        <v>60506.653511885903</v>
      </c>
      <c r="BS54" s="23"/>
      <c r="BT54" s="23"/>
      <c r="BU54" s="23">
        <v>124.47805241643847</v>
      </c>
      <c r="BV54" s="23"/>
      <c r="BW54" s="23">
        <v>1957.5679</v>
      </c>
      <c r="BX54" s="18">
        <v>67142.975243511202</v>
      </c>
      <c r="BY54" s="27"/>
    </row>
    <row r="55" spans="1:77" x14ac:dyDescent="0.25">
      <c r="A55" s="15">
        <v>50</v>
      </c>
      <c r="B55" s="3" t="s">
        <v>162</v>
      </c>
      <c r="C55" s="23"/>
      <c r="D55" s="23">
        <v>1722.2317291711031</v>
      </c>
      <c r="E55" s="23"/>
      <c r="F55" s="23">
        <v>97.697922284020507</v>
      </c>
      <c r="G55" s="23"/>
      <c r="H55" s="23"/>
      <c r="I55" s="23"/>
      <c r="J55" s="23"/>
      <c r="K55" s="23"/>
      <c r="L55" s="23"/>
      <c r="M55" s="23">
        <v>597.67375522911129</v>
      </c>
      <c r="N55" s="23">
        <v>577.40850686487249</v>
      </c>
      <c r="O55" s="23">
        <v>489.75632651400042</v>
      </c>
      <c r="P55" s="23">
        <v>10689.494642195703</v>
      </c>
      <c r="Q55" s="23">
        <v>144.47563634001764</v>
      </c>
      <c r="R55" s="23">
        <v>4160.1413973816252</v>
      </c>
      <c r="S55" s="23"/>
      <c r="T55" s="23">
        <v>3.0895236401869943</v>
      </c>
      <c r="U55" s="23"/>
      <c r="V55" s="23"/>
      <c r="W55" s="23"/>
      <c r="X55" s="23">
        <v>2.904802146245971</v>
      </c>
      <c r="Y55" s="23"/>
      <c r="Z55" s="23"/>
      <c r="AA55" s="23"/>
      <c r="AB55" s="23"/>
      <c r="AC55" s="23"/>
      <c r="AD55" s="23"/>
      <c r="AE55" s="23"/>
      <c r="AF55" s="23"/>
      <c r="AG55" s="23">
        <v>466.0976400206967</v>
      </c>
      <c r="AH55" s="23">
        <v>1191.5295557456989</v>
      </c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>
        <v>174.80938182439718</v>
      </c>
      <c r="BC55" s="23">
        <v>37.925730632357741</v>
      </c>
      <c r="BD55" s="23"/>
      <c r="BE55" s="23"/>
      <c r="BF55" s="23"/>
      <c r="BG55" s="23"/>
      <c r="BH55" s="23"/>
      <c r="BI55" s="23">
        <v>104.36956707357893</v>
      </c>
      <c r="BJ55" s="23"/>
      <c r="BK55" s="23"/>
      <c r="BL55" s="23"/>
      <c r="BM55" s="23"/>
      <c r="BN55" s="23"/>
      <c r="BO55" s="23"/>
      <c r="BP55" s="23">
        <v>5106.9239421928196</v>
      </c>
      <c r="BQ55" s="18">
        <v>25566.530059256438</v>
      </c>
      <c r="BR55" s="23">
        <v>158201.52285697401</v>
      </c>
      <c r="BS55" s="23"/>
      <c r="BT55" s="23"/>
      <c r="BU55" s="23">
        <v>3108.4588307666781</v>
      </c>
      <c r="BV55" s="23"/>
      <c r="BW55" s="23">
        <v>18271.9571</v>
      </c>
      <c r="BX55" s="18">
        <v>205148.46884699713</v>
      </c>
      <c r="BY55" s="27"/>
    </row>
    <row r="56" spans="1:77" x14ac:dyDescent="0.25">
      <c r="A56" s="15">
        <v>51</v>
      </c>
      <c r="B56" s="3" t="s">
        <v>37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>
        <v>28.838463896992298</v>
      </c>
      <c r="O56" s="23">
        <v>13.767945851716325</v>
      </c>
      <c r="P56" s="23">
        <v>162.92763480420859</v>
      </c>
      <c r="Q56" s="23">
        <v>6850.8393705825429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>
        <v>124.33960569552788</v>
      </c>
      <c r="AH56" s="23">
        <v>70.86245503388119</v>
      </c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>
        <v>132.32279465290188</v>
      </c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>
        <v>2415.9795442457548</v>
      </c>
      <c r="BQ56" s="18">
        <v>9799.8778147635257</v>
      </c>
      <c r="BR56" s="23">
        <v>64559.009487316602</v>
      </c>
      <c r="BS56" s="23"/>
      <c r="BT56" s="23"/>
      <c r="BU56" s="23">
        <v>776.88305398335206</v>
      </c>
      <c r="BV56" s="23"/>
      <c r="BW56" s="23">
        <v>2108.3395</v>
      </c>
      <c r="BX56" s="18">
        <v>77244.109856063485</v>
      </c>
      <c r="BY56" s="27"/>
    </row>
    <row r="57" spans="1:77" x14ac:dyDescent="0.25">
      <c r="A57" s="15">
        <v>52</v>
      </c>
      <c r="B57" s="3" t="s">
        <v>36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>
        <v>33.478689658657011</v>
      </c>
      <c r="N57" s="23"/>
      <c r="O57" s="23"/>
      <c r="P57" s="23">
        <v>6.195465391522232</v>
      </c>
      <c r="Q57" s="23">
        <v>223.15728558899164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>
        <v>2.1609510923398627</v>
      </c>
      <c r="AH57" s="23">
        <v>3.9640196920612993</v>
      </c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>
        <v>149.84356720711742</v>
      </c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>
        <v>1091.1417549095743</v>
      </c>
      <c r="BQ57" s="18">
        <v>1509.9417335402636</v>
      </c>
      <c r="BR57" s="23">
        <v>32339.560769158001</v>
      </c>
      <c r="BS57" s="23"/>
      <c r="BT57" s="23"/>
      <c r="BU57" s="23">
        <v>141.89525637334128</v>
      </c>
      <c r="BV57" s="23"/>
      <c r="BW57" s="23">
        <v>271.1046</v>
      </c>
      <c r="BX57" s="18">
        <v>34262.502359071608</v>
      </c>
      <c r="BY57" s="27"/>
    </row>
    <row r="58" spans="1:77" x14ac:dyDescent="0.25">
      <c r="A58" s="15">
        <v>53</v>
      </c>
      <c r="B58" s="3" t="s">
        <v>38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>
        <v>6052.7157800000004</v>
      </c>
      <c r="Q58" s="23">
        <v>372.44009089999997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>
        <v>14.671882370000001</v>
      </c>
      <c r="AH58" s="23">
        <v>33.85819008</v>
      </c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>
        <v>1071.047413</v>
      </c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>
        <v>18780.009429999998</v>
      </c>
      <c r="BQ58" s="18">
        <v>26324.742786349998</v>
      </c>
      <c r="BR58" s="23">
        <v>24297.87</v>
      </c>
      <c r="BS58" s="23"/>
      <c r="BT58" s="23"/>
      <c r="BU58" s="23">
        <v>617.98727698680318</v>
      </c>
      <c r="BV58" s="23"/>
      <c r="BW58" s="23">
        <v>5401.0338000000002</v>
      </c>
      <c r="BX58" s="18">
        <v>56641.6338633368</v>
      </c>
      <c r="BY58" s="27"/>
    </row>
    <row r="59" spans="1:77" x14ac:dyDescent="0.25">
      <c r="A59" s="15">
        <v>54</v>
      </c>
      <c r="B59" s="3" t="s">
        <v>39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>
        <v>228.08083724305277</v>
      </c>
      <c r="Q59" s="23">
        <v>24.301710058074868</v>
      </c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>
        <v>24.533083623718639</v>
      </c>
      <c r="AH59" s="23">
        <v>9.53500341692083</v>
      </c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>
        <v>445.54268272448627</v>
      </c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>
        <v>6351.7788827690692</v>
      </c>
      <c r="BQ59" s="18">
        <v>7083.7721998353227</v>
      </c>
      <c r="BR59" s="23">
        <v>5844.07</v>
      </c>
      <c r="BS59" s="23"/>
      <c r="BT59" s="23"/>
      <c r="BU59" s="23">
        <v>196.19702437636579</v>
      </c>
      <c r="BV59" s="23"/>
      <c r="BW59" s="23">
        <v>2209.4557</v>
      </c>
      <c r="BX59" s="18">
        <v>15333.494924211689</v>
      </c>
      <c r="BY59" s="27"/>
    </row>
    <row r="60" spans="1:77" x14ac:dyDescent="0.25">
      <c r="A60" s="15">
        <v>55</v>
      </c>
      <c r="B60" s="3" t="s">
        <v>35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>
        <v>4.6882994131818059</v>
      </c>
      <c r="N60" s="23"/>
      <c r="O60" s="23"/>
      <c r="P60" s="23"/>
      <c r="Q60" s="23"/>
      <c r="R60" s="23">
        <v>5346.3004980237602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>
        <v>2.0676957043395552</v>
      </c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18">
        <v>5353.0564931412819</v>
      </c>
      <c r="BR60" s="23">
        <v>67452.956785908304</v>
      </c>
      <c r="BS60" s="23"/>
      <c r="BT60" s="23"/>
      <c r="BU60" s="23">
        <v>149.82591949177879</v>
      </c>
      <c r="BV60" s="23"/>
      <c r="BW60" s="23">
        <v>6021.7102000000004</v>
      </c>
      <c r="BX60" s="18">
        <v>78977.549398541363</v>
      </c>
      <c r="BY60" s="27"/>
    </row>
    <row r="61" spans="1:77" x14ac:dyDescent="0.25">
      <c r="A61" s="15">
        <v>56</v>
      </c>
      <c r="B61" s="3" t="s">
        <v>34</v>
      </c>
      <c r="C61" s="23"/>
      <c r="D61" s="23"/>
      <c r="E61" s="23"/>
      <c r="F61" s="23"/>
      <c r="G61" s="23"/>
      <c r="H61" s="23"/>
      <c r="I61" s="23"/>
      <c r="J61" s="23"/>
      <c r="K61" s="23"/>
      <c r="L61" s="23">
        <v>147.11057025381274</v>
      </c>
      <c r="M61" s="23">
        <v>22.466152859835503</v>
      </c>
      <c r="N61" s="23"/>
      <c r="O61" s="23"/>
      <c r="P61" s="23"/>
      <c r="Q61" s="23"/>
      <c r="R61" s="23">
        <v>8.9332427668521461</v>
      </c>
      <c r="S61" s="23">
        <v>117560.4301866226</v>
      </c>
      <c r="T61" s="23">
        <v>59516.183646286299</v>
      </c>
      <c r="U61" s="23">
        <v>1544.1370995555412</v>
      </c>
      <c r="V61" s="23">
        <v>7.0591482046234093</v>
      </c>
      <c r="W61" s="23"/>
      <c r="X61" s="23">
        <v>6.2056476315826128</v>
      </c>
      <c r="Y61" s="23"/>
      <c r="Z61" s="23"/>
      <c r="AA61" s="23"/>
      <c r="AB61" s="23"/>
      <c r="AC61" s="23">
        <v>3.4232482213522344</v>
      </c>
      <c r="AD61" s="23">
        <v>17.99321365423847</v>
      </c>
      <c r="AE61" s="23">
        <v>345.41878004686185</v>
      </c>
      <c r="AF61" s="23"/>
      <c r="AG61" s="23">
        <v>413.35043803567083</v>
      </c>
      <c r="AH61" s="23">
        <v>219.2409783177161</v>
      </c>
      <c r="AI61" s="23">
        <v>763.11852444151816</v>
      </c>
      <c r="AJ61" s="23">
        <v>2.5643513334109072</v>
      </c>
      <c r="AK61" s="23">
        <v>13.17042249574064</v>
      </c>
      <c r="AL61" s="23">
        <v>73.693466642494371</v>
      </c>
      <c r="AM61" s="23">
        <v>195.87248647863754</v>
      </c>
      <c r="AN61" s="23">
        <v>452.49878929854998</v>
      </c>
      <c r="AO61" s="23">
        <v>382.64153351312194</v>
      </c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>
        <v>19.574016400312043</v>
      </c>
      <c r="BI61" s="23"/>
      <c r="BJ61" s="23"/>
      <c r="BK61" s="23"/>
      <c r="BL61" s="23"/>
      <c r="BM61" s="23"/>
      <c r="BN61" s="23"/>
      <c r="BO61" s="23"/>
      <c r="BP61" s="23"/>
      <c r="BQ61" s="18">
        <v>181715.08594306081</v>
      </c>
      <c r="BR61" s="23">
        <v>205080.834455159</v>
      </c>
      <c r="BS61" s="23"/>
      <c r="BT61" s="23"/>
      <c r="BU61" s="23">
        <v>4063.2029388972992</v>
      </c>
      <c r="BV61" s="23"/>
      <c r="BW61" s="23">
        <v>47140.894699999997</v>
      </c>
      <c r="BX61" s="18">
        <v>438000.01803711714</v>
      </c>
      <c r="BY61" s="27"/>
    </row>
    <row r="62" spans="1:77" x14ac:dyDescent="0.25">
      <c r="A62" s="15">
        <v>57</v>
      </c>
      <c r="B62" s="3" t="s">
        <v>219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>
        <v>3.8507294802986993</v>
      </c>
      <c r="Q62" s="23"/>
      <c r="R62" s="23">
        <v>32.423381058866433</v>
      </c>
      <c r="S62" s="23">
        <v>47485.023321355751</v>
      </c>
      <c r="T62" s="23">
        <v>1671.1196278378188</v>
      </c>
      <c r="U62" s="23">
        <v>17.896538181370424</v>
      </c>
      <c r="V62" s="23"/>
      <c r="W62" s="23"/>
      <c r="X62" s="23"/>
      <c r="Y62" s="23"/>
      <c r="Z62" s="23"/>
      <c r="AA62" s="23"/>
      <c r="AB62" s="23">
        <v>2.3374720647992433</v>
      </c>
      <c r="AC62" s="23">
        <v>159.63381971405539</v>
      </c>
      <c r="AD62" s="23">
        <v>142.54084592692229</v>
      </c>
      <c r="AE62" s="23">
        <v>222.94489634938805</v>
      </c>
      <c r="AF62" s="23"/>
      <c r="AG62" s="23">
        <v>1541.7445057273901</v>
      </c>
      <c r="AH62" s="23">
        <v>10.298582017402659</v>
      </c>
      <c r="AI62" s="23">
        <v>1453.3746069565038</v>
      </c>
      <c r="AJ62" s="23"/>
      <c r="AK62" s="23">
        <v>5.172217858070443</v>
      </c>
      <c r="AL62" s="23">
        <v>98.12597118206368</v>
      </c>
      <c r="AM62" s="23"/>
      <c r="AN62" s="23">
        <v>62.311173928153508</v>
      </c>
      <c r="AO62" s="23">
        <v>43.232814504066923</v>
      </c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18">
        <v>52952.030504142909</v>
      </c>
      <c r="BR62" s="23">
        <v>2745.2019064101601</v>
      </c>
      <c r="BS62" s="23"/>
      <c r="BT62" s="23"/>
      <c r="BU62" s="23">
        <v>936.9903998475861</v>
      </c>
      <c r="BV62" s="23"/>
      <c r="BW62" s="23">
        <v>29351.702099999999</v>
      </c>
      <c r="BX62" s="18">
        <v>85985.924910400659</v>
      </c>
      <c r="BY62" s="27"/>
    </row>
    <row r="63" spans="1:77" x14ac:dyDescent="0.25">
      <c r="A63" s="15">
        <v>58</v>
      </c>
      <c r="B63" s="3" t="s">
        <v>32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>
        <v>11395.172499343804</v>
      </c>
      <c r="T63" s="23">
        <v>1257.7800813307233</v>
      </c>
      <c r="U63" s="23">
        <v>3.0135291803244395</v>
      </c>
      <c r="V63" s="23"/>
      <c r="W63" s="23"/>
      <c r="X63" s="23"/>
      <c r="Y63" s="23"/>
      <c r="Z63" s="23"/>
      <c r="AA63" s="23"/>
      <c r="AB63" s="23"/>
      <c r="AC63" s="23"/>
      <c r="AD63" s="23"/>
      <c r="AE63" s="23">
        <v>43.868756501421032</v>
      </c>
      <c r="AF63" s="23"/>
      <c r="AG63" s="23"/>
      <c r="AH63" s="23"/>
      <c r="AI63" s="23">
        <v>51.544351192808335</v>
      </c>
      <c r="AJ63" s="23"/>
      <c r="AK63" s="23"/>
      <c r="AL63" s="23"/>
      <c r="AM63" s="23"/>
      <c r="AN63" s="23">
        <v>2.7185514682599643</v>
      </c>
      <c r="AO63" s="23">
        <v>2.8011266416524943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18">
        <v>12756.898895658995</v>
      </c>
      <c r="BR63" s="23">
        <v>7245.7878309999996</v>
      </c>
      <c r="BS63" s="23"/>
      <c r="BT63" s="23"/>
      <c r="BU63" s="23">
        <v>129.28081457164535</v>
      </c>
      <c r="BV63" s="23"/>
      <c r="BW63" s="23">
        <v>1027.2898</v>
      </c>
      <c r="BX63" s="18">
        <v>21159.257341230637</v>
      </c>
      <c r="BY63" s="27"/>
    </row>
    <row r="64" spans="1:77" x14ac:dyDescent="0.25">
      <c r="A64" s="15">
        <v>59</v>
      </c>
      <c r="B64" s="3" t="s">
        <v>33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>
        <v>8863.7016446719535</v>
      </c>
      <c r="T64" s="23">
        <v>987.09766330774369</v>
      </c>
      <c r="U64" s="23">
        <v>77.86585521510824</v>
      </c>
      <c r="V64" s="23"/>
      <c r="W64" s="23"/>
      <c r="X64" s="23"/>
      <c r="Y64" s="23"/>
      <c r="Z64" s="23"/>
      <c r="AA64" s="23"/>
      <c r="AB64" s="23"/>
      <c r="AC64" s="23"/>
      <c r="AD64" s="23"/>
      <c r="AE64" s="23">
        <v>41.895004242884539</v>
      </c>
      <c r="AF64" s="23"/>
      <c r="AG64" s="23">
        <v>52.452286509983345</v>
      </c>
      <c r="AH64" s="23">
        <v>12.305294535198783</v>
      </c>
      <c r="AI64" s="23">
        <v>149.44153317151836</v>
      </c>
      <c r="AJ64" s="23">
        <v>2.2734900481051392</v>
      </c>
      <c r="AK64" s="23"/>
      <c r="AL64" s="23">
        <v>2.772018190868522</v>
      </c>
      <c r="AM64" s="23"/>
      <c r="AN64" s="23">
        <v>51.391625486824445</v>
      </c>
      <c r="AO64" s="23">
        <v>20.137224833557912</v>
      </c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18">
        <v>10261.333640213745</v>
      </c>
      <c r="BR64" s="23">
        <v>11384.990673</v>
      </c>
      <c r="BS64" s="23"/>
      <c r="BT64" s="23"/>
      <c r="BU64" s="23">
        <v>280.30624598407388</v>
      </c>
      <c r="BV64" s="23"/>
      <c r="BW64" s="23"/>
      <c r="BX64" s="18">
        <v>21926.630559197816</v>
      </c>
      <c r="BY64" s="27"/>
    </row>
    <row r="65" spans="1:77" x14ac:dyDescent="0.25">
      <c r="A65" s="15">
        <v>60</v>
      </c>
      <c r="B65" s="3" t="s">
        <v>31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>
        <v>463.09417454675969</v>
      </c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>
        <v>274.50762871608191</v>
      </c>
      <c r="AF65" s="23"/>
      <c r="AG65" s="23"/>
      <c r="AH65" s="23"/>
      <c r="AI65" s="23">
        <v>4.7634686879278059</v>
      </c>
      <c r="AJ65" s="23"/>
      <c r="AK65" s="23"/>
      <c r="AL65" s="23"/>
      <c r="AM65" s="23"/>
      <c r="AN65" s="23">
        <v>22.443133990755324</v>
      </c>
      <c r="AO65" s="23"/>
      <c r="AP65" s="23"/>
      <c r="AQ65" s="23"/>
      <c r="AR65" s="23">
        <v>1616.9733250180759</v>
      </c>
      <c r="AS65" s="23">
        <v>1731.9539033774131</v>
      </c>
      <c r="AT65" s="23">
        <v>9.596575138004626</v>
      </c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>
        <v>240.79928182498557</v>
      </c>
      <c r="BP65" s="23"/>
      <c r="BQ65" s="18">
        <v>4364.1314913000042</v>
      </c>
      <c r="BR65" s="23">
        <v>11198.551983000001</v>
      </c>
      <c r="BS65" s="23"/>
      <c r="BT65" s="23"/>
      <c r="BU65" s="23">
        <v>67.807394034631656</v>
      </c>
      <c r="BV65" s="23"/>
      <c r="BW65" s="23">
        <v>11027.8143</v>
      </c>
      <c r="BX65" s="18">
        <v>26658.305168334635</v>
      </c>
      <c r="BY65" s="27"/>
    </row>
    <row r="66" spans="1:77" x14ac:dyDescent="0.25">
      <c r="A66" s="15">
        <v>61</v>
      </c>
      <c r="B66" s="3" t="s">
        <v>30</v>
      </c>
      <c r="C66" s="23"/>
      <c r="D66" s="23"/>
      <c r="E66" s="23">
        <v>935.67130127463156</v>
      </c>
      <c r="F66" s="23"/>
      <c r="G66" s="23">
        <v>50.376213968866168</v>
      </c>
      <c r="H66" s="23"/>
      <c r="I66" s="23"/>
      <c r="J66" s="23">
        <v>113.40398580084569</v>
      </c>
      <c r="K66" s="23">
        <v>81.365410084246975</v>
      </c>
      <c r="L66" s="23">
        <v>199.53397428831755</v>
      </c>
      <c r="M66" s="23"/>
      <c r="N66" s="23"/>
      <c r="O66" s="23"/>
      <c r="P66" s="23"/>
      <c r="Q66" s="23"/>
      <c r="R66" s="23"/>
      <c r="S66" s="23">
        <v>16082.756007914733</v>
      </c>
      <c r="T66" s="23">
        <v>4244.8625596931852</v>
      </c>
      <c r="U66" s="23">
        <v>472.00228619112602</v>
      </c>
      <c r="V66" s="23"/>
      <c r="W66" s="23"/>
      <c r="X66" s="23">
        <v>172.79473541384394</v>
      </c>
      <c r="Y66" s="23">
        <v>7.7975048828583819</v>
      </c>
      <c r="Z66" s="23"/>
      <c r="AA66" s="23">
        <v>3.4836268165376119</v>
      </c>
      <c r="AB66" s="23">
        <v>3.5462845611897937</v>
      </c>
      <c r="AC66" s="23">
        <v>943.06457526995678</v>
      </c>
      <c r="AD66" s="23">
        <v>305.58590958451452</v>
      </c>
      <c r="AE66" s="23">
        <v>332.09452230761468</v>
      </c>
      <c r="AF66" s="23"/>
      <c r="AG66" s="23">
        <v>56.643649295002405</v>
      </c>
      <c r="AH66" s="23"/>
      <c r="AI66" s="23">
        <v>24.510859416153458</v>
      </c>
      <c r="AJ66" s="23">
        <v>6.7457342635259803</v>
      </c>
      <c r="AK66" s="23"/>
      <c r="AL66" s="23">
        <v>8.1619682362406305</v>
      </c>
      <c r="AM66" s="23"/>
      <c r="AN66" s="23">
        <v>28.464080959407532</v>
      </c>
      <c r="AO66" s="23">
        <v>84.386863176836428</v>
      </c>
      <c r="AP66" s="23"/>
      <c r="AQ66" s="23"/>
      <c r="AR66" s="23"/>
      <c r="AS66" s="23"/>
      <c r="AT66" s="23"/>
      <c r="AU66" s="23">
        <v>1381.9163180266</v>
      </c>
      <c r="AV66" s="23">
        <v>1618.5797611599082</v>
      </c>
      <c r="AW66" s="23">
        <v>107.92621874851537</v>
      </c>
      <c r="AX66" s="23">
        <v>5081.5481248502037</v>
      </c>
      <c r="AY66" s="23">
        <v>994.29470729345348</v>
      </c>
      <c r="AZ66" s="23">
        <v>89.869628347916887</v>
      </c>
      <c r="BA66" s="23">
        <v>255.57757531044999</v>
      </c>
      <c r="BB66" s="23">
        <v>1168.6033289049294</v>
      </c>
      <c r="BC66" s="23">
        <v>6.2839772691114595</v>
      </c>
      <c r="BD66" s="23">
        <v>17.23508199254837</v>
      </c>
      <c r="BE66" s="23">
        <v>67.591631306128718</v>
      </c>
      <c r="BF66" s="23"/>
      <c r="BG66" s="23">
        <v>432.07386376318868</v>
      </c>
      <c r="BH66" s="23">
        <v>4.987642200678537</v>
      </c>
      <c r="BI66" s="23">
        <v>224.38412807503411</v>
      </c>
      <c r="BJ66" s="23">
        <v>336.03245220368223</v>
      </c>
      <c r="BK66" s="23">
        <v>327.31799999999998</v>
      </c>
      <c r="BL66" s="23">
        <v>516.04607422164247</v>
      </c>
      <c r="BM66" s="23">
        <v>7.6820000000000004</v>
      </c>
      <c r="BN66" s="23">
        <v>2213.2949236954018</v>
      </c>
      <c r="BO66" s="23">
        <v>411.66057045382871</v>
      </c>
      <c r="BP66" s="23">
        <v>635.35829229274259</v>
      </c>
      <c r="BQ66" s="18">
        <v>40055.516353515624</v>
      </c>
      <c r="BR66" s="23">
        <v>178363.41740000001</v>
      </c>
      <c r="BS66" s="23"/>
      <c r="BT66" s="23"/>
      <c r="BU66" s="23">
        <v>1217.9126620016882</v>
      </c>
      <c r="BV66" s="23"/>
      <c r="BW66" s="23">
        <v>107982.5656</v>
      </c>
      <c r="BX66" s="18">
        <v>327619.4120155173</v>
      </c>
      <c r="BY66" s="27"/>
    </row>
    <row r="67" spans="1:77" x14ac:dyDescent="0.25">
      <c r="A67" s="15">
        <v>62</v>
      </c>
      <c r="B67" s="3" t="s">
        <v>29</v>
      </c>
      <c r="C67" s="23"/>
      <c r="D67" s="23"/>
      <c r="E67" s="23">
        <v>125.87154579555417</v>
      </c>
      <c r="F67" s="23">
        <v>84.872067345126311</v>
      </c>
      <c r="G67" s="23"/>
      <c r="H67" s="23"/>
      <c r="I67" s="23"/>
      <c r="J67" s="23"/>
      <c r="K67" s="23"/>
      <c r="L67" s="23"/>
      <c r="M67" s="23">
        <v>115.94848891444775</v>
      </c>
      <c r="N67" s="23">
        <v>68.404192307284674</v>
      </c>
      <c r="O67" s="23">
        <v>3584.0372515778313</v>
      </c>
      <c r="P67" s="23">
        <v>11035.376692394273</v>
      </c>
      <c r="Q67" s="23">
        <v>452.08176799731973</v>
      </c>
      <c r="R67" s="23">
        <v>73.201200251991182</v>
      </c>
      <c r="S67" s="23">
        <v>33737.840728712952</v>
      </c>
      <c r="T67" s="23">
        <v>21337.087772230534</v>
      </c>
      <c r="U67" s="23">
        <v>3360.3467239250763</v>
      </c>
      <c r="V67" s="23">
        <v>171.09775152984957</v>
      </c>
      <c r="W67" s="23">
        <v>8.3644927477117683</v>
      </c>
      <c r="X67" s="23">
        <v>56.143303166516368</v>
      </c>
      <c r="Y67" s="23">
        <v>35.985773092561523</v>
      </c>
      <c r="Z67" s="23">
        <v>20.843691290034606</v>
      </c>
      <c r="AA67" s="23">
        <v>6.8720522262982389</v>
      </c>
      <c r="AB67" s="23">
        <v>69.076343994686155</v>
      </c>
      <c r="AC67" s="23">
        <v>1083.0042811977592</v>
      </c>
      <c r="AD67" s="23">
        <v>530.5969893663131</v>
      </c>
      <c r="AE67" s="23">
        <v>1503.1673569264015</v>
      </c>
      <c r="AF67" s="23">
        <v>216.48700000000008</v>
      </c>
      <c r="AG67" s="23">
        <v>3064.0381091528402</v>
      </c>
      <c r="AH67" s="23">
        <v>2539.4324497592279</v>
      </c>
      <c r="AI67" s="23">
        <v>4250.4730377023288</v>
      </c>
      <c r="AJ67" s="23">
        <v>18.132049952757374</v>
      </c>
      <c r="AK67" s="23">
        <v>17.577486277996854</v>
      </c>
      <c r="AL67" s="23">
        <v>191.01058730447647</v>
      </c>
      <c r="AM67" s="23">
        <v>93.518112281760381</v>
      </c>
      <c r="AN67" s="23">
        <v>2353.3220800293302</v>
      </c>
      <c r="AO67" s="23">
        <v>570.32793333211896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>
        <v>946.2425135556033</v>
      </c>
      <c r="BA67" s="23"/>
      <c r="BB67" s="23">
        <v>1246.3020840649667</v>
      </c>
      <c r="BC67" s="23"/>
      <c r="BD67" s="23">
        <v>233.2112149615559</v>
      </c>
      <c r="BE67" s="23"/>
      <c r="BF67" s="23"/>
      <c r="BG67" s="23"/>
      <c r="BH67" s="23"/>
      <c r="BI67" s="23"/>
      <c r="BJ67" s="23"/>
      <c r="BK67" s="23">
        <v>39.08</v>
      </c>
      <c r="BL67" s="23">
        <v>17.649757125526079</v>
      </c>
      <c r="BM67" s="23"/>
      <c r="BN67" s="23">
        <v>548.13412996283057</v>
      </c>
      <c r="BO67" s="23">
        <v>17.511361049232466</v>
      </c>
      <c r="BP67" s="23"/>
      <c r="BQ67" s="18">
        <v>93822.670373503075</v>
      </c>
      <c r="BR67" s="23">
        <v>95625.356348915899</v>
      </c>
      <c r="BS67" s="23"/>
      <c r="BT67" s="23"/>
      <c r="BU67" s="23">
        <v>1914.5858021580923</v>
      </c>
      <c r="BV67" s="23"/>
      <c r="BW67" s="23">
        <v>44232.0556</v>
      </c>
      <c r="BX67" s="18">
        <v>235594.66812457703</v>
      </c>
      <c r="BY67" s="27"/>
    </row>
    <row r="68" spans="1:77" x14ac:dyDescent="0.25">
      <c r="A68" s="15">
        <v>63</v>
      </c>
      <c r="B68" s="3" t="s">
        <v>28</v>
      </c>
      <c r="C68" s="23"/>
      <c r="D68" s="23"/>
      <c r="E68" s="23"/>
      <c r="F68" s="23"/>
      <c r="G68" s="23">
        <v>406.4244392152608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>
        <v>6563.971583303226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>
        <v>634.62995309837504</v>
      </c>
      <c r="BQ68" s="18">
        <v>7605.0259756168616</v>
      </c>
      <c r="BR68" s="23">
        <v>63424.483000000007</v>
      </c>
      <c r="BS68" s="23"/>
      <c r="BT68" s="23"/>
      <c r="BU68" s="23">
        <v>135.77972152773319</v>
      </c>
      <c r="BV68" s="23"/>
      <c r="BW68" s="23">
        <v>18215.076799999999</v>
      </c>
      <c r="BX68" s="18">
        <v>89380.365497144609</v>
      </c>
      <c r="BY68" s="27"/>
    </row>
    <row r="69" spans="1:77" x14ac:dyDescent="0.25">
      <c r="A69" s="15">
        <v>64</v>
      </c>
      <c r="B69" s="3" t="s">
        <v>163</v>
      </c>
      <c r="C69" s="23"/>
      <c r="D69" s="23"/>
      <c r="E69" s="23"/>
      <c r="F69" s="23"/>
      <c r="G69" s="23">
        <v>544.17942077537418</v>
      </c>
      <c r="H69" s="23"/>
      <c r="I69" s="23"/>
      <c r="J69" s="23"/>
      <c r="K69" s="23"/>
      <c r="L69" s="23"/>
      <c r="M69" s="23"/>
      <c r="N69" s="23"/>
      <c r="O69" s="23">
        <v>10.179490085394356</v>
      </c>
      <c r="P69" s="23"/>
      <c r="Q69" s="23"/>
      <c r="R69" s="23"/>
      <c r="S69" s="23">
        <v>21.849463266278971</v>
      </c>
      <c r="T69" s="23">
        <v>1179.036260700668</v>
      </c>
      <c r="U69" s="23">
        <v>19496.286793853244</v>
      </c>
      <c r="V69" s="23"/>
      <c r="W69" s="23"/>
      <c r="X69" s="23">
        <v>4.0612956933521041</v>
      </c>
      <c r="Y69" s="23">
        <v>2.7657712455302597</v>
      </c>
      <c r="Z69" s="23"/>
      <c r="AA69" s="23"/>
      <c r="AB69" s="23">
        <v>76.145505795905578</v>
      </c>
      <c r="AC69" s="23"/>
      <c r="AD69" s="23">
        <v>17.976275855370716</v>
      </c>
      <c r="AE69" s="23">
        <v>298.13105681545096</v>
      </c>
      <c r="AF69" s="23"/>
      <c r="AG69" s="23"/>
      <c r="AH69" s="23"/>
      <c r="AI69" s="23">
        <v>34.881088494974861</v>
      </c>
      <c r="AJ69" s="23"/>
      <c r="AK69" s="23"/>
      <c r="AL69" s="23">
        <v>3.9989520189054284</v>
      </c>
      <c r="AM69" s="23"/>
      <c r="AN69" s="23">
        <v>643.71008186930692</v>
      </c>
      <c r="AO69" s="23">
        <v>257.97841860892606</v>
      </c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>
        <v>19.272975604802603</v>
      </c>
      <c r="BQ69" s="18">
        <v>22610.452850683483</v>
      </c>
      <c r="BR69" s="23">
        <v>13854.579648702933</v>
      </c>
      <c r="BS69" s="23"/>
      <c r="BT69" s="23"/>
      <c r="BU69" s="23">
        <v>363.55168235202319</v>
      </c>
      <c r="BV69" s="23"/>
      <c r="BW69" s="23">
        <v>17388.7176</v>
      </c>
      <c r="BX69" s="18">
        <v>54217.301781738439</v>
      </c>
      <c r="BY69" s="27"/>
    </row>
    <row r="70" spans="1:77" x14ac:dyDescent="0.25">
      <c r="A70" s="15">
        <v>65</v>
      </c>
      <c r="B70" s="3" t="s">
        <v>164</v>
      </c>
      <c r="C70" s="23"/>
      <c r="D70" s="23">
        <v>4192.7121837026289</v>
      </c>
      <c r="E70" s="23">
        <v>764.94877242506232</v>
      </c>
      <c r="F70" s="23">
        <v>97.842298663713294</v>
      </c>
      <c r="G70" s="23">
        <v>4105.2651279648817</v>
      </c>
      <c r="H70" s="23"/>
      <c r="I70" s="23"/>
      <c r="J70" s="23"/>
      <c r="K70" s="23">
        <v>6.0321974544294115</v>
      </c>
      <c r="L70" s="23"/>
      <c r="M70" s="23">
        <v>331.32362482938049</v>
      </c>
      <c r="N70" s="23">
        <v>181.03008461301255</v>
      </c>
      <c r="O70" s="23">
        <v>112.32920411128609</v>
      </c>
      <c r="P70" s="23">
        <v>525.07073231326581</v>
      </c>
      <c r="Q70" s="23">
        <v>89.092887216512992</v>
      </c>
      <c r="R70" s="23">
        <v>2594.1131393487167</v>
      </c>
      <c r="S70" s="23">
        <v>1774.7640251702176</v>
      </c>
      <c r="T70" s="23">
        <v>183.62445647251195</v>
      </c>
      <c r="U70" s="23">
        <v>37.773460705952914</v>
      </c>
      <c r="V70" s="23">
        <v>30.100327161859639</v>
      </c>
      <c r="W70" s="23">
        <v>47.632822015747244</v>
      </c>
      <c r="X70" s="23">
        <v>392.1518141393168</v>
      </c>
      <c r="Y70" s="23">
        <v>11.516812217387281</v>
      </c>
      <c r="Z70" s="23">
        <v>2.6427400559710859</v>
      </c>
      <c r="AA70" s="23">
        <v>25.72516707971965</v>
      </c>
      <c r="AB70" s="23">
        <v>19.813663369688111</v>
      </c>
      <c r="AC70" s="23">
        <v>1091.2753453398736</v>
      </c>
      <c r="AD70" s="23">
        <v>940.52117234332673</v>
      </c>
      <c r="AE70" s="23">
        <v>1021.3232262068747</v>
      </c>
      <c r="AF70" s="23">
        <v>23.657830000000001</v>
      </c>
      <c r="AG70" s="23">
        <v>1303.7228893162683</v>
      </c>
      <c r="AH70" s="23">
        <v>94.106410757348897</v>
      </c>
      <c r="AI70" s="23">
        <v>787.91103126035659</v>
      </c>
      <c r="AJ70" s="23">
        <v>3781.5117906935343</v>
      </c>
      <c r="AK70" s="23">
        <v>4536.6322714479502</v>
      </c>
      <c r="AL70" s="23">
        <v>24627.963955770701</v>
      </c>
      <c r="AM70" s="23">
        <v>1434.9380213869042</v>
      </c>
      <c r="AN70" s="23">
        <v>11759.024681870076</v>
      </c>
      <c r="AO70" s="23">
        <v>1901.4212802295831</v>
      </c>
      <c r="AP70" s="23">
        <v>7.0253545069713761</v>
      </c>
      <c r="AQ70" s="23">
        <v>10679.447594146539</v>
      </c>
      <c r="AR70" s="23">
        <v>2964.1666504398754</v>
      </c>
      <c r="AS70" s="23">
        <v>771.34312465626488</v>
      </c>
      <c r="AT70" s="23">
        <v>31.047176061848592</v>
      </c>
      <c r="AU70" s="23"/>
      <c r="AV70" s="23"/>
      <c r="AW70" s="23"/>
      <c r="AX70" s="23"/>
      <c r="AY70" s="23"/>
      <c r="AZ70" s="23"/>
      <c r="BA70" s="23"/>
      <c r="BB70" s="23">
        <v>53180.096222746164</v>
      </c>
      <c r="BC70" s="23"/>
      <c r="BD70" s="23"/>
      <c r="BE70" s="23"/>
      <c r="BF70" s="23"/>
      <c r="BG70" s="23"/>
      <c r="BH70" s="23"/>
      <c r="BI70" s="23">
        <v>2347.338248776065</v>
      </c>
      <c r="BJ70" s="23"/>
      <c r="BK70" s="23"/>
      <c r="BL70" s="23"/>
      <c r="BM70" s="23"/>
      <c r="BN70" s="23"/>
      <c r="BO70" s="23">
        <v>255.78216737013256</v>
      </c>
      <c r="BP70" s="23"/>
      <c r="BQ70" s="18">
        <v>139065.76198635795</v>
      </c>
      <c r="BR70" s="23">
        <v>11687</v>
      </c>
      <c r="BS70" s="23"/>
      <c r="BT70" s="23"/>
      <c r="BU70" s="23">
        <v>3873.1429443315674</v>
      </c>
      <c r="BV70" s="23"/>
      <c r="BW70" s="23">
        <v>2806.4760999999999</v>
      </c>
      <c r="BX70" s="18">
        <v>157432.38103068952</v>
      </c>
      <c r="BY70" s="27"/>
    </row>
    <row r="71" spans="1:77" x14ac:dyDescent="0.25">
      <c r="A71" s="15">
        <v>66</v>
      </c>
      <c r="B71" s="3" t="s">
        <v>165</v>
      </c>
      <c r="C71" s="23"/>
      <c r="D71" s="23"/>
      <c r="E71" s="23">
        <v>648.45061456163285</v>
      </c>
      <c r="F71" s="23"/>
      <c r="G71" s="23">
        <v>42.144127272303194</v>
      </c>
      <c r="H71" s="23"/>
      <c r="I71" s="23"/>
      <c r="J71" s="23">
        <v>12.722735195506809</v>
      </c>
      <c r="K71" s="23">
        <v>13.070049019602028</v>
      </c>
      <c r="L71" s="23">
        <v>927.49822572426888</v>
      </c>
      <c r="M71" s="23">
        <v>157.8758029723214</v>
      </c>
      <c r="N71" s="23">
        <v>1617.2458463472185</v>
      </c>
      <c r="O71" s="23">
        <v>123.19476413690361</v>
      </c>
      <c r="P71" s="23">
        <v>189.68221688821231</v>
      </c>
      <c r="Q71" s="23">
        <v>367.00563954547147</v>
      </c>
      <c r="R71" s="23">
        <v>1254.4269444874308</v>
      </c>
      <c r="S71" s="23">
        <v>5683.9894942847022</v>
      </c>
      <c r="T71" s="23">
        <v>100.1311340865616</v>
      </c>
      <c r="U71" s="23">
        <v>37.059623667056925</v>
      </c>
      <c r="V71" s="23">
        <v>4.2420250647345759</v>
      </c>
      <c r="W71" s="23">
        <v>74.979124659416186</v>
      </c>
      <c r="X71" s="23">
        <v>156.88851463180782</v>
      </c>
      <c r="Y71" s="23">
        <v>30.817710516295069</v>
      </c>
      <c r="Z71" s="23"/>
      <c r="AA71" s="23">
        <v>1269.6680663813379</v>
      </c>
      <c r="AB71" s="23">
        <v>20.416000898586589</v>
      </c>
      <c r="AC71" s="23">
        <v>513.92417962249056</v>
      </c>
      <c r="AD71" s="23">
        <v>138.83629379075748</v>
      </c>
      <c r="AE71" s="23">
        <v>700.78665077259484</v>
      </c>
      <c r="AF71" s="23">
        <v>393.17059999999998</v>
      </c>
      <c r="AG71" s="23">
        <v>1788.6035689635555</v>
      </c>
      <c r="AH71" s="23">
        <v>1786.7697375054368</v>
      </c>
      <c r="AI71" s="23">
        <v>1793.4294646183739</v>
      </c>
      <c r="AJ71" s="23">
        <v>198.40963537719963</v>
      </c>
      <c r="AK71" s="23">
        <v>1429.2479419909419</v>
      </c>
      <c r="AL71" s="23">
        <v>1765.1572744801088</v>
      </c>
      <c r="AM71" s="23">
        <v>20360.417991643299</v>
      </c>
      <c r="AN71" s="23">
        <v>64.278040923369915</v>
      </c>
      <c r="AO71" s="23">
        <v>507.41284001117936</v>
      </c>
      <c r="AP71" s="23"/>
      <c r="AQ71" s="23"/>
      <c r="AR71" s="23">
        <v>4945.8105239524357</v>
      </c>
      <c r="AS71" s="23">
        <v>1776.4827526047968</v>
      </c>
      <c r="AT71" s="23">
        <v>94.104243042241237</v>
      </c>
      <c r="AU71" s="23">
        <v>1217.8664669640275</v>
      </c>
      <c r="AV71" s="23">
        <v>4708.5026615553088</v>
      </c>
      <c r="AW71" s="23">
        <v>77.286104873265558</v>
      </c>
      <c r="AX71" s="23">
        <v>3176.6073488355432</v>
      </c>
      <c r="AY71" s="23">
        <v>1560.1112916299235</v>
      </c>
      <c r="AZ71" s="23">
        <v>262.03700308330713</v>
      </c>
      <c r="BA71" s="23">
        <v>2981.6043666500263</v>
      </c>
      <c r="BB71" s="23">
        <v>15820.116242005339</v>
      </c>
      <c r="BC71" s="23"/>
      <c r="BD71" s="23">
        <v>10570.008550388993</v>
      </c>
      <c r="BE71" s="23">
        <v>1887.9958396847703</v>
      </c>
      <c r="BF71" s="23"/>
      <c r="BG71" s="23">
        <v>29400.835665778672</v>
      </c>
      <c r="BH71" s="23">
        <v>807.90730877546173</v>
      </c>
      <c r="BI71" s="23">
        <v>6503.3414670571738</v>
      </c>
      <c r="BJ71" s="23">
        <v>3937.5488201531471</v>
      </c>
      <c r="BK71" s="23">
        <v>4098.4920000000002</v>
      </c>
      <c r="BL71" s="23">
        <v>4623.4894785379602</v>
      </c>
      <c r="BM71" s="23">
        <v>96.507999999999996</v>
      </c>
      <c r="BN71" s="23">
        <v>3740.8686570672007</v>
      </c>
      <c r="BO71" s="23">
        <v>2067.4317728237556</v>
      </c>
      <c r="BP71" s="23">
        <v>163.33846825070208</v>
      </c>
      <c r="BQ71" s="18">
        <v>148690.24791375475</v>
      </c>
      <c r="BR71" s="23">
        <v>18604.318071000002</v>
      </c>
      <c r="BS71" s="23"/>
      <c r="BT71" s="23"/>
      <c r="BU71" s="23">
        <v>15505.332744207601</v>
      </c>
      <c r="BV71" s="23"/>
      <c r="BW71" s="23">
        <v>9227.3394000000008</v>
      </c>
      <c r="BX71" s="18">
        <v>192027.23812896234</v>
      </c>
      <c r="BY71" s="27"/>
    </row>
    <row r="72" spans="1:77" x14ac:dyDescent="0.25">
      <c r="A72" s="15">
        <v>67</v>
      </c>
      <c r="B72" s="3" t="s">
        <v>27</v>
      </c>
      <c r="C72" s="23"/>
      <c r="D72" s="23"/>
      <c r="E72" s="23">
        <v>780.98737907077589</v>
      </c>
      <c r="F72" s="23"/>
      <c r="G72" s="23">
        <v>7.8800136398180971</v>
      </c>
      <c r="H72" s="23"/>
      <c r="I72" s="23"/>
      <c r="J72" s="23"/>
      <c r="K72" s="23">
        <v>5.6224029457440601</v>
      </c>
      <c r="L72" s="23">
        <v>171.50102673340533</v>
      </c>
      <c r="M72" s="23"/>
      <c r="N72" s="23"/>
      <c r="O72" s="23"/>
      <c r="P72" s="23"/>
      <c r="Q72" s="23">
        <v>9.8318485536791922</v>
      </c>
      <c r="R72" s="23"/>
      <c r="S72" s="23">
        <v>11.623565651060183</v>
      </c>
      <c r="T72" s="23">
        <v>159.73548276782398</v>
      </c>
      <c r="U72" s="23">
        <v>4.6856549653750523</v>
      </c>
      <c r="V72" s="23"/>
      <c r="W72" s="23"/>
      <c r="X72" s="23">
        <v>8.7084549267483062</v>
      </c>
      <c r="Y72" s="23">
        <v>17.608672752175494</v>
      </c>
      <c r="Z72" s="23"/>
      <c r="AA72" s="23"/>
      <c r="AB72" s="23"/>
      <c r="AC72" s="23">
        <v>307.45900653119202</v>
      </c>
      <c r="AD72" s="23">
        <v>39.276349507076631</v>
      </c>
      <c r="AE72" s="23"/>
      <c r="AF72" s="23">
        <v>274.88139999999999</v>
      </c>
      <c r="AG72" s="23">
        <v>4.790157816082143</v>
      </c>
      <c r="AH72" s="23">
        <v>56.343731716852062</v>
      </c>
      <c r="AI72" s="23">
        <v>13.131834512816472</v>
      </c>
      <c r="AJ72" s="23"/>
      <c r="AK72" s="23">
        <v>9.6828980427576834</v>
      </c>
      <c r="AL72" s="23">
        <v>78.897262327052914</v>
      </c>
      <c r="AM72" s="23">
        <v>527.3109305089838</v>
      </c>
      <c r="AN72" s="23">
        <v>35.77190173155627</v>
      </c>
      <c r="AO72" s="23">
        <v>26.326117474076771</v>
      </c>
      <c r="AP72" s="23"/>
      <c r="AQ72" s="23"/>
      <c r="AR72" s="23"/>
      <c r="AS72" s="23"/>
      <c r="AT72" s="23"/>
      <c r="AU72" s="23">
        <v>457.85312448977498</v>
      </c>
      <c r="AV72" s="23">
        <v>155.51468641859964</v>
      </c>
      <c r="AW72" s="23">
        <v>29.234075541117651</v>
      </c>
      <c r="AX72" s="23">
        <v>1165.5776493269211</v>
      </c>
      <c r="AY72" s="23">
        <v>1119.8767235394062</v>
      </c>
      <c r="AZ72" s="23">
        <v>139.88148649310972</v>
      </c>
      <c r="BA72" s="23"/>
      <c r="BB72" s="23">
        <v>32119.529210938548</v>
      </c>
      <c r="BC72" s="23"/>
      <c r="BD72" s="23">
        <v>10902.884848574911</v>
      </c>
      <c r="BE72" s="23">
        <v>280.86330795485986</v>
      </c>
      <c r="BF72" s="23"/>
      <c r="BG72" s="23">
        <v>470.16639931014919</v>
      </c>
      <c r="BH72" s="23"/>
      <c r="BI72" s="23">
        <v>36.151379455338102</v>
      </c>
      <c r="BJ72" s="23">
        <v>660.14886000297861</v>
      </c>
      <c r="BK72" s="23">
        <v>679.99199999999996</v>
      </c>
      <c r="BL72" s="23">
        <v>169.28928266858955</v>
      </c>
      <c r="BM72" s="23">
        <v>16.007999999999999</v>
      </c>
      <c r="BN72" s="23">
        <v>83.835233643764056</v>
      </c>
      <c r="BO72" s="23">
        <v>673.29036833832663</v>
      </c>
      <c r="BP72" s="23">
        <v>141.70119156879866</v>
      </c>
      <c r="BQ72" s="18">
        <v>51853.853920440248</v>
      </c>
      <c r="BR72" s="23">
        <v>42726.833752999999</v>
      </c>
      <c r="BS72" s="23"/>
      <c r="BT72" s="23"/>
      <c r="BU72" s="23">
        <v>3489.8768658773406</v>
      </c>
      <c r="BV72" s="23"/>
      <c r="BW72" s="23">
        <v>1746.3335999999999</v>
      </c>
      <c r="BX72" s="18">
        <v>99816.898139317593</v>
      </c>
      <c r="BY72" s="27"/>
    </row>
    <row r="73" spans="1:77" x14ac:dyDescent="0.25">
      <c r="A73" s="15">
        <v>68</v>
      </c>
      <c r="B73" s="3" t="s">
        <v>223</v>
      </c>
      <c r="C73" s="23"/>
      <c r="D73" s="23"/>
      <c r="E73" s="23">
        <v>281.31360341640709</v>
      </c>
      <c r="F73" s="23"/>
      <c r="G73" s="23">
        <v>7.9380520639218064</v>
      </c>
      <c r="H73" s="23"/>
      <c r="I73" s="23"/>
      <c r="J73" s="23">
        <v>82.242521278033081</v>
      </c>
      <c r="K73" s="23">
        <v>58.01575913933096</v>
      </c>
      <c r="L73" s="23">
        <v>183.58013684884659</v>
      </c>
      <c r="M73" s="23">
        <v>2.3867591018415975</v>
      </c>
      <c r="N73" s="23"/>
      <c r="O73" s="23"/>
      <c r="P73" s="23"/>
      <c r="Q73" s="23"/>
      <c r="R73" s="23"/>
      <c r="S73" s="23">
        <v>6.9806914153745412</v>
      </c>
      <c r="T73" s="23"/>
      <c r="U73" s="23"/>
      <c r="V73" s="23">
        <v>153.06351969466601</v>
      </c>
      <c r="W73" s="23"/>
      <c r="X73" s="23">
        <v>138.155601816879</v>
      </c>
      <c r="Y73" s="23">
        <v>334.51073905563459</v>
      </c>
      <c r="Z73" s="23">
        <v>150.42070857133498</v>
      </c>
      <c r="AA73" s="23">
        <v>190.97314493623801</v>
      </c>
      <c r="AB73" s="23">
        <v>139.40262575494208</v>
      </c>
      <c r="AC73" s="23">
        <v>2045.5765700443981</v>
      </c>
      <c r="AD73" s="23">
        <v>851.96826058980685</v>
      </c>
      <c r="AE73" s="23">
        <v>17669.566278001956</v>
      </c>
      <c r="AF73" s="23"/>
      <c r="AG73" s="23"/>
      <c r="AH73" s="23"/>
      <c r="AI73" s="23">
        <v>44.882079087119216</v>
      </c>
      <c r="AJ73" s="23"/>
      <c r="AK73" s="23">
        <v>4.0348585263287031</v>
      </c>
      <c r="AL73" s="23"/>
      <c r="AM73" s="23"/>
      <c r="AN73" s="23">
        <v>3933.780201427709</v>
      </c>
      <c r="AO73" s="23">
        <v>9.3890268073419012</v>
      </c>
      <c r="AP73" s="23"/>
      <c r="AQ73" s="23">
        <v>72394.699382644001</v>
      </c>
      <c r="AR73" s="23">
        <v>46.20770222367986</v>
      </c>
      <c r="AS73" s="23">
        <v>97.421259737490885</v>
      </c>
      <c r="AT73" s="23">
        <v>10.946174340368827</v>
      </c>
      <c r="AU73" s="23">
        <v>69.198506607750602</v>
      </c>
      <c r="AV73" s="23">
        <v>30.621402164382381</v>
      </c>
      <c r="AW73" s="23">
        <v>31.315738408653651</v>
      </c>
      <c r="AX73" s="23">
        <v>148.95903494448805</v>
      </c>
      <c r="AY73" s="23">
        <v>293.35606695059278</v>
      </c>
      <c r="AZ73" s="23">
        <v>128.31205454230027</v>
      </c>
      <c r="BA73" s="23">
        <v>127.64329307821785</v>
      </c>
      <c r="BB73" s="23">
        <v>839.07714870362781</v>
      </c>
      <c r="BC73" s="23"/>
      <c r="BD73" s="23">
        <v>344.92300787655984</v>
      </c>
      <c r="BE73" s="23">
        <v>137.6693427326023</v>
      </c>
      <c r="BF73" s="23"/>
      <c r="BG73" s="23">
        <v>619.24044088332369</v>
      </c>
      <c r="BH73" s="23"/>
      <c r="BI73" s="23">
        <v>23.396491186322091</v>
      </c>
      <c r="BJ73" s="23">
        <v>256.89728635149123</v>
      </c>
      <c r="BK73" s="23">
        <v>467.98299999999995</v>
      </c>
      <c r="BL73" s="23">
        <v>1126.2190341635749</v>
      </c>
      <c r="BM73" s="23">
        <v>11.017000000000001</v>
      </c>
      <c r="BN73" s="23">
        <v>38.724552583751532</v>
      </c>
      <c r="BO73" s="23">
        <v>223.47663580898384</v>
      </c>
      <c r="BP73" s="23">
        <v>962.58428449451594</v>
      </c>
      <c r="BQ73" s="18">
        <v>104718.06997800474</v>
      </c>
      <c r="BR73" s="23">
        <v>36147.055465908197</v>
      </c>
      <c r="BS73" s="23"/>
      <c r="BT73" s="23">
        <v>52198</v>
      </c>
      <c r="BU73" s="23">
        <v>-1725.7844515432043</v>
      </c>
      <c r="BV73" s="23"/>
      <c r="BW73" s="23">
        <v>5039.9858000000004</v>
      </c>
      <c r="BX73" s="18">
        <v>196377.32679236977</v>
      </c>
      <c r="BY73" s="27"/>
    </row>
    <row r="74" spans="1:77" x14ac:dyDescent="0.25">
      <c r="A74" s="15">
        <v>69</v>
      </c>
      <c r="B74" s="3" t="s">
        <v>166</v>
      </c>
      <c r="C74" s="23"/>
      <c r="D74" s="23"/>
      <c r="E74" s="23">
        <v>413.3479766541742</v>
      </c>
      <c r="F74" s="23"/>
      <c r="G74" s="23">
        <v>49.309012154521412</v>
      </c>
      <c r="H74" s="23"/>
      <c r="I74" s="23"/>
      <c r="J74" s="23">
        <v>233.99607245470014</v>
      </c>
      <c r="K74" s="23">
        <v>1011.4549177700911</v>
      </c>
      <c r="L74" s="23">
        <v>955.5937223802465</v>
      </c>
      <c r="M74" s="23">
        <v>29.835851139999999</v>
      </c>
      <c r="N74" s="23">
        <v>3.0864673599999999</v>
      </c>
      <c r="O74" s="23">
        <v>14.40351435</v>
      </c>
      <c r="P74" s="23">
        <v>47.325832849999998</v>
      </c>
      <c r="Q74" s="23">
        <v>48.354655299999997</v>
      </c>
      <c r="R74" s="23"/>
      <c r="S74" s="23">
        <v>595.68820040000003</v>
      </c>
      <c r="T74" s="23">
        <v>511.32475929999998</v>
      </c>
      <c r="U74" s="23">
        <v>2261.351752</v>
      </c>
      <c r="V74" s="23">
        <v>13.374691889999999</v>
      </c>
      <c r="W74" s="23">
        <v>249.5954121</v>
      </c>
      <c r="X74" s="23">
        <v>195.89242250000001</v>
      </c>
      <c r="Y74" s="23">
        <v>79.219328899999994</v>
      </c>
      <c r="Z74" s="23">
        <v>36.008785860000003</v>
      </c>
      <c r="AA74" s="23">
        <v>3904.38121</v>
      </c>
      <c r="AB74" s="23">
        <v>18.518804159999998</v>
      </c>
      <c r="AC74" s="23">
        <v>2595.7190500000002</v>
      </c>
      <c r="AD74" s="23">
        <v>10620.503336</v>
      </c>
      <c r="AE74" s="23">
        <v>22408.781849999999</v>
      </c>
      <c r="AF74" s="23">
        <v>13.908403829999999</v>
      </c>
      <c r="AG74" s="23">
        <v>379.63548530000003</v>
      </c>
      <c r="AH74" s="23">
        <v>76.132861539999993</v>
      </c>
      <c r="AI74" s="23">
        <v>2637.5666659999997</v>
      </c>
      <c r="AJ74" s="23">
        <v>4.1152898130000004</v>
      </c>
      <c r="AK74" s="23">
        <v>26.749383779999999</v>
      </c>
      <c r="AL74" s="23">
        <v>618.32229440000003</v>
      </c>
      <c r="AM74" s="23">
        <v>2078.221356</v>
      </c>
      <c r="AN74" s="23">
        <v>3279.8859809999999</v>
      </c>
      <c r="AO74" s="23">
        <v>676.96517419999998</v>
      </c>
      <c r="AP74" s="23">
        <v>3.0864673599999999</v>
      </c>
      <c r="AQ74" s="23"/>
      <c r="AR74" s="23"/>
      <c r="AS74" s="23"/>
      <c r="AT74" s="23">
        <v>1379.6509100000001</v>
      </c>
      <c r="AU74" s="23"/>
      <c r="AV74" s="23">
        <v>37682.68</v>
      </c>
      <c r="AW74" s="23">
        <v>12.34586944</v>
      </c>
      <c r="AX74" s="23"/>
      <c r="AY74" s="23">
        <v>8.2305796260000008</v>
      </c>
      <c r="AZ74" s="23">
        <v>995.90013480000005</v>
      </c>
      <c r="BA74" s="23">
        <v>13.374691889999999</v>
      </c>
      <c r="BB74" s="23">
        <v>8238.1154869999991</v>
      </c>
      <c r="BC74" s="23">
        <v>26.749383779999999</v>
      </c>
      <c r="BD74" s="23"/>
      <c r="BE74" s="23"/>
      <c r="BF74" s="23"/>
      <c r="BG74" s="23"/>
      <c r="BH74" s="23"/>
      <c r="BI74" s="23"/>
      <c r="BJ74" s="23"/>
      <c r="BK74" s="23">
        <v>5037.1147309999997</v>
      </c>
      <c r="BL74" s="23">
        <v>868.32615060000001</v>
      </c>
      <c r="BM74" s="23">
        <v>118.3145821</v>
      </c>
      <c r="BN74" s="23">
        <v>592.60173310000005</v>
      </c>
      <c r="BO74" s="23">
        <v>112.1416474</v>
      </c>
      <c r="BP74" s="23">
        <v>72.01757173</v>
      </c>
      <c r="BQ74" s="18">
        <v>111249.22046121275</v>
      </c>
      <c r="BR74" s="23">
        <v>16427</v>
      </c>
      <c r="BS74" s="23"/>
      <c r="BT74" s="23"/>
      <c r="BU74" s="23">
        <v>4543.09069607739</v>
      </c>
      <c r="BV74" s="23"/>
      <c r="BW74" s="23">
        <v>20105.436900000001</v>
      </c>
      <c r="BX74" s="18">
        <v>152324.74805729013</v>
      </c>
      <c r="BY74" s="27"/>
    </row>
    <row r="75" spans="1:77" x14ac:dyDescent="0.25">
      <c r="A75" s="15">
        <v>70</v>
      </c>
      <c r="B75" s="3" t="s">
        <v>167</v>
      </c>
      <c r="C75" s="23"/>
      <c r="D75" s="23"/>
      <c r="E75" s="23">
        <v>410.53655033941425</v>
      </c>
      <c r="F75" s="23"/>
      <c r="G75" s="23"/>
      <c r="H75" s="23"/>
      <c r="I75" s="23"/>
      <c r="J75" s="23"/>
      <c r="K75" s="23"/>
      <c r="L75" s="23">
        <v>1654.7139236489213</v>
      </c>
      <c r="M75" s="23">
        <v>5806.4301939999996</v>
      </c>
      <c r="N75" s="23">
        <v>2840.2715189999999</v>
      </c>
      <c r="O75" s="23">
        <v>3230.7973670000001</v>
      </c>
      <c r="P75" s="23">
        <v>4604.5294670000003</v>
      </c>
      <c r="Q75" s="23">
        <v>3289.6059650000002</v>
      </c>
      <c r="R75" s="23">
        <v>93.726203479999995</v>
      </c>
      <c r="S75" s="23">
        <v>2839.3526350000002</v>
      </c>
      <c r="T75" s="23">
        <v>2673.034568</v>
      </c>
      <c r="U75" s="23">
        <v>1560.265623</v>
      </c>
      <c r="V75" s="23">
        <v>192.04682869999999</v>
      </c>
      <c r="W75" s="23">
        <v>393.2825009</v>
      </c>
      <c r="X75" s="23">
        <v>681.81218609999996</v>
      </c>
      <c r="Y75" s="23">
        <v>1482.160453</v>
      </c>
      <c r="Z75" s="23">
        <v>371.22927650000003</v>
      </c>
      <c r="AA75" s="23">
        <v>975.8551774</v>
      </c>
      <c r="AB75" s="23">
        <v>370.31039220000002</v>
      </c>
      <c r="AC75" s="23">
        <v>6666.5059430000001</v>
      </c>
      <c r="AD75" s="23">
        <v>2116.1906530000001</v>
      </c>
      <c r="AE75" s="23">
        <v>9865.1423579999991</v>
      </c>
      <c r="AF75" s="23"/>
      <c r="AG75" s="23">
        <v>2299.0486380000002</v>
      </c>
      <c r="AH75" s="23">
        <v>5387.4189310000002</v>
      </c>
      <c r="AI75" s="23">
        <v>15591.62961</v>
      </c>
      <c r="AJ75" s="23">
        <v>367.55373909999997</v>
      </c>
      <c r="AK75" s="23">
        <v>201.23567220000001</v>
      </c>
      <c r="AL75" s="23">
        <v>1492.2681809999999</v>
      </c>
      <c r="AM75" s="23">
        <v>2372.5593859999999</v>
      </c>
      <c r="AN75" s="23">
        <v>747.05297480000002</v>
      </c>
      <c r="AO75" s="23">
        <v>1418.757433</v>
      </c>
      <c r="AP75" s="23">
        <v>14.702149560000001</v>
      </c>
      <c r="AQ75" s="23">
        <v>96222.812250000003</v>
      </c>
      <c r="AR75" s="23">
        <v>5342.3935979999997</v>
      </c>
      <c r="AS75" s="23"/>
      <c r="AT75" s="23">
        <v>56.970829559999999</v>
      </c>
      <c r="AU75" s="23"/>
      <c r="AV75" s="23"/>
      <c r="AW75" s="23"/>
      <c r="AX75" s="23">
        <v>3975.0936889999998</v>
      </c>
      <c r="AY75" s="23">
        <v>1250.6015970000001</v>
      </c>
      <c r="AZ75" s="23">
        <v>891.31781739999997</v>
      </c>
      <c r="BA75" s="23">
        <v>2763.0852340000001</v>
      </c>
      <c r="BB75" s="23">
        <v>32798.657910000002</v>
      </c>
      <c r="BC75" s="23">
        <v>21845.993199999997</v>
      </c>
      <c r="BD75" s="23"/>
      <c r="BE75" s="23"/>
      <c r="BF75" s="23"/>
      <c r="BG75" s="23">
        <v>1430.7029299999999</v>
      </c>
      <c r="BH75" s="23"/>
      <c r="BI75" s="23">
        <v>17.458802609999999</v>
      </c>
      <c r="BJ75" s="23">
        <v>28483.92728</v>
      </c>
      <c r="BK75" s="23">
        <v>567.87052689999996</v>
      </c>
      <c r="BL75" s="23">
        <v>297.71852869999998</v>
      </c>
      <c r="BM75" s="23">
        <v>13.783265220000001</v>
      </c>
      <c r="BN75" s="23">
        <v>2411.152529</v>
      </c>
      <c r="BO75" s="23">
        <v>1213.846223</v>
      </c>
      <c r="BP75" s="23"/>
      <c r="BQ75" s="18">
        <v>281593.41270931833</v>
      </c>
      <c r="BR75" s="23">
        <v>53997.787166000002</v>
      </c>
      <c r="BS75" s="23"/>
      <c r="BT75" s="23"/>
      <c r="BU75" s="23">
        <v>14698.792820721999</v>
      </c>
      <c r="BV75" s="23"/>
      <c r="BW75" s="23">
        <v>41026.591999999997</v>
      </c>
      <c r="BX75" s="18">
        <v>391316.58469604037</v>
      </c>
      <c r="BY75" s="27"/>
    </row>
    <row r="76" spans="1:77" x14ac:dyDescent="0.25">
      <c r="A76" s="15">
        <v>71</v>
      </c>
      <c r="B76" s="3" t="s">
        <v>224</v>
      </c>
      <c r="C76" s="23">
        <v>30851.09807827284</v>
      </c>
      <c r="D76" s="23"/>
      <c r="E76" s="23">
        <v>5609.5616062169047</v>
      </c>
      <c r="F76" s="23">
        <v>538.80641617653066</v>
      </c>
      <c r="G76" s="23">
        <v>3030.0929315907324</v>
      </c>
      <c r="H76" s="23">
        <v>14.832670711917519</v>
      </c>
      <c r="I76" s="23"/>
      <c r="J76" s="23">
        <v>2639.8352492647045</v>
      </c>
      <c r="K76" s="23">
        <v>1329.8249691325911</v>
      </c>
      <c r="L76" s="23">
        <v>4321.863698108963</v>
      </c>
      <c r="M76" s="23">
        <v>1612.766415770167</v>
      </c>
      <c r="N76" s="23">
        <v>728.37451957727717</v>
      </c>
      <c r="O76" s="23">
        <v>1097.295582865602</v>
      </c>
      <c r="P76" s="23">
        <v>2262.4139739555139</v>
      </c>
      <c r="Q76" s="23">
        <v>468.82482576372917</v>
      </c>
      <c r="R76" s="23">
        <v>163.8350116550977</v>
      </c>
      <c r="S76" s="23">
        <v>4616.6417699775993</v>
      </c>
      <c r="T76" s="23">
        <v>781.73584664964437</v>
      </c>
      <c r="U76" s="23">
        <v>389.0093279600859</v>
      </c>
      <c r="V76" s="23">
        <v>6668.0214307134265</v>
      </c>
      <c r="W76" s="23">
        <v>3159.6302462875065</v>
      </c>
      <c r="X76" s="23">
        <v>2066.7327991678644</v>
      </c>
      <c r="Y76" s="23">
        <v>121.41533111752798</v>
      </c>
      <c r="Z76" s="23">
        <v>60.265579486027939</v>
      </c>
      <c r="AA76" s="23">
        <v>105.56267760411033</v>
      </c>
      <c r="AB76" s="23">
        <v>81.748161820348443</v>
      </c>
      <c r="AC76" s="23">
        <v>11752.841213685368</v>
      </c>
      <c r="AD76" s="23">
        <v>2020.4354305889356</v>
      </c>
      <c r="AE76" s="23">
        <v>5340.5832553881446</v>
      </c>
      <c r="AF76" s="23">
        <v>14287.650000000001</v>
      </c>
      <c r="AG76" s="23">
        <v>13107.635409223789</v>
      </c>
      <c r="AH76" s="23">
        <v>3662.2221383844308</v>
      </c>
      <c r="AI76" s="23">
        <v>3022.858472405916</v>
      </c>
      <c r="AJ76" s="23">
        <v>5677.5087888502676</v>
      </c>
      <c r="AK76" s="23">
        <v>475.28761870387058</v>
      </c>
      <c r="AL76" s="23">
        <v>1176.4783683785222</v>
      </c>
      <c r="AM76" s="23">
        <v>274.59943544458082</v>
      </c>
      <c r="AN76" s="23">
        <v>417.23017113807509</v>
      </c>
      <c r="AO76" s="23">
        <v>441.53662469091432</v>
      </c>
      <c r="AP76" s="23">
        <v>42.07350562310458</v>
      </c>
      <c r="AQ76" s="23">
        <v>19530.591674072908</v>
      </c>
      <c r="AR76" s="23">
        <v>24861.933521729647</v>
      </c>
      <c r="AS76" s="23">
        <v>7601.6016609405979</v>
      </c>
      <c r="AT76" s="23">
        <v>6964.0735823396635</v>
      </c>
      <c r="AU76" s="23">
        <v>6400.4241652449109</v>
      </c>
      <c r="AV76" s="23">
        <v>190642.92103012977</v>
      </c>
      <c r="AW76" s="23">
        <v>466.7057290129793</v>
      </c>
      <c r="AX76" s="23">
        <v>17700.567687938994</v>
      </c>
      <c r="AY76" s="23">
        <v>33338.406257006471</v>
      </c>
      <c r="AZ76" s="23">
        <v>1419.8963201702761</v>
      </c>
      <c r="BA76" s="23">
        <v>22719.128057722206</v>
      </c>
      <c r="BB76" s="23">
        <v>201866.86095740148</v>
      </c>
      <c r="BC76" s="23">
        <v>1142.7179943200015</v>
      </c>
      <c r="BD76" s="23"/>
      <c r="BE76" s="23"/>
      <c r="BF76" s="23"/>
      <c r="BG76" s="23">
        <v>10892.99081848788</v>
      </c>
      <c r="BH76" s="23">
        <v>14.687439581068309</v>
      </c>
      <c r="BI76" s="23">
        <v>1436.1402781641971</v>
      </c>
      <c r="BJ76" s="23">
        <v>7630.6356490811804</v>
      </c>
      <c r="BK76" s="23">
        <v>37722.016000000003</v>
      </c>
      <c r="BL76" s="23">
        <v>14763.151969353501</v>
      </c>
      <c r="BM76" s="23">
        <v>887.98399999999981</v>
      </c>
      <c r="BN76" s="23">
        <v>7971.2090955216945</v>
      </c>
      <c r="BO76" s="23">
        <v>15912.394691497708</v>
      </c>
      <c r="BP76" s="23">
        <v>99.524749605730634</v>
      </c>
      <c r="BQ76" s="18">
        <v>766405.69288167544</v>
      </c>
      <c r="BR76" s="23">
        <v>251767.44383085403</v>
      </c>
      <c r="BS76" s="23"/>
      <c r="BT76" s="23"/>
      <c r="BU76" s="23">
        <v>30152.8288717131</v>
      </c>
      <c r="BV76" s="23"/>
      <c r="BW76" s="23">
        <v>238255.71580000003</v>
      </c>
      <c r="BX76" s="18">
        <v>1286581.6813842428</v>
      </c>
      <c r="BY76" s="27"/>
    </row>
    <row r="77" spans="1:77" x14ac:dyDescent="0.25">
      <c r="A77" s="15">
        <v>72</v>
      </c>
      <c r="B77" s="3" t="s">
        <v>26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>
        <v>1.5485617007992367</v>
      </c>
      <c r="N77" s="23"/>
      <c r="O77" s="23"/>
      <c r="P77" s="23"/>
      <c r="Q77" s="23"/>
      <c r="R77" s="23"/>
      <c r="S77" s="23">
        <v>7.0704191963276806</v>
      </c>
      <c r="T77" s="23"/>
      <c r="U77" s="23"/>
      <c r="V77" s="23">
        <v>25506.13981662456</v>
      </c>
      <c r="W77" s="23">
        <v>2723.8465221317961</v>
      </c>
      <c r="X77" s="23">
        <v>552.33894783143728</v>
      </c>
      <c r="Y77" s="23"/>
      <c r="Z77" s="23"/>
      <c r="AA77" s="23"/>
      <c r="AB77" s="23"/>
      <c r="AC77" s="23">
        <v>278.91729443410662</v>
      </c>
      <c r="AD77" s="23">
        <v>19.777375277000473</v>
      </c>
      <c r="AE77" s="23">
        <v>41.877462215242012</v>
      </c>
      <c r="AF77" s="23"/>
      <c r="AG77" s="23">
        <v>1055.320481865725</v>
      </c>
      <c r="AH77" s="23">
        <v>2.4651666998756565</v>
      </c>
      <c r="AI77" s="23">
        <v>545.23548509774446</v>
      </c>
      <c r="AJ77" s="23">
        <v>1188.1460403004403</v>
      </c>
      <c r="AK77" s="23"/>
      <c r="AL77" s="23">
        <v>20.767228923539363</v>
      </c>
      <c r="AM77" s="23"/>
      <c r="AN77" s="23"/>
      <c r="AO77" s="23"/>
      <c r="AP77" s="23"/>
      <c r="AQ77" s="23"/>
      <c r="AR77" s="23">
        <v>5103.3432841688991</v>
      </c>
      <c r="AS77" s="23">
        <v>1497.7472647373199</v>
      </c>
      <c r="AT77" s="23">
        <v>1092.2363645221928</v>
      </c>
      <c r="AU77" s="23"/>
      <c r="AV77" s="23"/>
      <c r="AW77" s="23">
        <v>10.848566594811381</v>
      </c>
      <c r="AX77" s="23"/>
      <c r="AY77" s="23"/>
      <c r="AZ77" s="23"/>
      <c r="BA77" s="23"/>
      <c r="BB77" s="23"/>
      <c r="BC77" s="23"/>
      <c r="BD77" s="23"/>
      <c r="BE77" s="23"/>
      <c r="BF77" s="23"/>
      <c r="BG77" s="23">
        <v>6.2713627442844615</v>
      </c>
      <c r="BH77" s="23"/>
      <c r="BI77" s="23"/>
      <c r="BJ77" s="23">
        <v>82.101545946218806</v>
      </c>
      <c r="BK77" s="23">
        <v>36.149000000000001</v>
      </c>
      <c r="BL77" s="23">
        <v>237.24003795746958</v>
      </c>
      <c r="BM77" s="23"/>
      <c r="BN77" s="23">
        <v>67.638029057643777</v>
      </c>
      <c r="BO77" s="23">
        <v>1157.2117079794691</v>
      </c>
      <c r="BP77" s="23">
        <v>24.931610884119646</v>
      </c>
      <c r="BQ77" s="18">
        <v>41259.169576891021</v>
      </c>
      <c r="BR77" s="23">
        <v>11328.535248416534</v>
      </c>
      <c r="BS77" s="23"/>
      <c r="BT77" s="23"/>
      <c r="BU77" s="23">
        <v>-1658.9282124167526</v>
      </c>
      <c r="BV77" s="23"/>
      <c r="BW77" s="23">
        <v>3355.0437000000002</v>
      </c>
      <c r="BX77" s="18">
        <v>54283.820312890806</v>
      </c>
      <c r="BY77" s="27"/>
    </row>
    <row r="78" spans="1:77" x14ac:dyDescent="0.25">
      <c r="A78" s="15">
        <v>73</v>
      </c>
      <c r="B78" s="3" t="s">
        <v>168</v>
      </c>
      <c r="C78" s="23"/>
      <c r="D78" s="23"/>
      <c r="E78" s="23"/>
      <c r="F78" s="23"/>
      <c r="G78" s="23"/>
      <c r="H78" s="23"/>
      <c r="I78" s="23"/>
      <c r="J78" s="23">
        <v>2815.3872967118828</v>
      </c>
      <c r="K78" s="23">
        <v>1418.3145344578559</v>
      </c>
      <c r="L78" s="23"/>
      <c r="M78" s="23">
        <v>100.7113677</v>
      </c>
      <c r="N78" s="23">
        <v>16.78522796</v>
      </c>
      <c r="O78" s="23">
        <v>362.56092389999998</v>
      </c>
      <c r="P78" s="23">
        <v>230.27910019999999</v>
      </c>
      <c r="Q78" s="23">
        <v>270.80167770000003</v>
      </c>
      <c r="R78" s="23">
        <v>12.30916717</v>
      </c>
      <c r="S78" s="23">
        <v>9733.194184</v>
      </c>
      <c r="T78" s="23">
        <v>52.593714259999999</v>
      </c>
      <c r="U78" s="23">
        <v>560.62661370000001</v>
      </c>
      <c r="V78" s="23">
        <v>5430.5807510000004</v>
      </c>
      <c r="W78" s="23">
        <v>4570.0580650000002</v>
      </c>
      <c r="X78" s="23">
        <v>1725.521434</v>
      </c>
      <c r="Y78" s="23">
        <v>214.85091779999999</v>
      </c>
      <c r="Z78" s="23">
        <v>8.9521215769999998</v>
      </c>
      <c r="AA78" s="23"/>
      <c r="AB78" s="23">
        <v>13.428182359999999</v>
      </c>
      <c r="AC78" s="23">
        <v>3800.1756089999999</v>
      </c>
      <c r="AD78" s="23">
        <v>1553.193094</v>
      </c>
      <c r="AE78" s="23">
        <v>7272.4797660000004</v>
      </c>
      <c r="AF78" s="23">
        <v>1745.988222</v>
      </c>
      <c r="AG78" s="23">
        <v>63413.472199999997</v>
      </c>
      <c r="AH78" s="23">
        <v>8411.6372360000005</v>
      </c>
      <c r="AI78" s="23">
        <v>9610.1025119999995</v>
      </c>
      <c r="AJ78" s="23">
        <v>5534.6491649999998</v>
      </c>
      <c r="AK78" s="23">
        <v>29.094395120000001</v>
      </c>
      <c r="AL78" s="23">
        <v>988.090419</v>
      </c>
      <c r="AM78" s="23">
        <v>16.78522796</v>
      </c>
      <c r="AN78" s="23">
        <v>3871.792582</v>
      </c>
      <c r="AO78" s="23">
        <v>1077.611635</v>
      </c>
      <c r="AP78" s="23"/>
      <c r="AQ78" s="23"/>
      <c r="AR78" s="23"/>
      <c r="AS78" s="23"/>
      <c r="AT78" s="23">
        <v>238.35023699999999</v>
      </c>
      <c r="AU78" s="23"/>
      <c r="AV78" s="23"/>
      <c r="AW78" s="23">
        <v>2.2380303939999999</v>
      </c>
      <c r="AX78" s="23"/>
      <c r="AY78" s="23"/>
      <c r="AZ78" s="23">
        <v>148.8290212</v>
      </c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>
        <v>13.428182359999999</v>
      </c>
      <c r="BP78" s="23"/>
      <c r="BQ78" s="18">
        <v>135264.87281353073</v>
      </c>
      <c r="BR78" s="23"/>
      <c r="BS78" s="23"/>
      <c r="BT78" s="23"/>
      <c r="BU78" s="23">
        <v>2575.6437174456701</v>
      </c>
      <c r="BV78" s="23"/>
      <c r="BW78" s="23">
        <v>12375.6124</v>
      </c>
      <c r="BX78" s="18">
        <v>150216.12893097641</v>
      </c>
      <c r="BY78" s="27"/>
    </row>
    <row r="79" spans="1:77" x14ac:dyDescent="0.25">
      <c r="A79" s="15">
        <v>74</v>
      </c>
      <c r="B79" s="3" t="s">
        <v>169</v>
      </c>
      <c r="C79" s="23"/>
      <c r="D79" s="23"/>
      <c r="E79" s="23"/>
      <c r="F79" s="23">
        <v>8</v>
      </c>
      <c r="G79" s="23">
        <v>363</v>
      </c>
      <c r="H79" s="23">
        <v>50</v>
      </c>
      <c r="I79" s="23"/>
      <c r="J79" s="23">
        <v>4222.517686806741</v>
      </c>
      <c r="K79" s="23">
        <v>4741.1813122936983</v>
      </c>
      <c r="L79" s="23"/>
      <c r="M79" s="23">
        <v>816.08968609999999</v>
      </c>
      <c r="N79" s="23">
        <v>65.287174890000003</v>
      </c>
      <c r="O79" s="23">
        <v>697.75668159999998</v>
      </c>
      <c r="P79" s="23">
        <v>192.80118830000001</v>
      </c>
      <c r="Q79" s="23">
        <v>3271.4995290000002</v>
      </c>
      <c r="R79" s="23">
        <v>390.70293720000001</v>
      </c>
      <c r="S79" s="23">
        <v>32758.860110000001</v>
      </c>
      <c r="T79" s="23">
        <v>57.126278030000002</v>
      </c>
      <c r="U79" s="23">
        <v>6997.969059</v>
      </c>
      <c r="V79" s="23">
        <v>3886.6271299999999</v>
      </c>
      <c r="W79" s="23">
        <v>8181.2991039999997</v>
      </c>
      <c r="X79" s="23">
        <v>2301.3729149999999</v>
      </c>
      <c r="Y79" s="23">
        <v>1025.2126679999999</v>
      </c>
      <c r="Z79" s="23">
        <v>187.70062780000001</v>
      </c>
      <c r="AA79" s="23">
        <v>162.19782509999999</v>
      </c>
      <c r="AB79" s="23">
        <v>158.11737669999999</v>
      </c>
      <c r="AC79" s="23">
        <v>9752.2717489999995</v>
      </c>
      <c r="AD79" s="23">
        <v>13626.65753</v>
      </c>
      <c r="AE79" s="23">
        <v>32757.84</v>
      </c>
      <c r="AF79" s="23">
        <v>3795.8371529999999</v>
      </c>
      <c r="AG79" s="23">
        <v>229943.47020000001</v>
      </c>
      <c r="AH79" s="23">
        <v>34477.749020000003</v>
      </c>
      <c r="AI79" s="23">
        <v>93729.94068</v>
      </c>
      <c r="AJ79" s="23">
        <v>1219.0339690000001</v>
      </c>
      <c r="AK79" s="23">
        <v>3572.432601</v>
      </c>
      <c r="AL79" s="23">
        <v>2063.6867940000002</v>
      </c>
      <c r="AM79" s="23">
        <v>1411.835157</v>
      </c>
      <c r="AN79" s="23">
        <v>6281.850359</v>
      </c>
      <c r="AO79" s="23">
        <v>2677.7942830000002</v>
      </c>
      <c r="AP79" s="23"/>
      <c r="AQ79" s="23"/>
      <c r="AR79" s="23"/>
      <c r="AS79" s="23"/>
      <c r="AT79" s="23">
        <v>698.77679379999995</v>
      </c>
      <c r="AU79" s="23"/>
      <c r="AV79" s="23"/>
      <c r="AW79" s="23">
        <v>6.1206726460000001</v>
      </c>
      <c r="AX79" s="23"/>
      <c r="AY79" s="23"/>
      <c r="AZ79" s="23">
        <v>167.29838570000001</v>
      </c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>
        <v>38.764260090000001</v>
      </c>
      <c r="BP79" s="23"/>
      <c r="BQ79" s="18">
        <v>506756.67889705632</v>
      </c>
      <c r="BR79" s="23"/>
      <c r="BS79" s="23"/>
      <c r="BT79" s="23"/>
      <c r="BU79" s="23">
        <v>9018.5978491704645</v>
      </c>
      <c r="BV79" s="23"/>
      <c r="BW79" s="23">
        <v>119263.4201</v>
      </c>
      <c r="BX79" s="18">
        <v>635038.69684622681</v>
      </c>
      <c r="BY79" s="27"/>
    </row>
    <row r="80" spans="1:77" x14ac:dyDescent="0.25">
      <c r="A80" s="15">
        <v>75</v>
      </c>
      <c r="B80" s="3" t="s">
        <v>170</v>
      </c>
      <c r="C80" s="23">
        <v>99385.18524407623</v>
      </c>
      <c r="D80" s="23"/>
      <c r="E80" s="23"/>
      <c r="F80" s="23">
        <v>73.982838966142509</v>
      </c>
      <c r="G80" s="23"/>
      <c r="H80" s="23"/>
      <c r="I80" s="23"/>
      <c r="J80" s="23"/>
      <c r="K80" s="23"/>
      <c r="L80" s="23"/>
      <c r="M80" s="23">
        <v>3.7229586490000002</v>
      </c>
      <c r="N80" s="23"/>
      <c r="O80" s="23">
        <v>52.121421089999998</v>
      </c>
      <c r="P80" s="23">
        <v>43.186320330000001</v>
      </c>
      <c r="Q80" s="23"/>
      <c r="R80" s="23"/>
      <c r="S80" s="23"/>
      <c r="T80" s="23"/>
      <c r="U80" s="23">
        <v>9.6796924880000006</v>
      </c>
      <c r="V80" s="23"/>
      <c r="W80" s="23"/>
      <c r="X80" s="23"/>
      <c r="Y80" s="23"/>
      <c r="Z80" s="23"/>
      <c r="AA80" s="23"/>
      <c r="AB80" s="23"/>
      <c r="AC80" s="23">
        <v>27.549894009999999</v>
      </c>
      <c r="AD80" s="23"/>
      <c r="AE80" s="23"/>
      <c r="AF80" s="23"/>
      <c r="AG80" s="23">
        <v>12288.741910000001</v>
      </c>
      <c r="AH80" s="23">
        <v>244.97067910000001</v>
      </c>
      <c r="AI80" s="23">
        <v>16406.334180000002</v>
      </c>
      <c r="AJ80" s="23">
        <v>53.610604549999998</v>
      </c>
      <c r="AK80" s="23">
        <v>16.381018059999999</v>
      </c>
      <c r="AL80" s="23">
        <v>2.97836692</v>
      </c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18">
        <v>128608.44512823939</v>
      </c>
      <c r="BR80" s="23"/>
      <c r="BS80" s="23"/>
      <c r="BT80" s="23"/>
      <c r="BU80" s="23">
        <v>527.28199102487895</v>
      </c>
      <c r="BV80" s="23"/>
      <c r="BW80" s="23">
        <v>685.15840000000003</v>
      </c>
      <c r="BX80" s="18">
        <v>129820.88551926427</v>
      </c>
      <c r="BY80" s="27"/>
    </row>
    <row r="81" spans="1:77" x14ac:dyDescent="0.25">
      <c r="A81" s="15">
        <v>76</v>
      </c>
      <c r="B81" s="3" t="s">
        <v>25</v>
      </c>
      <c r="C81" s="23">
        <v>2116.8522285628192</v>
      </c>
      <c r="D81" s="23"/>
      <c r="E81" s="23"/>
      <c r="F81" s="23"/>
      <c r="G81" s="23"/>
      <c r="H81" s="23"/>
      <c r="I81" s="23"/>
      <c r="J81" s="23"/>
      <c r="K81" s="23"/>
      <c r="L81" s="23"/>
      <c r="M81" s="23">
        <v>51.712223989999998</v>
      </c>
      <c r="N81" s="23">
        <v>53.279261079999998</v>
      </c>
      <c r="O81" s="23">
        <v>73.650743250000005</v>
      </c>
      <c r="P81" s="23">
        <v>124.01241159999999</v>
      </c>
      <c r="Q81" s="23">
        <v>7.8351854520000002</v>
      </c>
      <c r="R81" s="23">
        <v>3.9175927260000001</v>
      </c>
      <c r="S81" s="23">
        <v>1050.698369</v>
      </c>
      <c r="T81" s="23">
        <v>148.08500509999999</v>
      </c>
      <c r="U81" s="23">
        <v>419.18242170000002</v>
      </c>
      <c r="V81" s="23"/>
      <c r="W81" s="23"/>
      <c r="X81" s="23">
        <v>5.4846298170000001</v>
      </c>
      <c r="Y81" s="23"/>
      <c r="Z81" s="23"/>
      <c r="AA81" s="23"/>
      <c r="AB81" s="23"/>
      <c r="AC81" s="23">
        <v>25.856111989999999</v>
      </c>
      <c r="AD81" s="23"/>
      <c r="AE81" s="23"/>
      <c r="AF81" s="23"/>
      <c r="AG81" s="23">
        <v>2288.6576709999999</v>
      </c>
      <c r="AH81" s="23">
        <v>509.28705439999999</v>
      </c>
      <c r="AI81" s="23">
        <v>39.959445809999998</v>
      </c>
      <c r="AJ81" s="23">
        <v>24.289074899999999</v>
      </c>
      <c r="AK81" s="23">
        <v>36.041853080000003</v>
      </c>
      <c r="AL81" s="23">
        <v>10.18574109</v>
      </c>
      <c r="AM81" s="23"/>
      <c r="AN81" s="23"/>
      <c r="AO81" s="23"/>
      <c r="AP81" s="23"/>
      <c r="AQ81" s="23"/>
      <c r="AR81" s="23"/>
      <c r="AS81" s="23"/>
      <c r="AT81" s="23">
        <v>39.175927260000002</v>
      </c>
      <c r="AU81" s="23"/>
      <c r="AV81" s="23"/>
      <c r="AW81" s="23"/>
      <c r="AX81" s="23"/>
      <c r="AY81" s="23"/>
      <c r="AZ81" s="23">
        <v>659.72261509999998</v>
      </c>
      <c r="BA81" s="23"/>
      <c r="BB81" s="23">
        <v>5285.6161060000004</v>
      </c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>
        <v>2.3505556360000002</v>
      </c>
      <c r="BP81" s="23"/>
      <c r="BQ81" s="18">
        <v>12975.852228543819</v>
      </c>
      <c r="BR81" s="23">
        <v>3151</v>
      </c>
      <c r="BS81" s="23"/>
      <c r="BT81" s="23"/>
      <c r="BU81" s="23">
        <v>3940.73655386875</v>
      </c>
      <c r="BV81" s="23"/>
      <c r="BW81" s="23"/>
      <c r="BX81" s="18">
        <v>20067.588782412568</v>
      </c>
      <c r="BY81" s="27"/>
    </row>
    <row r="82" spans="1:77" x14ac:dyDescent="0.25">
      <c r="A82" s="15">
        <v>77</v>
      </c>
      <c r="B82" s="3" t="s">
        <v>171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>
        <v>4.0926270789999997</v>
      </c>
      <c r="N82" s="23"/>
      <c r="O82" s="23"/>
      <c r="P82" s="23"/>
      <c r="Q82" s="23"/>
      <c r="R82" s="23"/>
      <c r="S82" s="23">
        <v>11719.20809</v>
      </c>
      <c r="T82" s="23">
        <v>1166.92627079</v>
      </c>
      <c r="U82" s="23">
        <v>6178.9588050000002</v>
      </c>
      <c r="V82" s="23">
        <v>120.05039429999999</v>
      </c>
      <c r="W82" s="23">
        <v>12.277881239999999</v>
      </c>
      <c r="X82" s="23">
        <v>233.2797435</v>
      </c>
      <c r="Y82" s="23">
        <v>257.83550600000001</v>
      </c>
      <c r="Z82" s="23">
        <v>32.741016639999998</v>
      </c>
      <c r="AA82" s="23">
        <v>6.8210451320000001</v>
      </c>
      <c r="AB82" s="23">
        <v>17.73471734</v>
      </c>
      <c r="AC82" s="23">
        <v>248.28604279999999</v>
      </c>
      <c r="AD82" s="23">
        <v>663.00558690000003</v>
      </c>
      <c r="AE82" s="23">
        <v>613.8940619</v>
      </c>
      <c r="AF82" s="23">
        <v>55.327243260000003</v>
      </c>
      <c r="AG82" s="23">
        <v>544.31940159999999</v>
      </c>
      <c r="AH82" s="23">
        <v>245.55762480000001</v>
      </c>
      <c r="AI82" s="23">
        <v>24920.006290000001</v>
      </c>
      <c r="AJ82" s="23">
        <v>147.33457490000001</v>
      </c>
      <c r="AK82" s="23">
        <v>808.97595269999999</v>
      </c>
      <c r="AL82" s="23">
        <v>724.39499309999997</v>
      </c>
      <c r="AM82" s="23">
        <v>157.29677910999999</v>
      </c>
      <c r="AN82" s="23">
        <v>8269.8351189999994</v>
      </c>
      <c r="AO82" s="23">
        <v>339.6880476</v>
      </c>
      <c r="AP82" s="23">
        <v>66.8462423</v>
      </c>
      <c r="AQ82" s="23">
        <v>18075.7696</v>
      </c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18">
        <v>75630.463656990993</v>
      </c>
      <c r="BR82" s="23">
        <v>31101</v>
      </c>
      <c r="BS82" s="23"/>
      <c r="BT82" s="23"/>
      <c r="BU82" s="23">
        <v>2368.991580996616</v>
      </c>
      <c r="BV82" s="23"/>
      <c r="BW82" s="23">
        <v>19577.960800000001</v>
      </c>
      <c r="BX82" s="18">
        <v>128678.41603798761</v>
      </c>
      <c r="BY82" s="27"/>
    </row>
    <row r="83" spans="1:77" x14ac:dyDescent="0.25">
      <c r="A83" s="15">
        <v>78</v>
      </c>
      <c r="B83" s="3" t="s">
        <v>172</v>
      </c>
      <c r="C83" s="23"/>
      <c r="D83" s="23">
        <v>11894.955167793978</v>
      </c>
      <c r="E83" s="23"/>
      <c r="F83" s="23">
        <v>405.59072519441168</v>
      </c>
      <c r="G83" s="23"/>
      <c r="H83" s="23"/>
      <c r="I83" s="23"/>
      <c r="J83" s="23"/>
      <c r="K83" s="23"/>
      <c r="L83" s="23"/>
      <c r="M83" s="23">
        <v>263.0700994</v>
      </c>
      <c r="N83" s="23">
        <v>260.82163700000001</v>
      </c>
      <c r="O83" s="23">
        <v>3249.0281500000001</v>
      </c>
      <c r="P83" s="23">
        <v>1859.4783950000001</v>
      </c>
      <c r="Q83" s="23">
        <v>609.33330699999999</v>
      </c>
      <c r="R83" s="23">
        <v>13.490774330000001</v>
      </c>
      <c r="S83" s="23">
        <v>3991.0207380000002</v>
      </c>
      <c r="T83" s="23">
        <v>242.8339379</v>
      </c>
      <c r="U83" s="23">
        <v>370.99629399999998</v>
      </c>
      <c r="V83" s="23">
        <v>2.2484623880000001</v>
      </c>
      <c r="W83" s="23"/>
      <c r="X83" s="23"/>
      <c r="Y83" s="23">
        <v>15.73923671</v>
      </c>
      <c r="Z83" s="23"/>
      <c r="AA83" s="23"/>
      <c r="AB83" s="23">
        <v>688.02949060000003</v>
      </c>
      <c r="AC83" s="23">
        <v>13.490774330000001</v>
      </c>
      <c r="AD83" s="23">
        <v>186.62237820000001</v>
      </c>
      <c r="AE83" s="23">
        <v>2.2484623880000001</v>
      </c>
      <c r="AF83" s="23"/>
      <c r="AG83" s="23">
        <v>9888.7375809999994</v>
      </c>
      <c r="AH83" s="23">
        <v>55232.685500000007</v>
      </c>
      <c r="AI83" s="23">
        <v>604.83638229999997</v>
      </c>
      <c r="AJ83" s="23">
        <v>663.29640440000003</v>
      </c>
      <c r="AK83" s="23">
        <v>4.4969247750000001</v>
      </c>
      <c r="AL83" s="23">
        <v>1513.215187</v>
      </c>
      <c r="AM83" s="23">
        <v>4.4969247750000001</v>
      </c>
      <c r="AN83" s="23"/>
      <c r="AO83" s="23">
        <v>1614.395994</v>
      </c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>
        <v>10567</v>
      </c>
      <c r="BD83" s="23"/>
      <c r="BE83" s="23"/>
      <c r="BF83" s="23"/>
      <c r="BG83" s="23"/>
      <c r="BH83" s="23">
        <v>62333.876990000004</v>
      </c>
      <c r="BI83" s="23"/>
      <c r="BJ83" s="23"/>
      <c r="BK83" s="23"/>
      <c r="BL83" s="23"/>
      <c r="BM83" s="23"/>
      <c r="BN83" s="23">
        <v>4960</v>
      </c>
      <c r="BO83" s="23">
        <v>1713</v>
      </c>
      <c r="BP83" s="23">
        <v>10220.51001</v>
      </c>
      <c r="BQ83" s="18">
        <v>183389.54592848438</v>
      </c>
      <c r="BR83" s="23">
        <v>88811</v>
      </c>
      <c r="BS83" s="23"/>
      <c r="BT83" s="23"/>
      <c r="BU83" s="23">
        <v>2342.424906605082</v>
      </c>
      <c r="BV83" s="23"/>
      <c r="BW83" s="23">
        <v>85497.30279999999</v>
      </c>
      <c r="BX83" s="18">
        <v>360040.27363508951</v>
      </c>
      <c r="BY83" s="27"/>
    </row>
    <row r="84" spans="1:77" x14ac:dyDescent="0.25">
      <c r="A84" s="15">
        <v>79</v>
      </c>
      <c r="B84" s="3" t="s">
        <v>173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>
        <v>663.80301780000002</v>
      </c>
      <c r="N84" s="23">
        <v>51.061770600000003</v>
      </c>
      <c r="O84" s="23"/>
      <c r="P84" s="23">
        <v>418.83578920000002</v>
      </c>
      <c r="Q84" s="23">
        <v>311.54143579999999</v>
      </c>
      <c r="R84" s="23">
        <v>482.82459039999998</v>
      </c>
      <c r="S84" s="23">
        <v>4786.879406</v>
      </c>
      <c r="T84" s="23">
        <v>9.0489213720000006</v>
      </c>
      <c r="U84" s="23">
        <v>190.67370030000001</v>
      </c>
      <c r="V84" s="23">
        <v>6.4635152659999999</v>
      </c>
      <c r="W84" s="23"/>
      <c r="X84" s="23">
        <v>494.45891779999999</v>
      </c>
      <c r="Y84" s="23"/>
      <c r="Z84" s="23"/>
      <c r="AA84" s="23"/>
      <c r="AB84" s="23"/>
      <c r="AC84" s="23">
        <v>14.86608511</v>
      </c>
      <c r="AD84" s="23">
        <v>239.7964164</v>
      </c>
      <c r="AE84" s="23">
        <v>40.72014617</v>
      </c>
      <c r="AF84" s="23"/>
      <c r="AG84" s="23">
        <v>6281.2441349999999</v>
      </c>
      <c r="AH84" s="23">
        <v>590.11894380000001</v>
      </c>
      <c r="AI84" s="23">
        <v>78.854886239999999</v>
      </c>
      <c r="AJ84" s="23">
        <v>3.8781091590000001</v>
      </c>
      <c r="AK84" s="23">
        <v>40.073794650000004</v>
      </c>
      <c r="AL84" s="23">
        <v>57.525285869999998</v>
      </c>
      <c r="AM84" s="23"/>
      <c r="AN84" s="23">
        <v>142.19733579999999</v>
      </c>
      <c r="AO84" s="23">
        <v>131.20935990000001</v>
      </c>
      <c r="AP84" s="23"/>
      <c r="AQ84" s="23">
        <v>167.40504540000001</v>
      </c>
      <c r="AR84" s="23">
        <v>159.0024755</v>
      </c>
      <c r="AS84" s="23"/>
      <c r="AT84" s="23">
        <v>8.4025698460000005</v>
      </c>
      <c r="AU84" s="23"/>
      <c r="AV84" s="23"/>
      <c r="AW84" s="23"/>
      <c r="AX84" s="23"/>
      <c r="AY84" s="23"/>
      <c r="AZ84" s="23"/>
      <c r="BA84" s="23"/>
      <c r="BB84" s="23">
        <v>96.952728989999997</v>
      </c>
      <c r="BC84" s="23">
        <v>3.8781091590000001</v>
      </c>
      <c r="BD84" s="23"/>
      <c r="BE84" s="23"/>
      <c r="BF84" s="23"/>
      <c r="BG84" s="23"/>
      <c r="BH84" s="23">
        <v>969.52728990000003</v>
      </c>
      <c r="BI84" s="23"/>
      <c r="BJ84" s="23"/>
      <c r="BK84" s="23"/>
      <c r="BL84" s="23"/>
      <c r="BM84" s="23"/>
      <c r="BN84" s="23"/>
      <c r="BO84" s="23"/>
      <c r="BP84" s="23">
        <v>5.1708122129999996</v>
      </c>
      <c r="BQ84" s="18">
        <v>16446.414593645</v>
      </c>
      <c r="BR84" s="23">
        <v>94794.911053692995</v>
      </c>
      <c r="BS84" s="23"/>
      <c r="BT84" s="23"/>
      <c r="BU84" s="23">
        <v>1922.5623280389921</v>
      </c>
      <c r="BV84" s="23"/>
      <c r="BW84" s="23">
        <v>14168.5651</v>
      </c>
      <c r="BX84" s="18">
        <v>127332.45307537701</v>
      </c>
      <c r="BY84" s="27"/>
    </row>
    <row r="85" spans="1:77" x14ac:dyDescent="0.25">
      <c r="A85" s="15">
        <v>80</v>
      </c>
      <c r="B85" s="3" t="s">
        <v>174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>
        <v>3</v>
      </c>
      <c r="R85" s="23"/>
      <c r="S85" s="23">
        <v>88747</v>
      </c>
      <c r="T85" s="23">
        <v>385</v>
      </c>
      <c r="U85" s="23">
        <v>253</v>
      </c>
      <c r="V85" s="23">
        <v>11</v>
      </c>
      <c r="W85" s="23"/>
      <c r="X85" s="23">
        <v>16</v>
      </c>
      <c r="Y85" s="23">
        <v>4368</v>
      </c>
      <c r="Z85" s="23"/>
      <c r="AA85" s="23"/>
      <c r="AB85" s="23"/>
      <c r="AC85" s="23">
        <v>1214</v>
      </c>
      <c r="AD85" s="23">
        <v>1039</v>
      </c>
      <c r="AE85" s="23">
        <v>117</v>
      </c>
      <c r="AF85" s="23"/>
      <c r="AG85" s="23">
        <v>1651</v>
      </c>
      <c r="AH85" s="23">
        <v>5</v>
      </c>
      <c r="AI85" s="23">
        <v>3231</v>
      </c>
      <c r="AJ85" s="23">
        <v>5</v>
      </c>
      <c r="AK85" s="23">
        <v>22</v>
      </c>
      <c r="AL85" s="23">
        <v>45</v>
      </c>
      <c r="AM85" s="23">
        <v>15</v>
      </c>
      <c r="AN85" s="23">
        <v>559</v>
      </c>
      <c r="AO85" s="23">
        <v>77</v>
      </c>
      <c r="AP85" s="23"/>
      <c r="AQ85" s="23"/>
      <c r="AR85" s="23"/>
      <c r="AS85" s="23"/>
      <c r="AT85" s="23">
        <v>1826</v>
      </c>
      <c r="AU85" s="23"/>
      <c r="AV85" s="23"/>
      <c r="AW85" s="23">
        <v>16</v>
      </c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>
        <v>99</v>
      </c>
      <c r="BP85" s="23"/>
      <c r="BQ85" s="18">
        <v>103704</v>
      </c>
      <c r="BR85" s="23"/>
      <c r="BS85" s="23"/>
      <c r="BT85" s="23"/>
      <c r="BU85" s="23">
        <v>702.43442272427103</v>
      </c>
      <c r="BV85" s="23"/>
      <c r="BW85" s="23"/>
      <c r="BX85" s="18">
        <v>104406.43442272427</v>
      </c>
      <c r="BY85" s="27"/>
    </row>
    <row r="86" spans="1:77" x14ac:dyDescent="0.25">
      <c r="A86" s="15">
        <v>81</v>
      </c>
      <c r="B86" s="3" t="s">
        <v>175</v>
      </c>
      <c r="C86" s="23"/>
      <c r="D86" s="23"/>
      <c r="E86" s="23"/>
      <c r="F86" s="23">
        <v>62.394876943349928</v>
      </c>
      <c r="G86" s="23">
        <v>2725.7579473309083</v>
      </c>
      <c r="H86" s="23">
        <v>372.52671835971586</v>
      </c>
      <c r="I86" s="23"/>
      <c r="J86" s="23">
        <v>142.97105601960152</v>
      </c>
      <c r="K86" s="23">
        <v>30.335714067420653</v>
      </c>
      <c r="L86" s="23"/>
      <c r="M86" s="23">
        <v>1357.6899060000001</v>
      </c>
      <c r="N86" s="23">
        <v>385.95005179999998</v>
      </c>
      <c r="O86" s="23">
        <v>697.15088409999998</v>
      </c>
      <c r="P86" s="23">
        <v>3401.8522349999998</v>
      </c>
      <c r="Q86" s="23">
        <v>1508.713839</v>
      </c>
      <c r="R86" s="23">
        <v>53.392299659999999</v>
      </c>
      <c r="S86" s="23">
        <v>18319.660759999999</v>
      </c>
      <c r="T86" s="23">
        <v>666.64099859999999</v>
      </c>
      <c r="U86" s="23">
        <v>242.55358989999999</v>
      </c>
      <c r="V86" s="23">
        <v>4025.7793940000001</v>
      </c>
      <c r="W86" s="23">
        <v>793.25702349999995</v>
      </c>
      <c r="X86" s="23"/>
      <c r="Y86" s="23"/>
      <c r="Z86" s="23"/>
      <c r="AA86" s="23"/>
      <c r="AB86" s="23"/>
      <c r="AC86" s="23"/>
      <c r="AD86" s="23"/>
      <c r="AE86" s="23"/>
      <c r="AF86" s="23">
        <v>9103.2436949999992</v>
      </c>
      <c r="AG86" s="23">
        <v>5381.9438060000002</v>
      </c>
      <c r="AH86" s="23">
        <v>613.24869890000002</v>
      </c>
      <c r="AI86" s="23">
        <v>4915.1425570000001</v>
      </c>
      <c r="AJ86" s="23">
        <v>623.92715889999999</v>
      </c>
      <c r="AK86" s="23">
        <v>1783.302809</v>
      </c>
      <c r="AL86" s="23">
        <v>2969.0384990000002</v>
      </c>
      <c r="AM86" s="23"/>
      <c r="AN86" s="23"/>
      <c r="AO86" s="23"/>
      <c r="AP86" s="23"/>
      <c r="AQ86" s="23"/>
      <c r="AR86" s="23"/>
      <c r="AS86" s="23"/>
      <c r="AT86" s="23">
        <v>548.81581683000002</v>
      </c>
      <c r="AU86" s="23"/>
      <c r="AV86" s="23"/>
      <c r="AW86" s="23"/>
      <c r="AX86" s="23"/>
      <c r="AY86" s="23"/>
      <c r="AZ86" s="23"/>
      <c r="BA86" s="23"/>
      <c r="BB86" s="23">
        <v>662</v>
      </c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>
        <v>3.0509885520000002</v>
      </c>
      <c r="BP86" s="23"/>
      <c r="BQ86" s="18">
        <v>61390.341323462999</v>
      </c>
      <c r="BR86" s="24">
        <v>351</v>
      </c>
      <c r="BS86" s="23"/>
      <c r="BT86" s="23"/>
      <c r="BU86" s="23">
        <v>1667.69196414363</v>
      </c>
      <c r="BV86" s="23"/>
      <c r="BW86" s="23">
        <v>2153.4275000000002</v>
      </c>
      <c r="BX86" s="18">
        <v>65562.460787606629</v>
      </c>
      <c r="BY86" s="27"/>
    </row>
    <row r="87" spans="1:77" x14ac:dyDescent="0.25">
      <c r="A87" s="15">
        <v>82</v>
      </c>
      <c r="B87" s="3" t="s">
        <v>176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>
        <v>22.492138949713922</v>
      </c>
      <c r="N87" s="23">
        <v>68.404192307284674</v>
      </c>
      <c r="O87" s="23">
        <v>158.69000737871005</v>
      </c>
      <c r="P87" s="23">
        <v>1512.2957509712676</v>
      </c>
      <c r="Q87" s="23">
        <v>23.25136185014652</v>
      </c>
      <c r="R87" s="23">
        <v>19.690565805891197</v>
      </c>
      <c r="S87" s="23"/>
      <c r="T87" s="23"/>
      <c r="U87" s="23"/>
      <c r="V87" s="23">
        <v>272.47655114132101</v>
      </c>
      <c r="W87" s="23">
        <v>15.461245018668409</v>
      </c>
      <c r="X87" s="23">
        <v>104.22129476542763</v>
      </c>
      <c r="Y87" s="23"/>
      <c r="Z87" s="23"/>
      <c r="AA87" s="23"/>
      <c r="AB87" s="23"/>
      <c r="AC87" s="23">
        <v>3422.7739933666198</v>
      </c>
      <c r="AD87" s="23">
        <v>2803.8986710499566</v>
      </c>
      <c r="AE87" s="23">
        <v>137.24607038813681</v>
      </c>
      <c r="AF87" s="23"/>
      <c r="AG87" s="23">
        <v>599.59036080360443</v>
      </c>
      <c r="AH87" s="23">
        <v>131.72873476862759</v>
      </c>
      <c r="AI87" s="23">
        <v>4.1026240431130994</v>
      </c>
      <c r="AJ87" s="23">
        <v>20425.585999883453</v>
      </c>
      <c r="AK87" s="23">
        <v>3.3238963744396472</v>
      </c>
      <c r="AL87" s="23">
        <v>100.13601985790253</v>
      </c>
      <c r="AM87" s="23">
        <v>5.6062276724284725</v>
      </c>
      <c r="AN87" s="23">
        <v>51.156181096374475</v>
      </c>
      <c r="AO87" s="23"/>
      <c r="AP87" s="23"/>
      <c r="AQ87" s="23">
        <v>261770.96397034923</v>
      </c>
      <c r="AR87" s="23">
        <v>19702.728650128603</v>
      </c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18">
        <v>311355.82450797089</v>
      </c>
      <c r="BR87" s="24">
        <v>3642</v>
      </c>
      <c r="BS87" s="23"/>
      <c r="BT87" s="23"/>
      <c r="BU87" s="23">
        <v>-2591.6315890593428</v>
      </c>
      <c r="BV87" s="23"/>
      <c r="BW87" s="23">
        <v>2613.7918</v>
      </c>
      <c r="BX87" s="18">
        <v>315019.98471891152</v>
      </c>
      <c r="BY87" s="27"/>
    </row>
    <row r="88" spans="1:77" x14ac:dyDescent="0.25">
      <c r="A88" s="15">
        <v>83</v>
      </c>
      <c r="B88" s="3" t="s">
        <v>177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>
        <v>1141.3641533966158</v>
      </c>
      <c r="N88" s="23">
        <v>161.2593742562976</v>
      </c>
      <c r="O88" s="23">
        <v>202.08517023964004</v>
      </c>
      <c r="P88" s="23">
        <v>265.19998255167803</v>
      </c>
      <c r="Q88" s="23">
        <v>5175.1406314669148</v>
      </c>
      <c r="R88" s="23"/>
      <c r="S88" s="23">
        <v>574.97561121719889</v>
      </c>
      <c r="T88" s="23">
        <v>45.834832805749045</v>
      </c>
      <c r="U88" s="23"/>
      <c r="V88" s="23">
        <v>120.148926009365</v>
      </c>
      <c r="W88" s="23">
        <v>8.1595561307062834</v>
      </c>
      <c r="X88" s="23">
        <v>744.9180615675665</v>
      </c>
      <c r="Y88" s="23">
        <v>12507.126072535293</v>
      </c>
      <c r="Z88" s="23"/>
      <c r="AA88" s="23">
        <v>761.03990637203344</v>
      </c>
      <c r="AB88" s="23">
        <v>135.73330333538325</v>
      </c>
      <c r="AC88" s="23">
        <v>5889.5622055323656</v>
      </c>
      <c r="AD88" s="23">
        <v>878.6238242970411</v>
      </c>
      <c r="AE88" s="23">
        <v>2068.7767175318204</v>
      </c>
      <c r="AF88" s="23"/>
      <c r="AG88" s="23">
        <v>551.48170227529226</v>
      </c>
      <c r="AH88" s="23">
        <v>2080.9011878730098</v>
      </c>
      <c r="AI88" s="23">
        <v>1485.3692744563098</v>
      </c>
      <c r="AJ88" s="23">
        <v>8566.3305746086844</v>
      </c>
      <c r="AK88" s="23">
        <v>130.30267809568571</v>
      </c>
      <c r="AL88" s="23">
        <v>3.6585866370039595</v>
      </c>
      <c r="AM88" s="23">
        <v>201.11252065593993</v>
      </c>
      <c r="AN88" s="23">
        <v>412.69132182462278</v>
      </c>
      <c r="AO88" s="23">
        <v>9143.0279720235121</v>
      </c>
      <c r="AP88" s="23">
        <v>118.84484429116974</v>
      </c>
      <c r="AQ88" s="23">
        <v>131676.09403681548</v>
      </c>
      <c r="AR88" s="23">
        <v>9560.3452783733846</v>
      </c>
      <c r="AS88" s="23">
        <v>14.682616760791138</v>
      </c>
      <c r="AT88" s="23"/>
      <c r="AU88" s="23"/>
      <c r="AV88" s="23"/>
      <c r="AW88" s="23"/>
      <c r="AX88" s="23"/>
      <c r="AY88" s="23"/>
      <c r="AZ88" s="23"/>
      <c r="BA88" s="23"/>
      <c r="BB88" s="23"/>
      <c r="BC88" s="23">
        <v>9.4118343507332494</v>
      </c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>
        <v>2.1730282616261012</v>
      </c>
      <c r="BP88" s="23"/>
      <c r="BQ88" s="18">
        <v>194636.37578654892</v>
      </c>
      <c r="BR88" s="24"/>
      <c r="BS88" s="23"/>
      <c r="BT88" s="23"/>
      <c r="BU88" s="23">
        <v>-768.73091549600895</v>
      </c>
      <c r="BV88" s="23"/>
      <c r="BW88" s="23">
        <v>21336.777800000003</v>
      </c>
      <c r="BX88" s="18">
        <v>215204.42267105292</v>
      </c>
      <c r="BY88" s="27"/>
    </row>
    <row r="89" spans="1:77" x14ac:dyDescent="0.25">
      <c r="A89" s="15">
        <v>84</v>
      </c>
      <c r="B89" s="3" t="s">
        <v>178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>
        <v>237935.60708353214</v>
      </c>
      <c r="W89" s="23">
        <v>613.28670943678287</v>
      </c>
      <c r="X89" s="23">
        <v>17458.431732271536</v>
      </c>
      <c r="Y89" s="23">
        <v>55.797562028061016</v>
      </c>
      <c r="Z89" s="23"/>
      <c r="AA89" s="23"/>
      <c r="AB89" s="23">
        <v>151.90448658832679</v>
      </c>
      <c r="AC89" s="23">
        <v>6684.9679912433112</v>
      </c>
      <c r="AD89" s="23">
        <v>16779.138618416371</v>
      </c>
      <c r="AE89" s="23">
        <v>27804.013490435529</v>
      </c>
      <c r="AF89" s="23"/>
      <c r="AG89" s="23">
        <v>340.49321613934512</v>
      </c>
      <c r="AH89" s="23">
        <v>75.127166318157535</v>
      </c>
      <c r="AI89" s="23">
        <v>1163.9619588931355</v>
      </c>
      <c r="AJ89" s="23">
        <v>169.19508941305526</v>
      </c>
      <c r="AK89" s="23">
        <v>28.221562143215976</v>
      </c>
      <c r="AL89" s="23">
        <v>4.0155684757463819</v>
      </c>
      <c r="AM89" s="23"/>
      <c r="AN89" s="23">
        <v>2142.7230122915762</v>
      </c>
      <c r="AO89" s="23">
        <v>466.94933648820751</v>
      </c>
      <c r="AP89" s="23">
        <v>49.111544319657725</v>
      </c>
      <c r="AQ89" s="23">
        <v>34731</v>
      </c>
      <c r="AR89" s="23"/>
      <c r="AS89" s="23"/>
      <c r="AT89" s="23">
        <v>3.5798925573539102</v>
      </c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18">
        <v>346657.5260209915</v>
      </c>
      <c r="BR89" s="23"/>
      <c r="BS89" s="23"/>
      <c r="BT89" s="23"/>
      <c r="BU89" s="23">
        <v>5148.642942172266</v>
      </c>
      <c r="BV89" s="23"/>
      <c r="BW89" s="23">
        <v>1107.0965000000001</v>
      </c>
      <c r="BX89" s="18">
        <v>352913.26546316373</v>
      </c>
      <c r="BY89" s="27"/>
    </row>
    <row r="90" spans="1:77" x14ac:dyDescent="0.25">
      <c r="A90" s="15">
        <v>85</v>
      </c>
      <c r="B90" s="3" t="s">
        <v>179</v>
      </c>
      <c r="C90" s="23"/>
      <c r="D90" s="23"/>
      <c r="E90" s="23"/>
      <c r="F90" s="23"/>
      <c r="G90" s="23"/>
      <c r="H90" s="23">
        <v>56.675334639087382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>
        <v>123.93638609999999</v>
      </c>
      <c r="T90" s="23"/>
      <c r="U90" s="23"/>
      <c r="V90" s="23">
        <v>120127.96799999999</v>
      </c>
      <c r="W90" s="23">
        <v>673.24765669999999</v>
      </c>
      <c r="X90" s="23">
        <v>73382.944279999996</v>
      </c>
      <c r="Y90" s="23">
        <v>1862.196717</v>
      </c>
      <c r="Z90" s="23">
        <v>6.3018501410000001</v>
      </c>
      <c r="AA90" s="23">
        <v>27.308017280000001</v>
      </c>
      <c r="AB90" s="23">
        <v>720.51153280000005</v>
      </c>
      <c r="AC90" s="23">
        <v>13516.418240000001</v>
      </c>
      <c r="AD90" s="23">
        <v>21841.16228</v>
      </c>
      <c r="AE90" s="23">
        <v>73770.508059999993</v>
      </c>
      <c r="AF90" s="23"/>
      <c r="AG90" s="23">
        <v>68.270043189999996</v>
      </c>
      <c r="AH90" s="23">
        <v>34.660175780000003</v>
      </c>
      <c r="AI90" s="23">
        <v>2345.338561</v>
      </c>
      <c r="AJ90" s="23">
        <v>448.48166839999999</v>
      </c>
      <c r="AK90" s="23">
        <v>28.35832563</v>
      </c>
      <c r="AL90" s="23">
        <v>108.18176080000001</v>
      </c>
      <c r="AM90" s="23">
        <v>30.458942350000001</v>
      </c>
      <c r="AN90" s="23">
        <v>3033.2905350000001</v>
      </c>
      <c r="AO90" s="23">
        <v>684.80104870000002</v>
      </c>
      <c r="AP90" s="23">
        <v>262.57708919999999</v>
      </c>
      <c r="AQ90" s="23">
        <v>59033.631500000003</v>
      </c>
      <c r="AR90" s="23">
        <v>24128.73388</v>
      </c>
      <c r="AS90" s="23">
        <v>16692.550719999999</v>
      </c>
      <c r="AT90" s="23">
        <v>5424.7923549999996</v>
      </c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>
        <v>2281.2697509999998</v>
      </c>
      <c r="BP90" s="23"/>
      <c r="BQ90" s="18">
        <v>420714.57471071003</v>
      </c>
      <c r="BR90" s="24"/>
      <c r="BS90" s="23"/>
      <c r="BT90" s="23"/>
      <c r="BU90" s="23">
        <v>5187.2665097922027</v>
      </c>
      <c r="BV90" s="23"/>
      <c r="BW90" s="23">
        <v>45301.602599999998</v>
      </c>
      <c r="BX90" s="18">
        <v>471203.4438205022</v>
      </c>
      <c r="BY90" s="27"/>
    </row>
    <row r="91" spans="1:77" x14ac:dyDescent="0.25">
      <c r="A91" s="15">
        <v>86</v>
      </c>
      <c r="B91" s="3" t="s">
        <v>180</v>
      </c>
      <c r="C91" s="23"/>
      <c r="D91" s="23"/>
      <c r="E91" s="23"/>
      <c r="F91" s="23"/>
      <c r="G91" s="23"/>
      <c r="H91" s="23">
        <v>81.109849491006514</v>
      </c>
      <c r="I91" s="23"/>
      <c r="J91" s="23"/>
      <c r="K91" s="23"/>
      <c r="L91" s="23"/>
      <c r="M91" s="23">
        <v>9.0151119120000001</v>
      </c>
      <c r="N91" s="23"/>
      <c r="O91" s="23"/>
      <c r="P91" s="23"/>
      <c r="Q91" s="23"/>
      <c r="R91" s="23"/>
      <c r="S91" s="23">
        <v>3.3806669669999998</v>
      </c>
      <c r="T91" s="23"/>
      <c r="U91" s="23">
        <v>2.253777978</v>
      </c>
      <c r="V91" s="23">
        <v>31556.272359999999</v>
      </c>
      <c r="W91" s="23">
        <v>769.66517950000002</v>
      </c>
      <c r="X91" s="23">
        <v>30984.974459999998</v>
      </c>
      <c r="Y91" s="23">
        <v>1093.0823190000001</v>
      </c>
      <c r="Z91" s="23">
        <v>25.918446750000001</v>
      </c>
      <c r="AA91" s="23">
        <v>129.59223370000001</v>
      </c>
      <c r="AB91" s="23">
        <v>297.49869310000003</v>
      </c>
      <c r="AC91" s="23">
        <v>11676.823700000001</v>
      </c>
      <c r="AD91" s="23">
        <v>27177.18175</v>
      </c>
      <c r="AE91" s="23">
        <v>63825.865449999998</v>
      </c>
      <c r="AF91" s="23"/>
      <c r="AG91" s="23">
        <v>43.948670569999997</v>
      </c>
      <c r="AH91" s="23">
        <v>3.3806669669999998</v>
      </c>
      <c r="AI91" s="23">
        <v>314.40202790000001</v>
      </c>
      <c r="AJ91" s="23">
        <v>21.41089079</v>
      </c>
      <c r="AK91" s="23">
        <v>192.69801709999999</v>
      </c>
      <c r="AL91" s="23"/>
      <c r="AM91" s="23">
        <v>29.29911371</v>
      </c>
      <c r="AN91" s="23">
        <v>4650.6708580000004</v>
      </c>
      <c r="AO91" s="23">
        <v>759.52317860000005</v>
      </c>
      <c r="AP91" s="23">
        <v>125.08467779999999</v>
      </c>
      <c r="AQ91" s="23">
        <v>84644.774669999999</v>
      </c>
      <c r="AR91" s="23">
        <v>21949.543730000001</v>
      </c>
      <c r="AS91" s="23">
        <v>17292.26859</v>
      </c>
      <c r="AT91" s="23">
        <v>2079.6769115000002</v>
      </c>
      <c r="AU91" s="23">
        <v>2273</v>
      </c>
      <c r="AV91" s="23">
        <v>3239</v>
      </c>
      <c r="AW91" s="23">
        <v>2.253777978</v>
      </c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>
        <v>3379.540078</v>
      </c>
      <c r="BP91" s="23"/>
      <c r="BQ91" s="18">
        <v>308633.10985731299</v>
      </c>
      <c r="BR91" s="24"/>
      <c r="BS91" s="23"/>
      <c r="BT91" s="23">
        <v>10930</v>
      </c>
      <c r="BU91" s="23">
        <v>6316.0739211820101</v>
      </c>
      <c r="BV91" s="23"/>
      <c r="BW91" s="23">
        <v>41538.702600000004</v>
      </c>
      <c r="BX91" s="18">
        <v>367417.88637849502</v>
      </c>
      <c r="BY91" s="27"/>
    </row>
    <row r="92" spans="1:77" x14ac:dyDescent="0.25">
      <c r="A92" s="15">
        <v>87</v>
      </c>
      <c r="B92" s="3" t="s">
        <v>181</v>
      </c>
      <c r="C92" s="23"/>
      <c r="D92" s="23"/>
      <c r="E92" s="23">
        <v>26.616227685447413</v>
      </c>
      <c r="F92" s="23"/>
      <c r="G92" s="23"/>
      <c r="H92" s="23"/>
      <c r="I92" s="23"/>
      <c r="J92" s="23"/>
      <c r="K92" s="23"/>
      <c r="L92" s="23"/>
      <c r="M92" s="23">
        <v>12.98900926</v>
      </c>
      <c r="N92" s="23">
        <v>142.87910189999999</v>
      </c>
      <c r="O92" s="23">
        <v>148.44582020000001</v>
      </c>
      <c r="P92" s="23">
        <v>1621.770585</v>
      </c>
      <c r="Q92" s="23">
        <v>3.7111455040000001</v>
      </c>
      <c r="R92" s="23">
        <v>141.02352909999999</v>
      </c>
      <c r="S92" s="23">
        <v>265.3469035</v>
      </c>
      <c r="T92" s="23"/>
      <c r="U92" s="23">
        <v>14.844582020000001</v>
      </c>
      <c r="V92" s="23">
        <v>15145.184800000001</v>
      </c>
      <c r="W92" s="23">
        <v>68919.057289999997</v>
      </c>
      <c r="X92" s="23">
        <v>10051.6376</v>
      </c>
      <c r="Y92" s="23">
        <v>3703.7232130000002</v>
      </c>
      <c r="Z92" s="23">
        <v>31.544736780000001</v>
      </c>
      <c r="AA92" s="23">
        <v>796.04071060000001</v>
      </c>
      <c r="AB92" s="23">
        <v>1027.9873050000001</v>
      </c>
      <c r="AC92" s="23">
        <v>52337.031470000002</v>
      </c>
      <c r="AD92" s="23">
        <v>11484.13976</v>
      </c>
      <c r="AE92" s="23">
        <v>7572.5924009999999</v>
      </c>
      <c r="AF92" s="23"/>
      <c r="AG92" s="23">
        <v>6160.5015359999998</v>
      </c>
      <c r="AH92" s="23">
        <v>658.72832689999996</v>
      </c>
      <c r="AI92" s="23">
        <v>2462.3450419999999</v>
      </c>
      <c r="AJ92" s="23">
        <v>760.78482829999996</v>
      </c>
      <c r="AK92" s="23">
        <v>241.22445780000001</v>
      </c>
      <c r="AL92" s="23">
        <v>900.10649799999999</v>
      </c>
      <c r="AM92" s="23">
        <v>1269.2117619999999</v>
      </c>
      <c r="AN92" s="23">
        <v>1000.153713</v>
      </c>
      <c r="AO92" s="23">
        <v>4683.4656260000002</v>
      </c>
      <c r="AP92" s="23">
        <v>163.29040219999999</v>
      </c>
      <c r="AQ92" s="23">
        <v>44761.164320000003</v>
      </c>
      <c r="AR92" s="23">
        <v>1937.2179530000001</v>
      </c>
      <c r="AS92" s="23"/>
      <c r="AT92" s="23"/>
      <c r="AU92" s="23"/>
      <c r="AV92" s="23">
        <v>9762</v>
      </c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18">
        <v>248206.76065574944</v>
      </c>
      <c r="BR92" s="24"/>
      <c r="BS92" s="23"/>
      <c r="BT92" s="23"/>
      <c r="BU92" s="23">
        <v>5464.7602670053802</v>
      </c>
      <c r="BV92" s="23"/>
      <c r="BW92" s="23">
        <v>53548.068399999989</v>
      </c>
      <c r="BX92" s="18">
        <v>307219.58932275482</v>
      </c>
      <c r="BY92" s="27"/>
    </row>
    <row r="93" spans="1:77" x14ac:dyDescent="0.25">
      <c r="A93" s="15">
        <v>88</v>
      </c>
      <c r="B93" s="3" t="s">
        <v>182</v>
      </c>
      <c r="C93" s="23"/>
      <c r="D93" s="23"/>
      <c r="E93" s="23">
        <v>3162.934775307262</v>
      </c>
      <c r="F93" s="23">
        <v>48.274679838721127</v>
      </c>
      <c r="G93" s="23">
        <v>1021.2696891964601</v>
      </c>
      <c r="H93" s="23">
        <v>5.521599067941926</v>
      </c>
      <c r="I93" s="23"/>
      <c r="J93" s="23">
        <v>9810.0016557785693</v>
      </c>
      <c r="K93" s="23">
        <v>90.148189511147393</v>
      </c>
      <c r="L93" s="23">
        <v>823.10070283395385</v>
      </c>
      <c r="M93" s="23">
        <v>1979.3982040000001</v>
      </c>
      <c r="N93" s="23">
        <v>144.01357089999999</v>
      </c>
      <c r="O93" s="23">
        <v>203.9316259</v>
      </c>
      <c r="P93" s="23">
        <v>350.04758470000002</v>
      </c>
      <c r="Q93" s="23">
        <v>2852.9403750000001</v>
      </c>
      <c r="R93" s="23">
        <v>23.126266860000001</v>
      </c>
      <c r="S93" s="23">
        <v>1703.9853900000001</v>
      </c>
      <c r="T93" s="23"/>
      <c r="U93" s="23">
        <v>160.83267409999999</v>
      </c>
      <c r="V93" s="23">
        <v>8553.5651560000006</v>
      </c>
      <c r="W93" s="23">
        <v>199.7268502</v>
      </c>
      <c r="X93" s="23">
        <v>25160.327150000001</v>
      </c>
      <c r="Y93" s="23">
        <v>601.28293840000003</v>
      </c>
      <c r="Z93" s="23">
        <v>284.87356</v>
      </c>
      <c r="AA93" s="23">
        <v>5589.198222</v>
      </c>
      <c r="AB93" s="23">
        <v>4486.4957709999999</v>
      </c>
      <c r="AC93" s="23">
        <v>1611.480323</v>
      </c>
      <c r="AD93" s="23">
        <v>17858.733990000001</v>
      </c>
      <c r="AE93" s="23">
        <v>1772.312997</v>
      </c>
      <c r="AF93" s="23"/>
      <c r="AG93" s="23">
        <v>1034.3748450000001</v>
      </c>
      <c r="AH93" s="23">
        <v>2088.7223749999998</v>
      </c>
      <c r="AI93" s="23">
        <v>948.17694119999999</v>
      </c>
      <c r="AJ93" s="23">
        <v>29.433430550000001</v>
      </c>
      <c r="AK93" s="23">
        <v>163.13640169999999</v>
      </c>
      <c r="AL93" s="23">
        <v>48.354921619999999</v>
      </c>
      <c r="AM93" s="23">
        <v>260.69609910000003</v>
      </c>
      <c r="AN93" s="23">
        <v>1065.9106630000001</v>
      </c>
      <c r="AO93" s="23">
        <v>125.09207979999999</v>
      </c>
      <c r="AP93" s="23">
        <v>117.7337222</v>
      </c>
      <c r="AQ93" s="23">
        <v>73269.196389999997</v>
      </c>
      <c r="AR93" s="23">
        <v>290.12952969999998</v>
      </c>
      <c r="AS93" s="23"/>
      <c r="AT93" s="23">
        <v>291.12952969999998</v>
      </c>
      <c r="AU93" s="23"/>
      <c r="AV93" s="23"/>
      <c r="AW93" s="23"/>
      <c r="AX93" s="23"/>
      <c r="AY93" s="23">
        <v>290.12952969999998</v>
      </c>
      <c r="AZ93" s="23"/>
      <c r="BA93" s="23">
        <v>290.12952969999998</v>
      </c>
      <c r="BB93" s="23">
        <v>290.12952969999998</v>
      </c>
      <c r="BC93" s="23">
        <v>11</v>
      </c>
      <c r="BD93" s="23"/>
      <c r="BE93" s="23"/>
      <c r="BF93" s="23"/>
      <c r="BG93" s="23">
        <v>238.62102619999999</v>
      </c>
      <c r="BH93" s="23"/>
      <c r="BI93" s="23">
        <v>24.177460809999999</v>
      </c>
      <c r="BJ93" s="23">
        <v>26.279848699999999</v>
      </c>
      <c r="BK93" s="23">
        <v>84.095515849999998</v>
      </c>
      <c r="BL93" s="23">
        <v>5.2559697410000004</v>
      </c>
      <c r="BM93" s="23">
        <v>2.1023878960000002</v>
      </c>
      <c r="BN93" s="23">
        <v>33.638206340000004</v>
      </c>
      <c r="BO93" s="23">
        <v>365.815494</v>
      </c>
      <c r="BP93" s="23">
        <v>206.0340138</v>
      </c>
      <c r="BQ93" s="18">
        <v>170097.0193816011</v>
      </c>
      <c r="BR93" s="23">
        <v>7083.8418543999996</v>
      </c>
      <c r="BS93" s="23"/>
      <c r="BT93" s="23">
        <v>34567</v>
      </c>
      <c r="BU93" s="23">
        <v>2951.6183156178477</v>
      </c>
      <c r="BV93" s="23"/>
      <c r="BW93" s="23">
        <v>13308.9316</v>
      </c>
      <c r="BX93" s="18">
        <v>228008.41115161896</v>
      </c>
      <c r="BY93" s="27"/>
    </row>
    <row r="94" spans="1:77" x14ac:dyDescent="0.25">
      <c r="A94" s="15">
        <v>89</v>
      </c>
      <c r="B94" s="3" t="s">
        <v>183</v>
      </c>
      <c r="C94" s="23"/>
      <c r="D94" s="23"/>
      <c r="E94" s="23">
        <v>1154.3218436464117</v>
      </c>
      <c r="F94" s="23">
        <v>261.11143150021428</v>
      </c>
      <c r="G94" s="23">
        <v>1079.9562684194789</v>
      </c>
      <c r="H94" s="23"/>
      <c r="I94" s="23"/>
      <c r="J94" s="23">
        <v>4790.3526770404605</v>
      </c>
      <c r="K94" s="23">
        <v>42.835282329112509</v>
      </c>
      <c r="L94" s="23">
        <v>344.05997535102705</v>
      </c>
      <c r="M94" s="23">
        <v>19.499833488789928</v>
      </c>
      <c r="N94" s="23"/>
      <c r="O94" s="23"/>
      <c r="P94" s="23"/>
      <c r="Q94" s="23"/>
      <c r="R94" s="23"/>
      <c r="S94" s="23"/>
      <c r="T94" s="23">
        <v>124</v>
      </c>
      <c r="U94" s="23">
        <v>2.2376216275973344</v>
      </c>
      <c r="V94" s="23">
        <v>1505.5080136840468</v>
      </c>
      <c r="W94" s="23">
        <v>365.6304807760315</v>
      </c>
      <c r="X94" s="23"/>
      <c r="Y94" s="23"/>
      <c r="Z94" s="23">
        <v>472</v>
      </c>
      <c r="AA94" s="23">
        <v>21</v>
      </c>
      <c r="AB94" s="23">
        <v>749</v>
      </c>
      <c r="AC94" s="23"/>
      <c r="AD94" s="23">
        <v>15886</v>
      </c>
      <c r="AE94" s="23">
        <v>12987</v>
      </c>
      <c r="AF94" s="23"/>
      <c r="AG94" s="23">
        <v>1213.6466246706748</v>
      </c>
      <c r="AH94" s="23">
        <v>170.37488887430035</v>
      </c>
      <c r="AI94" s="23"/>
      <c r="AJ94" s="23">
        <v>24.783843569569321</v>
      </c>
      <c r="AK94" s="23">
        <v>117.09299279058945</v>
      </c>
      <c r="AL94" s="23">
        <v>51.51317702135249</v>
      </c>
      <c r="AM94" s="23">
        <v>213.66980454187816</v>
      </c>
      <c r="AN94" s="23">
        <v>211.91530890893159</v>
      </c>
      <c r="AO94" s="23">
        <v>69653.623008258801</v>
      </c>
      <c r="AP94" s="23">
        <v>163</v>
      </c>
      <c r="AQ94" s="23">
        <v>56163.205778566946</v>
      </c>
      <c r="AR94" s="23"/>
      <c r="AS94" s="23"/>
      <c r="AT94" s="23"/>
      <c r="AU94" s="23"/>
      <c r="AV94" s="23">
        <v>5941</v>
      </c>
      <c r="AW94" s="23">
        <v>286</v>
      </c>
      <c r="AX94" s="23">
        <v>348</v>
      </c>
      <c r="AY94" s="23">
        <v>432</v>
      </c>
      <c r="AZ94" s="23">
        <v>540</v>
      </c>
      <c r="BA94" s="23">
        <v>79</v>
      </c>
      <c r="BB94" s="23">
        <v>10897</v>
      </c>
      <c r="BC94" s="23"/>
      <c r="BD94" s="23"/>
      <c r="BE94" s="23"/>
      <c r="BF94" s="23"/>
      <c r="BG94" s="23">
        <v>1241.9719063016787</v>
      </c>
      <c r="BH94" s="23">
        <v>3.3673876729142522</v>
      </c>
      <c r="BI94" s="23">
        <v>24.68668876189097</v>
      </c>
      <c r="BJ94" s="23">
        <v>4135.9144024764255</v>
      </c>
      <c r="BK94" s="23">
        <v>10971.627</v>
      </c>
      <c r="BL94" s="23">
        <v>2441.5078875673107</v>
      </c>
      <c r="BM94" s="23">
        <v>257.37299999999999</v>
      </c>
      <c r="BN94" s="23">
        <v>1174.5839076464665</v>
      </c>
      <c r="BO94" s="23">
        <v>1394.3959158928112</v>
      </c>
      <c r="BP94" s="23">
        <v>193.5403550636118</v>
      </c>
      <c r="BQ94" s="18">
        <v>208149.30730644937</v>
      </c>
      <c r="BR94" s="23">
        <v>526.78613229999996</v>
      </c>
      <c r="BS94" s="23"/>
      <c r="BT94" s="23">
        <v>33321</v>
      </c>
      <c r="BU94" s="23">
        <v>3900.0897302621529</v>
      </c>
      <c r="BV94" s="23"/>
      <c r="BW94" s="23">
        <v>20101.0664</v>
      </c>
      <c r="BX94" s="18">
        <v>265998.2495690115</v>
      </c>
      <c r="BY94" s="27"/>
    </row>
    <row r="95" spans="1:77" x14ac:dyDescent="0.25">
      <c r="A95" s="15">
        <v>90</v>
      </c>
      <c r="B95" s="3" t="s">
        <v>225</v>
      </c>
      <c r="C95" s="23">
        <v>2250.4008062751332</v>
      </c>
      <c r="D95" s="23">
        <v>95.102044891812525</v>
      </c>
      <c r="E95" s="23"/>
      <c r="F95" s="23"/>
      <c r="G95" s="23"/>
      <c r="H95" s="23"/>
      <c r="I95" s="23"/>
      <c r="J95" s="23"/>
      <c r="K95" s="23"/>
      <c r="L95" s="23"/>
      <c r="M95" s="23">
        <v>49.617623822376139</v>
      </c>
      <c r="N95" s="23"/>
      <c r="O95" s="23"/>
      <c r="P95" s="23"/>
      <c r="Q95" s="23"/>
      <c r="R95" s="23"/>
      <c r="S95" s="23"/>
      <c r="T95" s="23"/>
      <c r="U95" s="23"/>
      <c r="V95" s="23">
        <v>8.4607359559823525</v>
      </c>
      <c r="W95" s="23"/>
      <c r="X95" s="23">
        <v>39.917083632483582</v>
      </c>
      <c r="Y95" s="23"/>
      <c r="Z95" s="23"/>
      <c r="AA95" s="23"/>
      <c r="AB95" s="23"/>
      <c r="AC95" s="23">
        <v>20.714422766878819</v>
      </c>
      <c r="AD95" s="23">
        <v>2596.3815970579144</v>
      </c>
      <c r="AE95" s="23">
        <v>541.71773796480079</v>
      </c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>
        <v>20198</v>
      </c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>
        <v>58.597000000000001</v>
      </c>
      <c r="BL95" s="23"/>
      <c r="BM95" s="23"/>
      <c r="BN95" s="23">
        <v>15.191261264841046</v>
      </c>
      <c r="BO95" s="23">
        <v>9.0802956021481087</v>
      </c>
      <c r="BP95" s="23"/>
      <c r="BQ95" s="18">
        <v>25883.180609234372</v>
      </c>
      <c r="BR95" s="23">
        <v>345.61777940000002</v>
      </c>
      <c r="BS95" s="23"/>
      <c r="BT95" s="23">
        <v>73455</v>
      </c>
      <c r="BU95" s="23">
        <v>122.99201234566361</v>
      </c>
      <c r="BV95" s="23"/>
      <c r="BW95" s="23">
        <v>7124.8864000000003</v>
      </c>
      <c r="BX95" s="18">
        <v>106931.67680098004</v>
      </c>
      <c r="BY95" s="27"/>
    </row>
    <row r="96" spans="1:77" x14ac:dyDescent="0.25">
      <c r="A96" s="15">
        <v>91</v>
      </c>
      <c r="B96" s="3" t="s">
        <v>184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>
        <v>31.595344343553499</v>
      </c>
      <c r="T96" s="23">
        <v>3.2245947444581278</v>
      </c>
      <c r="U96" s="23"/>
      <c r="V96" s="23">
        <v>28.719965640779282</v>
      </c>
      <c r="W96" s="23">
        <v>47.454002446255551</v>
      </c>
      <c r="X96" s="23">
        <v>809.9708614331488</v>
      </c>
      <c r="Y96" s="23">
        <v>20.310942321163083</v>
      </c>
      <c r="Z96" s="23">
        <v>4.2553569550680717</v>
      </c>
      <c r="AA96" s="23">
        <v>6.0223391387668199</v>
      </c>
      <c r="AB96" s="23">
        <v>6.6391838070857805</v>
      </c>
      <c r="AC96" s="23">
        <v>321.47498244045681</v>
      </c>
      <c r="AD96" s="23">
        <v>5249.6213309029536</v>
      </c>
      <c r="AE96" s="23">
        <v>570.34772911127493</v>
      </c>
      <c r="AF96" s="23"/>
      <c r="AG96" s="23"/>
      <c r="AH96" s="23"/>
      <c r="AI96" s="23"/>
      <c r="AJ96" s="23"/>
      <c r="AK96" s="23"/>
      <c r="AL96" s="23"/>
      <c r="AM96" s="23"/>
      <c r="AN96" s="23">
        <v>16.289058113782179</v>
      </c>
      <c r="AO96" s="23">
        <v>2.2600290352597985</v>
      </c>
      <c r="AP96" s="23"/>
      <c r="AQ96" s="23"/>
      <c r="AR96" s="23">
        <v>440.00778059526607</v>
      </c>
      <c r="AS96" s="23">
        <v>441.91007940601105</v>
      </c>
      <c r="AT96" s="23"/>
      <c r="AU96" s="23"/>
      <c r="AV96" s="23"/>
      <c r="AW96" s="23"/>
      <c r="AX96" s="23"/>
      <c r="AY96" s="23"/>
      <c r="AZ96" s="23"/>
      <c r="BA96" s="23"/>
      <c r="BB96" s="23"/>
      <c r="BC96" s="23">
        <v>10.744115088135853</v>
      </c>
      <c r="BD96" s="23"/>
      <c r="BE96" s="23"/>
      <c r="BF96" s="23"/>
      <c r="BG96" s="23"/>
      <c r="BH96" s="23"/>
      <c r="BI96" s="23"/>
      <c r="BJ96" s="23"/>
      <c r="BK96" s="23">
        <v>92.792000000000002</v>
      </c>
      <c r="BL96" s="23"/>
      <c r="BM96" s="23">
        <v>2.2080000000000002</v>
      </c>
      <c r="BN96" s="23"/>
      <c r="BO96" s="23">
        <v>79.241722809536554</v>
      </c>
      <c r="BP96" s="23"/>
      <c r="BQ96" s="18">
        <v>8185.0894183329574</v>
      </c>
      <c r="BR96" s="24"/>
      <c r="BS96" s="23"/>
      <c r="BT96" s="23">
        <v>79585.320000000007</v>
      </c>
      <c r="BU96" s="23">
        <v>186.185565237128</v>
      </c>
      <c r="BV96" s="23"/>
      <c r="BW96" s="23">
        <v>8818.7039999999997</v>
      </c>
      <c r="BX96" s="18">
        <v>96775.298983570086</v>
      </c>
      <c r="BY96" s="27"/>
    </row>
    <row r="97" spans="1:77" x14ac:dyDescent="0.25">
      <c r="A97" s="15">
        <v>92</v>
      </c>
      <c r="B97" s="3" t="s">
        <v>185</v>
      </c>
      <c r="C97" s="23"/>
      <c r="D97" s="23"/>
      <c r="E97" s="23"/>
      <c r="F97" s="23"/>
      <c r="G97" s="23">
        <v>2.0025598734861849</v>
      </c>
      <c r="H97" s="23"/>
      <c r="I97" s="23"/>
      <c r="J97" s="23">
        <v>3.0112729971068437</v>
      </c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>
        <v>7.1542291744888162</v>
      </c>
      <c r="W97" s="23"/>
      <c r="X97" s="23">
        <v>28.478522950959288</v>
      </c>
      <c r="Y97" s="23">
        <v>120.7703750645623</v>
      </c>
      <c r="Z97" s="23">
        <v>26.527686594843612</v>
      </c>
      <c r="AA97" s="23">
        <v>56.724168153392952</v>
      </c>
      <c r="AB97" s="23">
        <v>62.028818570531492</v>
      </c>
      <c r="AC97" s="23">
        <v>523.65418142481792</v>
      </c>
      <c r="AD97" s="23">
        <v>8144.1113731302657</v>
      </c>
      <c r="AE97" s="23">
        <v>11.545019395378848</v>
      </c>
      <c r="AF97" s="23">
        <v>600.45820000000003</v>
      </c>
      <c r="AG97" s="23"/>
      <c r="AH97" s="23"/>
      <c r="AI97" s="23"/>
      <c r="AJ97" s="23"/>
      <c r="AK97" s="23"/>
      <c r="AL97" s="23">
        <v>239.19779275907524</v>
      </c>
      <c r="AM97" s="23"/>
      <c r="AN97" s="23">
        <v>22.181808720874393</v>
      </c>
      <c r="AO97" s="23">
        <v>17.073646627513895</v>
      </c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18">
        <v>9864.9196554372975</v>
      </c>
      <c r="BR97" s="24"/>
      <c r="BS97" s="23"/>
      <c r="BT97" s="23">
        <v>137214.15069920011</v>
      </c>
      <c r="BU97" s="23">
        <v>291.02201402327501</v>
      </c>
      <c r="BV97" s="23"/>
      <c r="BW97" s="23">
        <v>61245.592600000004</v>
      </c>
      <c r="BX97" s="18">
        <v>208615.68496866067</v>
      </c>
      <c r="BY97" s="27"/>
    </row>
    <row r="98" spans="1:77" x14ac:dyDescent="0.25">
      <c r="A98" s="15">
        <v>93</v>
      </c>
      <c r="B98" s="3" t="s">
        <v>186</v>
      </c>
      <c r="C98" s="23">
        <v>7757.1091937248702</v>
      </c>
      <c r="D98" s="23"/>
      <c r="E98" s="23"/>
      <c r="F98" s="23"/>
      <c r="G98" s="23">
        <v>0</v>
      </c>
      <c r="H98" s="23">
        <v>5.4710125242635934</v>
      </c>
      <c r="I98" s="23"/>
      <c r="J98" s="23">
        <v>283.00204176672281</v>
      </c>
      <c r="K98" s="23">
        <v>38.448140995171109</v>
      </c>
      <c r="L98" s="23">
        <v>4209.2398275449632</v>
      </c>
      <c r="M98" s="23"/>
      <c r="N98" s="23"/>
      <c r="O98" s="23"/>
      <c r="P98" s="23"/>
      <c r="Q98" s="23"/>
      <c r="R98" s="23"/>
      <c r="S98" s="23"/>
      <c r="T98" s="23"/>
      <c r="U98" s="23">
        <v>6.0333981584294047</v>
      </c>
      <c r="V98" s="23">
        <v>166.73731758414687</v>
      </c>
      <c r="W98" s="23">
        <v>17.596895058543282</v>
      </c>
      <c r="X98" s="23">
        <v>1202.8047338867082</v>
      </c>
      <c r="Y98" s="23">
        <v>177.33721797496608</v>
      </c>
      <c r="Z98" s="23">
        <v>46.822884191165784</v>
      </c>
      <c r="AA98" s="23">
        <v>484.31257770585944</v>
      </c>
      <c r="AB98" s="23">
        <v>198.34887324745404</v>
      </c>
      <c r="AC98" s="23">
        <v>2412.1400574837949</v>
      </c>
      <c r="AD98" s="23">
        <v>26566.818646697135</v>
      </c>
      <c r="AE98" s="23">
        <v>19391.208656281975</v>
      </c>
      <c r="AF98" s="23">
        <v>2374.7950000000001</v>
      </c>
      <c r="AG98" s="23">
        <v>10.928973762844068</v>
      </c>
      <c r="AH98" s="23"/>
      <c r="AI98" s="23">
        <v>66.278040912440446</v>
      </c>
      <c r="AJ98" s="23">
        <v>4.6726982494258031</v>
      </c>
      <c r="AK98" s="23">
        <v>9.7306016668726993</v>
      </c>
      <c r="AL98" s="23"/>
      <c r="AM98" s="23"/>
      <c r="AN98" s="23">
        <v>4285.1876280623164</v>
      </c>
      <c r="AO98" s="23">
        <v>47.982151639044517</v>
      </c>
      <c r="AP98" s="23">
        <v>5.5850927040505143</v>
      </c>
      <c r="AQ98" s="23">
        <v>16000</v>
      </c>
      <c r="AR98" s="23">
        <v>2.2071061935300458</v>
      </c>
      <c r="AS98" s="23"/>
      <c r="AT98" s="23"/>
      <c r="AU98" s="23"/>
      <c r="AV98" s="23">
        <v>48499.739352689758</v>
      </c>
      <c r="AW98" s="23"/>
      <c r="AX98" s="23"/>
      <c r="AY98" s="23"/>
      <c r="AZ98" s="23">
        <v>17.617986045979627</v>
      </c>
      <c r="BA98" s="23">
        <v>117.14047121897772</v>
      </c>
      <c r="BB98" s="23">
        <v>1137.38261321707</v>
      </c>
      <c r="BC98" s="23">
        <v>2.757087335453507</v>
      </c>
      <c r="BD98" s="23"/>
      <c r="BE98" s="23"/>
      <c r="BF98" s="23"/>
      <c r="BG98" s="23">
        <v>20.47487147369473</v>
      </c>
      <c r="BH98" s="23"/>
      <c r="BI98" s="23">
        <v>10.997785370677473</v>
      </c>
      <c r="BJ98" s="23">
        <v>87.879397557017441</v>
      </c>
      <c r="BK98" s="23">
        <v>288.19200000000001</v>
      </c>
      <c r="BL98" s="23">
        <v>143.85499913722174</v>
      </c>
      <c r="BM98" s="23">
        <v>6.8079999999999998</v>
      </c>
      <c r="BN98" s="23">
        <v>20.9584891530444</v>
      </c>
      <c r="BO98" s="23">
        <v>30.106239392930974</v>
      </c>
      <c r="BP98" s="23"/>
      <c r="BQ98" s="18">
        <v>136154.70806060854</v>
      </c>
      <c r="BR98" s="24"/>
      <c r="BS98" s="23"/>
      <c r="BT98" s="23">
        <v>104316</v>
      </c>
      <c r="BU98" s="23">
        <v>1233.50303086806</v>
      </c>
      <c r="BV98" s="23"/>
      <c r="BW98" s="23">
        <v>11516.559600000001</v>
      </c>
      <c r="BX98" s="18">
        <v>253220.77069147662</v>
      </c>
      <c r="BY98" s="27"/>
    </row>
    <row r="99" spans="1:77" x14ac:dyDescent="0.25">
      <c r="A99" s="15">
        <v>94</v>
      </c>
      <c r="B99" s="3" t="s">
        <v>187</v>
      </c>
      <c r="C99" s="23"/>
      <c r="D99" s="23"/>
      <c r="E99" s="23">
        <v>45.574095431342215</v>
      </c>
      <c r="F99" s="23"/>
      <c r="G99" s="23">
        <v>11.6692634740148</v>
      </c>
      <c r="H99" s="23"/>
      <c r="I99" s="23"/>
      <c r="J99" s="23">
        <v>38.296174010624426</v>
      </c>
      <c r="K99" s="23">
        <v>6.4220176148668102</v>
      </c>
      <c r="L99" s="23">
        <v>1078.1423209656905</v>
      </c>
      <c r="M99" s="23"/>
      <c r="N99" s="23"/>
      <c r="O99" s="23"/>
      <c r="P99" s="23"/>
      <c r="Q99" s="23"/>
      <c r="R99" s="23"/>
      <c r="S99" s="23"/>
      <c r="T99" s="23"/>
      <c r="U99" s="23"/>
      <c r="V99" s="23">
        <v>303.60238199393916</v>
      </c>
      <c r="W99" s="23"/>
      <c r="X99" s="23">
        <v>1790.085573051821</v>
      </c>
      <c r="Y99" s="23">
        <v>8.5291068758384583</v>
      </c>
      <c r="Z99" s="23"/>
      <c r="AA99" s="23"/>
      <c r="AB99" s="23">
        <v>162.26850033989768</v>
      </c>
      <c r="AC99" s="23">
        <v>438.53047326716569</v>
      </c>
      <c r="AD99" s="23">
        <v>17208.684468089192</v>
      </c>
      <c r="AE99" s="23">
        <v>11962.301996502092</v>
      </c>
      <c r="AF99" s="23"/>
      <c r="AG99" s="23">
        <v>12.046030027083315</v>
      </c>
      <c r="AH99" s="23"/>
      <c r="AI99" s="23">
        <v>744.81277709933943</v>
      </c>
      <c r="AJ99" s="23">
        <v>3.3783592633676127</v>
      </c>
      <c r="AK99" s="23"/>
      <c r="AL99" s="23"/>
      <c r="AM99" s="23"/>
      <c r="AN99" s="23">
        <v>162.32288655082436</v>
      </c>
      <c r="AO99" s="23">
        <v>6.7404476666979276</v>
      </c>
      <c r="AP99" s="23">
        <v>380.26119296892836</v>
      </c>
      <c r="AQ99" s="23"/>
      <c r="AR99" s="23">
        <v>13.811478963636471</v>
      </c>
      <c r="AS99" s="23"/>
      <c r="AT99" s="23"/>
      <c r="AU99" s="23">
        <v>72.611638512653101</v>
      </c>
      <c r="AV99" s="23">
        <v>519.676577871772</v>
      </c>
      <c r="AW99" s="23">
        <v>4.8026102852380745</v>
      </c>
      <c r="AX99" s="23">
        <v>195.62611662481663</v>
      </c>
      <c r="AY99" s="23">
        <v>263.72037630071117</v>
      </c>
      <c r="AZ99" s="23">
        <v>27.259649461236101</v>
      </c>
      <c r="BA99" s="23">
        <v>324.868622587228</v>
      </c>
      <c r="BB99" s="23">
        <v>640.28740993212227</v>
      </c>
      <c r="BC99" s="23"/>
      <c r="BD99" s="23">
        <v>880.59723878705131</v>
      </c>
      <c r="BE99" s="23"/>
      <c r="BF99" s="23"/>
      <c r="BG99" s="23">
        <v>107.54447856105777</v>
      </c>
      <c r="BH99" s="23"/>
      <c r="BI99" s="23">
        <v>7.2218750017495896</v>
      </c>
      <c r="BJ99" s="23">
        <v>147.32997301582722</v>
      </c>
      <c r="BK99" s="23">
        <v>130.89500000000001</v>
      </c>
      <c r="BL99" s="23">
        <v>208.17347703458353</v>
      </c>
      <c r="BM99" s="23">
        <v>3.105</v>
      </c>
      <c r="BN99" s="23">
        <v>69.726946245496961</v>
      </c>
      <c r="BO99" s="23">
        <v>121.90970967666664</v>
      </c>
      <c r="BP99" s="23">
        <v>68.428511242452259</v>
      </c>
      <c r="BQ99" s="18">
        <v>38171.264755297037</v>
      </c>
      <c r="BR99" s="23">
        <v>3766.8678550000004</v>
      </c>
      <c r="BS99" s="23"/>
      <c r="BT99" s="23">
        <v>41561</v>
      </c>
      <c r="BU99" s="23">
        <v>144.80193834750844</v>
      </c>
      <c r="BV99" s="23"/>
      <c r="BW99" s="23">
        <v>10563.1273</v>
      </c>
      <c r="BX99" s="18">
        <v>94207.061848644546</v>
      </c>
      <c r="BY99" s="27"/>
    </row>
    <row r="100" spans="1:77" x14ac:dyDescent="0.25">
      <c r="A100" s="15">
        <v>95</v>
      </c>
      <c r="B100" s="3" t="s">
        <v>188</v>
      </c>
      <c r="C100" s="23"/>
      <c r="D100" s="23"/>
      <c r="E100" s="23">
        <v>13.150472914786219</v>
      </c>
      <c r="F100" s="23"/>
      <c r="G100" s="23"/>
      <c r="H100" s="23"/>
      <c r="I100" s="23"/>
      <c r="J100" s="23">
        <v>3.7215917196867982</v>
      </c>
      <c r="K100" s="23"/>
      <c r="L100" s="23">
        <v>4.2008714040171098</v>
      </c>
      <c r="M100" s="23">
        <v>19.026564168143807</v>
      </c>
      <c r="N100" s="23">
        <v>68.404192307284674</v>
      </c>
      <c r="O100" s="23">
        <v>83.890797188484015</v>
      </c>
      <c r="P100" s="23">
        <v>134.819122716924</v>
      </c>
      <c r="Q100" s="23"/>
      <c r="R100" s="23"/>
      <c r="S100" s="23">
        <v>472.15871887978227</v>
      </c>
      <c r="T100" s="23">
        <v>6.6697111260483402</v>
      </c>
      <c r="U100" s="23">
        <v>5.8587668089770162</v>
      </c>
      <c r="V100" s="23">
        <v>258.23196312043359</v>
      </c>
      <c r="W100" s="23">
        <v>4.0646963881633171</v>
      </c>
      <c r="X100" s="23">
        <v>925.54228437380607</v>
      </c>
      <c r="Y100" s="23">
        <v>2500.1029032747579</v>
      </c>
      <c r="Z100" s="23">
        <v>2.9626091833743562</v>
      </c>
      <c r="AA100" s="23">
        <v>206.49209764561874</v>
      </c>
      <c r="AB100" s="23">
        <v>122.58470164635963</v>
      </c>
      <c r="AC100" s="23">
        <v>1366.3331489806701</v>
      </c>
      <c r="AD100" s="23">
        <v>2</v>
      </c>
      <c r="AE100" s="23">
        <v>7441.8938511127544</v>
      </c>
      <c r="AF100" s="23"/>
      <c r="AG100" s="23">
        <v>16.543310449596312</v>
      </c>
      <c r="AH100" s="23">
        <v>113.04036414675366</v>
      </c>
      <c r="AI100" s="23">
        <v>12.58569742953522</v>
      </c>
      <c r="AJ100" s="23">
        <v>85.180018466794124</v>
      </c>
      <c r="AK100" s="23"/>
      <c r="AL100" s="23">
        <v>12.921455744230439</v>
      </c>
      <c r="AM100" s="23">
        <v>7.2928438676839544</v>
      </c>
      <c r="AN100" s="23">
        <v>371.54322321068798</v>
      </c>
      <c r="AO100" s="23">
        <v>20.437946237570554</v>
      </c>
      <c r="AP100" s="23">
        <v>10.749877722217587</v>
      </c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18">
        <v>14292.403802235141</v>
      </c>
      <c r="BR100" s="24"/>
      <c r="BS100" s="23"/>
      <c r="BT100" s="23">
        <v>162790</v>
      </c>
      <c r="BU100" s="23">
        <v>2231.2377763107902</v>
      </c>
      <c r="BV100" s="23"/>
      <c r="BW100" s="23">
        <v>20985.865900000004</v>
      </c>
      <c r="BX100" s="18">
        <v>200299.50747854594</v>
      </c>
      <c r="BY100" s="27"/>
    </row>
    <row r="101" spans="1:77" x14ac:dyDescent="0.25">
      <c r="A101" s="15">
        <v>96</v>
      </c>
      <c r="B101" s="3" t="s">
        <v>189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>
        <v>27.897223424728026</v>
      </c>
      <c r="Y101" s="23">
        <v>175.7404859017802</v>
      </c>
      <c r="Z101" s="23">
        <v>5.7911353319505565</v>
      </c>
      <c r="AA101" s="23">
        <v>99.755292708174196</v>
      </c>
      <c r="AB101" s="23">
        <v>141.11581466399525</v>
      </c>
      <c r="AC101" s="23">
        <v>15950.79120338225</v>
      </c>
      <c r="AD101" s="23">
        <v>3045.6127671248619</v>
      </c>
      <c r="AE101" s="23">
        <v>5040.4755288779215</v>
      </c>
      <c r="AF101" s="23"/>
      <c r="AG101" s="23"/>
      <c r="AH101" s="23"/>
      <c r="AI101" s="23"/>
      <c r="AJ101" s="23"/>
      <c r="AK101" s="23"/>
      <c r="AL101" s="23"/>
      <c r="AM101" s="23"/>
      <c r="AN101" s="23">
        <v>2.4213514005495043</v>
      </c>
      <c r="AO101" s="23">
        <v>23.062546593998047</v>
      </c>
      <c r="AP101" s="23">
        <v>16.161830765800062</v>
      </c>
      <c r="AQ101" s="23"/>
      <c r="AR101" s="23">
        <v>32883</v>
      </c>
      <c r="AS101" s="23"/>
      <c r="AT101" s="23">
        <v>29.417944057834699</v>
      </c>
      <c r="AU101" s="23"/>
      <c r="AV101" s="23"/>
      <c r="AW101" s="23"/>
      <c r="AX101" s="23"/>
      <c r="AY101" s="23"/>
      <c r="AZ101" s="23"/>
      <c r="BA101" s="23">
        <v>16399.592503884513</v>
      </c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18">
        <v>73840.835628118366</v>
      </c>
      <c r="BR101" s="24"/>
      <c r="BS101" s="23"/>
      <c r="BT101" s="23">
        <v>33143</v>
      </c>
      <c r="BU101" s="23">
        <v>5228.46960573453</v>
      </c>
      <c r="BV101" s="23"/>
      <c r="BW101" s="23">
        <v>11450.3056</v>
      </c>
      <c r="BX101" s="18">
        <v>123662.6108338529</v>
      </c>
      <c r="BY101" s="27"/>
    </row>
    <row r="102" spans="1:77" x14ac:dyDescent="0.25">
      <c r="A102" s="15">
        <v>97</v>
      </c>
      <c r="B102" s="3" t="s">
        <v>190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>
        <v>230.21719189346271</v>
      </c>
      <c r="X102" s="23"/>
      <c r="Y102" s="23">
        <v>167.44264848667888</v>
      </c>
      <c r="Z102" s="23">
        <v>9.5306430422561679</v>
      </c>
      <c r="AA102" s="23">
        <v>675.60394202568091</v>
      </c>
      <c r="AB102" s="23">
        <v>113.39350310817085</v>
      </c>
      <c r="AC102" s="23">
        <v>3286.0681883106022</v>
      </c>
      <c r="AD102" s="23">
        <v>199.19471531320852</v>
      </c>
      <c r="AE102" s="23">
        <v>304.17778501484298</v>
      </c>
      <c r="AF102" s="23"/>
      <c r="AG102" s="23"/>
      <c r="AH102" s="23"/>
      <c r="AI102" s="23"/>
      <c r="AJ102" s="23"/>
      <c r="AK102" s="23"/>
      <c r="AL102" s="23"/>
      <c r="AM102" s="23"/>
      <c r="AN102" s="23"/>
      <c r="AO102" s="23">
        <v>4.663071509590198</v>
      </c>
      <c r="AP102" s="23">
        <v>6.120012681238415</v>
      </c>
      <c r="AQ102" s="23"/>
      <c r="AR102" s="23">
        <v>1308.6016810026406</v>
      </c>
      <c r="AS102" s="23">
        <v>1022.33004130865</v>
      </c>
      <c r="AT102" s="23">
        <v>19.050359742382302</v>
      </c>
      <c r="AU102" s="23"/>
      <c r="AV102" s="23">
        <v>3.3223892334574945</v>
      </c>
      <c r="AW102" s="23"/>
      <c r="AX102" s="23"/>
      <c r="AY102" s="23">
        <v>5.1686718604607496</v>
      </c>
      <c r="AZ102" s="23"/>
      <c r="BA102" s="23">
        <v>1715.202627412421</v>
      </c>
      <c r="BB102" s="23">
        <v>5266.9534929163783</v>
      </c>
      <c r="BC102" s="23">
        <v>3.1941672610856902</v>
      </c>
      <c r="BD102" s="23"/>
      <c r="BE102" s="23"/>
      <c r="BF102" s="23"/>
      <c r="BG102" s="23"/>
      <c r="BH102" s="23"/>
      <c r="BI102" s="23"/>
      <c r="BJ102" s="23"/>
      <c r="BK102" s="23">
        <v>6.8389999999999995</v>
      </c>
      <c r="BL102" s="23">
        <v>529.378136816498</v>
      </c>
      <c r="BM102" s="23"/>
      <c r="BN102" s="23">
        <v>367.53908953309099</v>
      </c>
      <c r="BO102" s="23">
        <v>260.75632003290502</v>
      </c>
      <c r="BP102" s="23"/>
      <c r="BQ102" s="18">
        <v>15504.747678505701</v>
      </c>
      <c r="BR102" s="24"/>
      <c r="BS102" s="23"/>
      <c r="BT102" s="23">
        <v>26106</v>
      </c>
      <c r="BU102" s="23">
        <v>1205.5283713456238</v>
      </c>
      <c r="BV102" s="23"/>
      <c r="BW102" s="23">
        <v>1823.8308000000002</v>
      </c>
      <c r="BX102" s="18">
        <v>44640.106849851327</v>
      </c>
      <c r="BY102" s="27"/>
    </row>
    <row r="103" spans="1:77" x14ac:dyDescent="0.25">
      <c r="A103" s="15">
        <v>98</v>
      </c>
      <c r="B103" s="3" t="s">
        <v>191</v>
      </c>
      <c r="C103" s="23"/>
      <c r="D103" s="23"/>
      <c r="E103" s="23">
        <v>140.57876654779358</v>
      </c>
      <c r="F103" s="23"/>
      <c r="G103" s="23">
        <v>37.950252314808353</v>
      </c>
      <c r="H103" s="23"/>
      <c r="I103" s="23"/>
      <c r="J103" s="23"/>
      <c r="K103" s="23">
        <v>3.3439343341629875</v>
      </c>
      <c r="L103" s="23">
        <v>75.042003438310616</v>
      </c>
      <c r="M103" s="23">
        <v>4.7735182036831949</v>
      </c>
      <c r="N103" s="23"/>
      <c r="O103" s="23"/>
      <c r="P103" s="23"/>
      <c r="Q103" s="23"/>
      <c r="R103" s="23"/>
      <c r="S103" s="23">
        <v>3.4540713082413137</v>
      </c>
      <c r="T103" s="23"/>
      <c r="U103" s="23"/>
      <c r="V103" s="23">
        <v>16.562537358652936</v>
      </c>
      <c r="W103" s="23">
        <v>27.135735551211177</v>
      </c>
      <c r="X103" s="23">
        <v>60.868967805278501</v>
      </c>
      <c r="Y103" s="23">
        <v>494.8266108817304</v>
      </c>
      <c r="Z103" s="23">
        <v>112.35088638734602</v>
      </c>
      <c r="AA103" s="23">
        <v>1342.3303163714916</v>
      </c>
      <c r="AB103" s="23">
        <v>533.99493203603413</v>
      </c>
      <c r="AC103" s="23">
        <v>4032.0684368611028</v>
      </c>
      <c r="AD103" s="23">
        <v>3674.0687152251194</v>
      </c>
      <c r="AE103" s="23">
        <v>3746.0283272422525</v>
      </c>
      <c r="AF103" s="23"/>
      <c r="AG103" s="23"/>
      <c r="AH103" s="23"/>
      <c r="AI103" s="23"/>
      <c r="AJ103" s="23"/>
      <c r="AK103" s="23">
        <v>2.6547609997388641</v>
      </c>
      <c r="AL103" s="23">
        <v>5.7816715998122348</v>
      </c>
      <c r="AM103" s="23">
        <v>32.93093989848537</v>
      </c>
      <c r="AN103" s="23">
        <v>75.264258738121072</v>
      </c>
      <c r="AO103" s="23">
        <v>161.63400017068059</v>
      </c>
      <c r="AP103" s="23">
        <v>2.9252977682443992</v>
      </c>
      <c r="AQ103" s="23">
        <v>84058.601689511357</v>
      </c>
      <c r="AR103" s="23">
        <v>610.52601533038899</v>
      </c>
      <c r="AS103" s="23">
        <v>318.40217032517893</v>
      </c>
      <c r="AT103" s="23">
        <v>3.0752121284311582</v>
      </c>
      <c r="AU103" s="23">
        <v>245.747624080859</v>
      </c>
      <c r="AV103" s="23">
        <v>890.88102544004187</v>
      </c>
      <c r="AW103" s="23">
        <v>15.732939850955031</v>
      </c>
      <c r="AX103" s="23">
        <v>657.45379591697804</v>
      </c>
      <c r="AY103" s="23">
        <v>855.44051732259857</v>
      </c>
      <c r="AZ103" s="23">
        <v>72.920259206704188</v>
      </c>
      <c r="BA103" s="23">
        <v>1554.8470287110363</v>
      </c>
      <c r="BB103" s="23">
        <v>1394.3916737925392</v>
      </c>
      <c r="BC103" s="23"/>
      <c r="BD103" s="23">
        <v>2802.7543843442577</v>
      </c>
      <c r="BE103" s="23"/>
      <c r="BF103" s="23"/>
      <c r="BG103" s="23">
        <v>318.98183470890694</v>
      </c>
      <c r="BH103" s="23"/>
      <c r="BI103" s="23"/>
      <c r="BJ103" s="23">
        <v>437.89365962302992</v>
      </c>
      <c r="BK103" s="23">
        <v>260.85899999999998</v>
      </c>
      <c r="BL103" s="23">
        <v>620.59864450419047</v>
      </c>
      <c r="BM103" s="23">
        <v>6.141</v>
      </c>
      <c r="BN103" s="23">
        <v>212.20239763256103</v>
      </c>
      <c r="BO103" s="23">
        <v>362.76581132585915</v>
      </c>
      <c r="BP103" s="23">
        <v>158.32810427516199</v>
      </c>
      <c r="BQ103" s="18">
        <v>110445.11372907335</v>
      </c>
      <c r="BR103" s="23">
        <v>2502.3290710000001</v>
      </c>
      <c r="BS103" s="23"/>
      <c r="BT103" s="23">
        <v>120213</v>
      </c>
      <c r="BU103" s="23">
        <v>3525.9939568677014</v>
      </c>
      <c r="BV103" s="23"/>
      <c r="BW103" s="23">
        <v>23729.124500000002</v>
      </c>
      <c r="BX103" s="18">
        <v>260415.56125694106</v>
      </c>
      <c r="BY103" s="27"/>
    </row>
    <row r="104" spans="1:77" x14ac:dyDescent="0.25">
      <c r="A104" s="15">
        <v>99</v>
      </c>
      <c r="B104" s="3" t="s">
        <v>192</v>
      </c>
      <c r="C104" s="23"/>
      <c r="D104" s="23"/>
      <c r="E104" s="23"/>
      <c r="F104" s="23"/>
      <c r="G104" s="23">
        <v>11.792265008278328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>
        <v>12.172148488608428</v>
      </c>
      <c r="W104" s="23"/>
      <c r="X104" s="23"/>
      <c r="Y104" s="23">
        <v>220.35409061816742</v>
      </c>
      <c r="Z104" s="23">
        <v>1429.7232243749095</v>
      </c>
      <c r="AA104" s="23">
        <v>272.32833145534022</v>
      </c>
      <c r="AB104" s="23">
        <v>6.4278162110195618</v>
      </c>
      <c r="AC104" s="23">
        <v>149.73248659202716</v>
      </c>
      <c r="AD104" s="23">
        <v>60.722970843546378</v>
      </c>
      <c r="AE104" s="23">
        <v>711.06049023109506</v>
      </c>
      <c r="AF104" s="23"/>
      <c r="AG104" s="23"/>
      <c r="AH104" s="23"/>
      <c r="AI104" s="23"/>
      <c r="AJ104" s="23"/>
      <c r="AK104" s="23"/>
      <c r="AL104" s="23"/>
      <c r="AM104" s="23"/>
      <c r="AN104" s="23"/>
      <c r="AO104" s="23">
        <v>2.0366196994702381</v>
      </c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>
        <v>4863.0478962041834</v>
      </c>
      <c r="BB104" s="23"/>
      <c r="BC104" s="23"/>
      <c r="BD104" s="23"/>
      <c r="BE104" s="23"/>
      <c r="BF104" s="23"/>
      <c r="BG104" s="23"/>
      <c r="BH104" s="23"/>
      <c r="BI104" s="23"/>
      <c r="BJ104" s="23"/>
      <c r="BK104" s="23">
        <v>56.665999999999997</v>
      </c>
      <c r="BL104" s="23"/>
      <c r="BM104" s="23"/>
      <c r="BN104" s="23">
        <v>74.502124916081684</v>
      </c>
      <c r="BO104" s="23">
        <v>8.8039102208548741</v>
      </c>
      <c r="BP104" s="23">
        <v>529.95939643945007</v>
      </c>
      <c r="BQ104" s="18">
        <v>8409.3297713030333</v>
      </c>
      <c r="BR104" s="23">
        <v>667.27395512999999</v>
      </c>
      <c r="BS104" s="23"/>
      <c r="BT104" s="23">
        <v>38897</v>
      </c>
      <c r="BU104" s="23">
        <v>257.28499986202951</v>
      </c>
      <c r="BV104" s="23"/>
      <c r="BW104" s="23">
        <v>1303.6631</v>
      </c>
      <c r="BX104" s="18">
        <v>49534.551826295065</v>
      </c>
      <c r="BY104" s="27"/>
    </row>
    <row r="105" spans="1:77" x14ac:dyDescent="0.25">
      <c r="A105" s="15">
        <v>100</v>
      </c>
      <c r="B105" s="3" t="s">
        <v>193</v>
      </c>
      <c r="C105" s="23"/>
      <c r="D105" s="23"/>
      <c r="E105" s="23">
        <v>1052.7415460408022</v>
      </c>
      <c r="F105" s="23"/>
      <c r="G105" s="23">
        <v>21.790012153449801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>
        <v>32.474831522555228</v>
      </c>
      <c r="W105" s="23">
        <v>2.6776174988207431</v>
      </c>
      <c r="X105" s="23">
        <v>804.70873588199277</v>
      </c>
      <c r="Y105" s="23">
        <v>4318.8180014464724</v>
      </c>
      <c r="Z105" s="23">
        <v>12387.882472657899</v>
      </c>
      <c r="AA105" s="23">
        <v>56233.11942562231</v>
      </c>
      <c r="AB105" s="23">
        <v>1972.8950048093857</v>
      </c>
      <c r="AC105" s="23">
        <v>993.00574045558483</v>
      </c>
      <c r="AD105" s="23">
        <v>6814.5411827669959</v>
      </c>
      <c r="AE105" s="23">
        <v>9539.0221445146144</v>
      </c>
      <c r="AF105" s="23"/>
      <c r="AG105" s="23">
        <v>26.128420173604201</v>
      </c>
      <c r="AH105" s="23"/>
      <c r="AI105" s="23">
        <v>1096.5796803124738</v>
      </c>
      <c r="AJ105" s="23"/>
      <c r="AK105" s="23"/>
      <c r="AL105" s="23"/>
      <c r="AM105" s="23">
        <v>35.601053381708113</v>
      </c>
      <c r="AN105" s="23">
        <v>54.784084607795876</v>
      </c>
      <c r="AO105" s="23">
        <v>253.56068172457512</v>
      </c>
      <c r="AP105" s="23">
        <v>7.6802527968245364</v>
      </c>
      <c r="AQ105" s="23"/>
      <c r="AR105" s="23">
        <v>8832.7585746968944</v>
      </c>
      <c r="AS105" s="23">
        <v>322.23096045851844</v>
      </c>
      <c r="AT105" s="23">
        <v>4517.3539974497498</v>
      </c>
      <c r="AU105" s="23"/>
      <c r="AV105" s="23"/>
      <c r="AW105" s="23"/>
      <c r="AX105" s="23"/>
      <c r="AY105" s="23"/>
      <c r="AZ105" s="23"/>
      <c r="BA105" s="23">
        <v>3950.0963443181563</v>
      </c>
      <c r="BB105" s="23">
        <v>973.43797870304411</v>
      </c>
      <c r="BC105" s="23"/>
      <c r="BD105" s="23"/>
      <c r="BE105" s="23"/>
      <c r="BF105" s="23"/>
      <c r="BG105" s="23">
        <v>3.5667933492371091</v>
      </c>
      <c r="BH105" s="23"/>
      <c r="BI105" s="23"/>
      <c r="BJ105" s="23">
        <v>13900.769039291523</v>
      </c>
      <c r="BK105" s="23">
        <v>6084.7789999999995</v>
      </c>
      <c r="BL105" s="23"/>
      <c r="BM105" s="23">
        <v>143.221</v>
      </c>
      <c r="BN105" s="23">
        <v>161.19571281916743</v>
      </c>
      <c r="BO105" s="23">
        <v>78.329548652016257</v>
      </c>
      <c r="BP105" s="23">
        <v>979.27146647384211</v>
      </c>
      <c r="BQ105" s="18">
        <v>135595.02130458</v>
      </c>
      <c r="BR105" s="23">
        <v>1080.4391923500007</v>
      </c>
      <c r="BS105" s="23"/>
      <c r="BT105" s="23">
        <v>148360</v>
      </c>
      <c r="BU105" s="23">
        <v>3727.9154059201815</v>
      </c>
      <c r="BV105" s="23"/>
      <c r="BW105" s="23">
        <v>17414.739099999999</v>
      </c>
      <c r="BX105" s="18">
        <v>306178.11500285019</v>
      </c>
      <c r="BY105" s="27"/>
    </row>
    <row r="106" spans="1:77" x14ac:dyDescent="0.25">
      <c r="A106" s="15">
        <v>101</v>
      </c>
      <c r="B106" s="3" t="s">
        <v>194</v>
      </c>
      <c r="C106" s="23"/>
      <c r="D106" s="23"/>
      <c r="E106" s="23">
        <v>14.766345194278482</v>
      </c>
      <c r="F106" s="23"/>
      <c r="G106" s="23"/>
      <c r="H106" s="23"/>
      <c r="I106" s="23"/>
      <c r="J106" s="23"/>
      <c r="K106" s="23"/>
      <c r="L106" s="23">
        <v>6.3746502908758442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>
        <v>818.71631256435535</v>
      </c>
      <c r="AB106" s="23">
        <v>51.614572419891232</v>
      </c>
      <c r="AC106" s="23"/>
      <c r="AD106" s="23">
        <v>80.678317854164703</v>
      </c>
      <c r="AE106" s="23">
        <v>1145.7303164721091</v>
      </c>
      <c r="AF106" s="23"/>
      <c r="AG106" s="23"/>
      <c r="AH106" s="23"/>
      <c r="AI106" s="23"/>
      <c r="AJ106" s="23"/>
      <c r="AK106" s="23"/>
      <c r="AL106" s="23"/>
      <c r="AM106" s="23">
        <v>21.778747827899227</v>
      </c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>
        <v>14.01049331512036</v>
      </c>
      <c r="BA106" s="23">
        <v>8075.5304992687907</v>
      </c>
      <c r="BB106" s="23">
        <v>15.545142216356707</v>
      </c>
      <c r="BC106" s="23"/>
      <c r="BD106" s="23">
        <v>33.278671332683082</v>
      </c>
      <c r="BE106" s="23"/>
      <c r="BF106" s="23"/>
      <c r="BG106" s="23">
        <v>66.161492834989403</v>
      </c>
      <c r="BH106" s="23"/>
      <c r="BI106" s="23"/>
      <c r="BJ106" s="23">
        <v>8076.4447344993405</v>
      </c>
      <c r="BK106" s="23">
        <v>34.195</v>
      </c>
      <c r="BL106" s="23">
        <v>15.400300452752122</v>
      </c>
      <c r="BM106" s="23"/>
      <c r="BN106" s="23">
        <v>3.5907073562805625</v>
      </c>
      <c r="BO106" s="23">
        <v>62.30756151374716</v>
      </c>
      <c r="BP106" s="23">
        <v>20.36948999012451</v>
      </c>
      <c r="BQ106" s="18">
        <v>18556.493355403756</v>
      </c>
      <c r="BR106" s="23">
        <v>16040.5883284599</v>
      </c>
      <c r="BS106" s="23"/>
      <c r="BT106" s="23">
        <v>113250</v>
      </c>
      <c r="BU106" s="23">
        <v>4743.0094484480242</v>
      </c>
      <c r="BV106" s="23"/>
      <c r="BW106" s="23">
        <v>1771.9341999999999</v>
      </c>
      <c r="BX106" s="18">
        <v>154362.02533231166</v>
      </c>
      <c r="BY106" s="27"/>
    </row>
    <row r="107" spans="1:77" x14ac:dyDescent="0.25">
      <c r="A107" s="15">
        <v>102</v>
      </c>
      <c r="B107" s="3" t="s">
        <v>195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>
        <v>336</v>
      </c>
      <c r="BK107" s="23"/>
      <c r="BL107" s="23"/>
      <c r="BM107" s="23"/>
      <c r="BN107" s="23"/>
      <c r="BO107" s="23"/>
      <c r="BP107" s="23"/>
      <c r="BQ107" s="18">
        <v>336</v>
      </c>
      <c r="BR107" s="23">
        <v>543.09951708999995</v>
      </c>
      <c r="BS107" s="23"/>
      <c r="BT107" s="23">
        <v>79429</v>
      </c>
      <c r="BU107" s="23">
        <v>380.80685169569324</v>
      </c>
      <c r="BV107" s="23"/>
      <c r="BW107" s="23">
        <v>19434.6908</v>
      </c>
      <c r="BX107" s="18">
        <v>100123.59716878569</v>
      </c>
      <c r="BY107" s="27"/>
    </row>
    <row r="108" spans="1:77" x14ac:dyDescent="0.25">
      <c r="A108" s="15">
        <v>103</v>
      </c>
      <c r="B108" s="3" t="s">
        <v>196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>
        <v>2.0758236158671948</v>
      </c>
      <c r="U108" s="23"/>
      <c r="V108" s="23"/>
      <c r="W108" s="23"/>
      <c r="X108" s="23"/>
      <c r="Y108" s="23"/>
      <c r="Z108" s="23"/>
      <c r="AA108" s="23">
        <v>322.37467247544743</v>
      </c>
      <c r="AB108" s="23"/>
      <c r="AC108" s="23"/>
      <c r="AD108" s="23"/>
      <c r="AE108" s="23">
        <v>8.240441746462519</v>
      </c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>
        <v>3.2992824542459442</v>
      </c>
      <c r="AS108" s="23">
        <v>7.9303573823254503</v>
      </c>
      <c r="AT108" s="23">
        <v>2.3648312116723234</v>
      </c>
      <c r="AU108" s="23">
        <v>155.77181828278799</v>
      </c>
      <c r="AV108" s="23">
        <v>91.749323008503652</v>
      </c>
      <c r="AW108" s="23"/>
      <c r="AX108" s="23">
        <v>973.65860126727011</v>
      </c>
      <c r="AY108" s="23"/>
      <c r="AZ108" s="23">
        <v>17.658941961972388</v>
      </c>
      <c r="BA108" s="23">
        <v>81.013617497149994</v>
      </c>
      <c r="BB108" s="23">
        <v>43.047986244592011</v>
      </c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18">
        <v>1709.1856971482973</v>
      </c>
      <c r="BR108" s="23">
        <v>1051.6083699999999</v>
      </c>
      <c r="BS108" s="23"/>
      <c r="BT108" s="23">
        <v>7763</v>
      </c>
      <c r="BU108" s="23">
        <v>164.34337276153343</v>
      </c>
      <c r="BV108" s="23"/>
      <c r="BW108" s="23">
        <v>517.92060000000004</v>
      </c>
      <c r="BX108" s="18">
        <v>11206.058039909831</v>
      </c>
      <c r="BY108" s="27"/>
    </row>
    <row r="109" spans="1:77" x14ac:dyDescent="0.25">
      <c r="A109" s="15">
        <v>104</v>
      </c>
      <c r="B109" s="3" t="s">
        <v>197</v>
      </c>
      <c r="C109" s="23"/>
      <c r="D109" s="23"/>
      <c r="E109" s="23"/>
      <c r="F109" s="23">
        <v>146.14983001059596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>
        <v>14.988981756512903</v>
      </c>
      <c r="AE109" s="23">
        <v>8.2765332055023535</v>
      </c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>
        <v>1596.6964633755617</v>
      </c>
      <c r="AX109" s="23"/>
      <c r="AY109" s="23">
        <v>122.00826367223279</v>
      </c>
      <c r="AZ109" s="23"/>
      <c r="BA109" s="23"/>
      <c r="BB109" s="23">
        <v>1357.0458420684627</v>
      </c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18">
        <v>3245.1659140888682</v>
      </c>
      <c r="BR109" s="23"/>
      <c r="BS109" s="23"/>
      <c r="BT109" s="23">
        <v>14963</v>
      </c>
      <c r="BU109" s="23">
        <v>5148.3045838859498</v>
      </c>
      <c r="BV109" s="23"/>
      <c r="BW109" s="23">
        <v>20329.3511</v>
      </c>
      <c r="BX109" s="18">
        <v>43685.82159797482</v>
      </c>
      <c r="BY109" s="27"/>
    </row>
    <row r="110" spans="1:77" x14ac:dyDescent="0.25">
      <c r="A110" s="15">
        <v>105</v>
      </c>
      <c r="B110" s="3" t="s">
        <v>198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>
        <v>36.624387288598136</v>
      </c>
      <c r="W110" s="23"/>
      <c r="X110" s="23"/>
      <c r="Y110" s="23">
        <v>61.302032767183206</v>
      </c>
      <c r="Z110" s="23"/>
      <c r="AA110" s="23">
        <v>4.7358984430640874</v>
      </c>
      <c r="AB110" s="23"/>
      <c r="AC110" s="23">
        <v>41.410017264148244</v>
      </c>
      <c r="AD110" s="23">
        <v>96.936581864706</v>
      </c>
      <c r="AE110" s="23">
        <v>1007.6493133401364</v>
      </c>
      <c r="AF110" s="23"/>
      <c r="AG110" s="23"/>
      <c r="AH110" s="23"/>
      <c r="AI110" s="23">
        <v>8.0652815683981114</v>
      </c>
      <c r="AJ110" s="23">
        <v>33.046817885707682</v>
      </c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>
        <v>717.298385723362</v>
      </c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18">
        <v>2007.0687161453038</v>
      </c>
      <c r="BR110" s="23"/>
      <c r="BS110" s="23"/>
      <c r="BT110" s="23">
        <v>19117</v>
      </c>
      <c r="BU110" s="23">
        <v>269.52276411474668</v>
      </c>
      <c r="BV110" s="23"/>
      <c r="BW110" s="23">
        <v>2238.3200000000002</v>
      </c>
      <c r="BX110" s="18">
        <v>23631.911480260049</v>
      </c>
      <c r="BY110" s="27"/>
    </row>
    <row r="111" spans="1:77" x14ac:dyDescent="0.25">
      <c r="A111" s="15">
        <v>106</v>
      </c>
      <c r="B111" s="3" t="s">
        <v>199</v>
      </c>
      <c r="C111" s="23"/>
      <c r="D111" s="23"/>
      <c r="E111" s="23">
        <v>8.1571694440292664</v>
      </c>
      <c r="F111" s="23"/>
      <c r="G111" s="23">
        <v>2.0585855913776872</v>
      </c>
      <c r="H111" s="23"/>
      <c r="I111" s="23"/>
      <c r="J111" s="23"/>
      <c r="K111" s="23"/>
      <c r="L111" s="23"/>
      <c r="M111" s="23">
        <v>2.3867591018415975</v>
      </c>
      <c r="N111" s="23"/>
      <c r="O111" s="23"/>
      <c r="P111" s="23"/>
      <c r="Q111" s="23"/>
      <c r="R111" s="23"/>
      <c r="S111" s="23"/>
      <c r="T111" s="23"/>
      <c r="U111" s="23">
        <v>6.6077868770984729</v>
      </c>
      <c r="V111" s="23">
        <v>149.35915327691552</v>
      </c>
      <c r="W111" s="23">
        <v>18.552513272032812</v>
      </c>
      <c r="X111" s="23">
        <v>141.31534646099129</v>
      </c>
      <c r="Y111" s="23"/>
      <c r="Z111" s="23"/>
      <c r="AA111" s="23">
        <v>37.81816414835594</v>
      </c>
      <c r="AB111" s="23">
        <v>147.3889548968622</v>
      </c>
      <c r="AC111" s="23">
        <v>2408.5918792195071</v>
      </c>
      <c r="AD111" s="23">
        <v>13304.306999219965</v>
      </c>
      <c r="AE111" s="23">
        <v>246329.10934057017</v>
      </c>
      <c r="AF111" s="23"/>
      <c r="AG111" s="23">
        <v>14.036338807034859</v>
      </c>
      <c r="AH111" s="23"/>
      <c r="AI111" s="23">
        <v>299.04663855855085</v>
      </c>
      <c r="AJ111" s="23"/>
      <c r="AK111" s="23"/>
      <c r="AL111" s="23"/>
      <c r="AM111" s="23"/>
      <c r="AN111" s="23">
        <v>293.55119757382198</v>
      </c>
      <c r="AO111" s="23">
        <v>10.993621013822553</v>
      </c>
      <c r="AP111" s="23">
        <v>6.6840436220369392</v>
      </c>
      <c r="AQ111" s="23">
        <v>208322.37777886708</v>
      </c>
      <c r="AR111" s="23">
        <v>5652.1259959980862</v>
      </c>
      <c r="AS111" s="23"/>
      <c r="AT111" s="23"/>
      <c r="AU111" s="23">
        <v>7.9229249188547204</v>
      </c>
      <c r="AV111" s="23">
        <v>6.753894583231248</v>
      </c>
      <c r="AW111" s="23"/>
      <c r="AX111" s="23">
        <v>7.8837259178370642</v>
      </c>
      <c r="AY111" s="23">
        <v>4.8583439716499539</v>
      </c>
      <c r="AZ111" s="23">
        <v>11.990721633086046</v>
      </c>
      <c r="BA111" s="23"/>
      <c r="BB111" s="23">
        <v>106.73540431704976</v>
      </c>
      <c r="BC111" s="23"/>
      <c r="BD111" s="23">
        <v>671.52043015882225</v>
      </c>
      <c r="BE111" s="23">
        <v>10.751765306790672</v>
      </c>
      <c r="BF111" s="23"/>
      <c r="BG111" s="23">
        <v>13.445034603801229</v>
      </c>
      <c r="BH111" s="23"/>
      <c r="BI111" s="23">
        <v>4.6525689363732265</v>
      </c>
      <c r="BJ111" s="23">
        <v>10.760188097160462</v>
      </c>
      <c r="BK111" s="23">
        <v>662.38299999999992</v>
      </c>
      <c r="BL111" s="23">
        <v>9.1350786831311375</v>
      </c>
      <c r="BM111" s="23">
        <v>15.616999999999999</v>
      </c>
      <c r="BN111" s="23"/>
      <c r="BO111" s="23">
        <v>27.176878750913865</v>
      </c>
      <c r="BP111" s="23">
        <v>3.4175916043399956</v>
      </c>
      <c r="BQ111" s="18">
        <v>478729.47281800263</v>
      </c>
      <c r="BR111" s="23">
        <v>172361.857782173</v>
      </c>
      <c r="BS111" s="23"/>
      <c r="BT111" s="23">
        <v>350186.12904112902</v>
      </c>
      <c r="BU111" s="23">
        <v>3786.828289349472</v>
      </c>
      <c r="BV111" s="23"/>
      <c r="BW111" s="23">
        <v>89088.123699999996</v>
      </c>
      <c r="BX111" s="18">
        <v>1094152.4116306538</v>
      </c>
      <c r="BY111" s="27"/>
    </row>
    <row r="112" spans="1:77" x14ac:dyDescent="0.25">
      <c r="A112" s="15">
        <v>107</v>
      </c>
      <c r="B112" s="3" t="s">
        <v>200</v>
      </c>
      <c r="C112" s="23"/>
      <c r="D112" s="23"/>
      <c r="E112" s="23">
        <v>552.58003377522243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7135.0772692036671</v>
      </c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>
        <v>2072.4553586439747</v>
      </c>
      <c r="AW112" s="23"/>
      <c r="AX112" s="23"/>
      <c r="AY112" s="23">
        <v>47.431386350011294</v>
      </c>
      <c r="AZ112" s="23"/>
      <c r="BA112" s="23">
        <v>3.4303994117242231</v>
      </c>
      <c r="BB112" s="23">
        <v>20876.615969392591</v>
      </c>
      <c r="BC112" s="23">
        <v>19.634036805650076</v>
      </c>
      <c r="BD112" s="23"/>
      <c r="BE112" s="23"/>
      <c r="BF112" s="23"/>
      <c r="BG112" s="23">
        <v>130.12837969407553</v>
      </c>
      <c r="BH112" s="23"/>
      <c r="BI112" s="23"/>
      <c r="BJ112" s="23">
        <v>133.69801821720972</v>
      </c>
      <c r="BK112" s="23">
        <v>2034.114</v>
      </c>
      <c r="BL112" s="23">
        <v>66.891978882632998</v>
      </c>
      <c r="BM112" s="23">
        <v>47.886000000000003</v>
      </c>
      <c r="BN112" s="23">
        <v>19.015774679150013</v>
      </c>
      <c r="BO112" s="23">
        <v>1501.13630021126</v>
      </c>
      <c r="BP112" s="23">
        <v>6291.4611922570621</v>
      </c>
      <c r="BQ112" s="18">
        <v>40931.556097524233</v>
      </c>
      <c r="BR112" s="23">
        <v>48559.676492578699</v>
      </c>
      <c r="BS112" s="23"/>
      <c r="BT112" s="23">
        <v>52595</v>
      </c>
      <c r="BU112" s="23">
        <v>3120.3737080313936</v>
      </c>
      <c r="BV112" s="23"/>
      <c r="BW112" s="23">
        <v>12902.6127</v>
      </c>
      <c r="BX112" s="18">
        <v>158109.21899813428</v>
      </c>
      <c r="BY112" s="27"/>
    </row>
    <row r="113" spans="1:77" x14ac:dyDescent="0.25">
      <c r="A113" s="15">
        <v>108</v>
      </c>
      <c r="B113" s="3" t="s">
        <v>201</v>
      </c>
      <c r="C113" s="23"/>
      <c r="D113" s="23"/>
      <c r="E113" s="23">
        <v>23.15520793753786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>
        <v>378.49912609972819</v>
      </c>
      <c r="AE113" s="23">
        <v>5596.6293986097216</v>
      </c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>
        <v>46.597785902321021</v>
      </c>
      <c r="AW113" s="23"/>
      <c r="AX113" s="23"/>
      <c r="AY113" s="23"/>
      <c r="AZ113" s="23"/>
      <c r="BA113" s="23"/>
      <c r="BB113" s="23">
        <v>636.93928932031292</v>
      </c>
      <c r="BC113" s="23"/>
      <c r="BD113" s="23"/>
      <c r="BE113" s="23"/>
      <c r="BF113" s="23"/>
      <c r="BG113" s="23">
        <v>5.0853135675548904</v>
      </c>
      <c r="BH113" s="23"/>
      <c r="BI113" s="23"/>
      <c r="BJ113" s="23">
        <v>4.814081939371901</v>
      </c>
      <c r="BK113" s="23">
        <v>100.631</v>
      </c>
      <c r="BL113" s="23">
        <v>33.524757379945363</v>
      </c>
      <c r="BM113" s="23">
        <v>2.3690000000000002</v>
      </c>
      <c r="BN113" s="23">
        <v>19.730955310884188</v>
      </c>
      <c r="BO113" s="23">
        <v>25.262299451500169</v>
      </c>
      <c r="BP113" s="23">
        <v>1338.8555175231622</v>
      </c>
      <c r="BQ113" s="18">
        <v>8212.093733042042</v>
      </c>
      <c r="BR113" s="23">
        <v>3334.0056979999999</v>
      </c>
      <c r="BS113" s="23"/>
      <c r="BT113" s="23">
        <v>17255</v>
      </c>
      <c r="BU113" s="23">
        <v>2073.4392080903108</v>
      </c>
      <c r="BV113" s="23"/>
      <c r="BW113" s="23">
        <v>447.48930000000001</v>
      </c>
      <c r="BX113" s="18">
        <v>31322.027939132357</v>
      </c>
      <c r="BY113" s="27"/>
    </row>
    <row r="114" spans="1:77" x14ac:dyDescent="0.25">
      <c r="A114" s="15">
        <v>109</v>
      </c>
      <c r="B114" s="3" t="s">
        <v>202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>
        <v>8.4980587504561669</v>
      </c>
      <c r="AE114" s="23">
        <v>4594.3122630692496</v>
      </c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>
        <v>114.39442138933209</v>
      </c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>
        <v>301.09542295154114</v>
      </c>
      <c r="BQ114" s="18">
        <v>5018.3001661605786</v>
      </c>
      <c r="BR114" s="23"/>
      <c r="BS114" s="23"/>
      <c r="BT114" s="23">
        <v>47716</v>
      </c>
      <c r="BU114" s="23">
        <v>25.0936289960298</v>
      </c>
      <c r="BV114" s="23"/>
      <c r="BW114" s="23">
        <v>14617.1054</v>
      </c>
      <c r="BX114" s="18">
        <v>67376.499195156619</v>
      </c>
      <c r="BY114" s="27"/>
    </row>
    <row r="115" spans="1:77" x14ac:dyDescent="0.25">
      <c r="A115" s="15">
        <v>110</v>
      </c>
      <c r="B115" s="3" t="s">
        <v>203</v>
      </c>
      <c r="C115" s="23"/>
      <c r="D115" s="23"/>
      <c r="E115" s="23">
        <v>989.70552660813553</v>
      </c>
      <c r="F115" s="23"/>
      <c r="G115" s="23">
        <v>12.012253142912847</v>
      </c>
      <c r="H115" s="23"/>
      <c r="I115" s="23"/>
      <c r="J115" s="23"/>
      <c r="K115" s="23">
        <v>4.1272240826814137</v>
      </c>
      <c r="L115" s="23">
        <v>46.04341292202659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>
        <v>21.373974127481308</v>
      </c>
      <c r="Y115" s="23"/>
      <c r="Z115" s="23"/>
      <c r="AA115" s="23"/>
      <c r="AB115" s="23"/>
      <c r="AC115" s="23">
        <v>103.10375331263712</v>
      </c>
      <c r="AD115" s="23">
        <v>335.25951128798272</v>
      </c>
      <c r="AE115" s="23">
        <v>4541.2150251041194</v>
      </c>
      <c r="AF115" s="23"/>
      <c r="AG115" s="23"/>
      <c r="AH115" s="23"/>
      <c r="AI115" s="23"/>
      <c r="AJ115" s="23"/>
      <c r="AK115" s="23"/>
      <c r="AL115" s="23"/>
      <c r="AM115" s="23"/>
      <c r="AN115" s="23"/>
      <c r="AO115" s="23">
        <v>950.82183219305148</v>
      </c>
      <c r="AP115" s="23"/>
      <c r="AQ115" s="23"/>
      <c r="AR115" s="23">
        <v>2051.1543354945916</v>
      </c>
      <c r="AS115" s="23">
        <v>645.17299911062196</v>
      </c>
      <c r="AT115" s="23">
        <v>15.439683082291559</v>
      </c>
      <c r="AU115" s="23">
        <v>88.616988095759098</v>
      </c>
      <c r="AV115" s="23">
        <v>147.46688004663372</v>
      </c>
      <c r="AW115" s="23">
        <v>5.7116580997825563</v>
      </c>
      <c r="AX115" s="23">
        <v>257.80944015378469</v>
      </c>
      <c r="AY115" s="23">
        <v>121.0096338768665</v>
      </c>
      <c r="AZ115" s="23">
        <v>9.217728439626514</v>
      </c>
      <c r="BA115" s="23">
        <v>156.98795124363653</v>
      </c>
      <c r="BB115" s="23">
        <v>920.22604595047142</v>
      </c>
      <c r="BC115" s="23"/>
      <c r="BD115" s="23">
        <v>1422.5294016175681</v>
      </c>
      <c r="BE115" s="23">
        <v>1695.9255017356982</v>
      </c>
      <c r="BF115" s="23"/>
      <c r="BG115" s="23">
        <v>47.541370350041063</v>
      </c>
      <c r="BH115" s="23"/>
      <c r="BI115" s="23">
        <v>22.494391885537294</v>
      </c>
      <c r="BJ115" s="23">
        <v>58.957255562539935</v>
      </c>
      <c r="BK115" s="23">
        <v>149.48099999999999</v>
      </c>
      <c r="BL115" s="23">
        <v>368.72004616849676</v>
      </c>
      <c r="BM115" s="23">
        <v>3.5190000000000001</v>
      </c>
      <c r="BN115" s="23">
        <v>152.2587903708656</v>
      </c>
      <c r="BO115" s="23">
        <v>501.35364786112177</v>
      </c>
      <c r="BP115" s="23">
        <v>6.6520541174060073</v>
      </c>
      <c r="BQ115" s="18">
        <v>15851.908316044373</v>
      </c>
      <c r="BR115" s="23"/>
      <c r="BS115" s="23"/>
      <c r="BT115" s="23">
        <v>7619</v>
      </c>
      <c r="BU115" s="23">
        <v>1114.810334702081</v>
      </c>
      <c r="BV115" s="23"/>
      <c r="BW115" s="23">
        <v>3060.0063</v>
      </c>
      <c r="BX115" s="18">
        <v>27645.724950746455</v>
      </c>
      <c r="BY115" s="27"/>
    </row>
    <row r="116" spans="1:77" x14ac:dyDescent="0.25">
      <c r="A116" s="15">
        <v>111</v>
      </c>
      <c r="B116" s="3" t="s">
        <v>204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>
        <v>13.16591951900682</v>
      </c>
      <c r="T116" s="23"/>
      <c r="U116" s="23"/>
      <c r="V116" s="23">
        <v>7.3729132595719253</v>
      </c>
      <c r="W116" s="23">
        <v>33.812107532888277</v>
      </c>
      <c r="X116" s="23">
        <v>5.5392385528708585</v>
      </c>
      <c r="Y116" s="23">
        <v>2.1193104207752862</v>
      </c>
      <c r="Z116" s="23"/>
      <c r="AA116" s="23"/>
      <c r="AB116" s="23"/>
      <c r="AC116" s="23"/>
      <c r="AD116" s="23">
        <v>19.898142667578931</v>
      </c>
      <c r="AE116" s="23">
        <v>857.84164564719902</v>
      </c>
      <c r="AF116" s="23"/>
      <c r="AG116" s="23">
        <v>71.031370487789516</v>
      </c>
      <c r="AH116" s="23"/>
      <c r="AI116" s="23"/>
      <c r="AJ116" s="23">
        <v>605.89035500711009</v>
      </c>
      <c r="AK116" s="23"/>
      <c r="AL116" s="23"/>
      <c r="AM116" s="23"/>
      <c r="AN116" s="23"/>
      <c r="AO116" s="23">
        <v>50097.643367937293</v>
      </c>
      <c r="AP116" s="23"/>
      <c r="AQ116" s="23"/>
      <c r="AR116" s="23">
        <v>86.972271008016875</v>
      </c>
      <c r="AS116" s="23">
        <v>43.160034326075682</v>
      </c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>
        <v>10.784075396131325</v>
      </c>
      <c r="BP116" s="23"/>
      <c r="BQ116" s="18">
        <v>51855.230751762305</v>
      </c>
      <c r="BR116" s="23">
        <v>235338.06511429601</v>
      </c>
      <c r="BS116" s="23"/>
      <c r="BT116" s="23"/>
      <c r="BU116" s="23">
        <v>1154.8729053954289</v>
      </c>
      <c r="BV116" s="23">
        <v>241685.37637900122</v>
      </c>
      <c r="BW116" s="23">
        <v>266267.08189999999</v>
      </c>
      <c r="BX116" s="18">
        <v>796300.62705045496</v>
      </c>
      <c r="BY116" s="27"/>
    </row>
    <row r="117" spans="1:77" x14ac:dyDescent="0.25">
      <c r="A117" s="15">
        <v>112</v>
      </c>
      <c r="B117" s="3" t="s">
        <v>205</v>
      </c>
      <c r="C117" s="23"/>
      <c r="D117" s="23"/>
      <c r="E117" s="23">
        <v>11034.251564098817</v>
      </c>
      <c r="F117" s="23"/>
      <c r="G117" s="23">
        <v>146.27912746559525</v>
      </c>
      <c r="H117" s="23">
        <v>5549.4054273675802</v>
      </c>
      <c r="I117" s="23"/>
      <c r="J117" s="23">
        <v>13.825800800475381</v>
      </c>
      <c r="K117" s="23">
        <v>50.258858895458296</v>
      </c>
      <c r="L117" s="23">
        <v>560.71215598707693</v>
      </c>
      <c r="M117" s="23">
        <v>2127.7268800000002</v>
      </c>
      <c r="N117" s="23">
        <v>2049.4418000000001</v>
      </c>
      <c r="O117" s="23">
        <v>4840.0867400000006</v>
      </c>
      <c r="P117" s="23">
        <v>1075.5002910000001</v>
      </c>
      <c r="Q117" s="23">
        <v>850.77451280000002</v>
      </c>
      <c r="R117" s="23">
        <v>441.04015559999999</v>
      </c>
      <c r="S117" s="23">
        <v>14413.007449999999</v>
      </c>
      <c r="T117" s="23">
        <v>1594.326681</v>
      </c>
      <c r="U117" s="23">
        <v>1624.785803</v>
      </c>
      <c r="V117" s="23">
        <v>8076.85005</v>
      </c>
      <c r="W117" s="23">
        <v>5618.6614209999998</v>
      </c>
      <c r="X117" s="23">
        <v>5760.4714999999997</v>
      </c>
      <c r="Y117" s="23">
        <v>1951.757787</v>
      </c>
      <c r="Z117" s="23">
        <v>115.067323</v>
      </c>
      <c r="AA117" s="23">
        <v>553.72247140000002</v>
      </c>
      <c r="AB117" s="23">
        <v>451.9617958</v>
      </c>
      <c r="AC117" s="23">
        <v>10542.950999999999</v>
      </c>
      <c r="AD117" s="23">
        <v>19421.427940000001</v>
      </c>
      <c r="AE117" s="23">
        <v>15619.366400000001</v>
      </c>
      <c r="AF117" s="23"/>
      <c r="AG117" s="23">
        <v>20239.975009999998</v>
      </c>
      <c r="AH117" s="23">
        <v>3380.0420899999999</v>
      </c>
      <c r="AI117" s="23">
        <v>6039.4105520000003</v>
      </c>
      <c r="AJ117" s="23">
        <v>3240.494944</v>
      </c>
      <c r="AK117" s="23">
        <v>1745.928938</v>
      </c>
      <c r="AL117" s="23">
        <v>3083.8160240000002</v>
      </c>
      <c r="AM117" s="23">
        <v>4787.3630979999998</v>
      </c>
      <c r="AN117" s="23">
        <v>3069.431865</v>
      </c>
      <c r="AO117" s="23">
        <v>6424.0699459999996</v>
      </c>
      <c r="AP117" s="23">
        <v>53.072416939999997</v>
      </c>
      <c r="AQ117" s="23">
        <v>10688.323270000001</v>
      </c>
      <c r="AR117" s="23">
        <v>4370.3981599999997</v>
      </c>
      <c r="AS117" s="23">
        <v>2274.422274</v>
      </c>
      <c r="AT117" s="23">
        <v>739.16800980000005</v>
      </c>
      <c r="AU117" s="23">
        <v>661</v>
      </c>
      <c r="AV117" s="23">
        <v>1381.421171</v>
      </c>
      <c r="AW117" s="23">
        <v>59.225740639999998</v>
      </c>
      <c r="AX117" s="23">
        <v>2335.186346</v>
      </c>
      <c r="AY117" s="23">
        <v>1104.7524390000001</v>
      </c>
      <c r="AZ117" s="23">
        <v>86.146531830000001</v>
      </c>
      <c r="BA117" s="23">
        <v>4318.349604</v>
      </c>
      <c r="BB117" s="23">
        <v>5175.7143990000004</v>
      </c>
      <c r="BC117" s="23">
        <v>9.4608200910000004</v>
      </c>
      <c r="BD117" s="23">
        <v>3957.3563060000001</v>
      </c>
      <c r="BE117" s="23">
        <v>6283.3126659999998</v>
      </c>
      <c r="BF117" s="23"/>
      <c r="BG117" s="23">
        <v>441.50097570000003</v>
      </c>
      <c r="BH117" s="23"/>
      <c r="BI117" s="23">
        <v>184.59971110000001</v>
      </c>
      <c r="BJ117" s="23">
        <v>546.87664410000002</v>
      </c>
      <c r="BK117" s="23">
        <v>1402.9578039999999</v>
      </c>
      <c r="BL117" s="23">
        <v>8354.3305839999994</v>
      </c>
      <c r="BM117" s="23">
        <v>33.074114899999998</v>
      </c>
      <c r="BN117" s="23">
        <v>1426.032768</v>
      </c>
      <c r="BO117" s="23">
        <v>1726.776464</v>
      </c>
      <c r="BP117" s="23">
        <v>62.302402489999999</v>
      </c>
      <c r="BQ117" s="18">
        <v>224169.95502580595</v>
      </c>
      <c r="BR117" s="23">
        <v>126164.53104363999</v>
      </c>
      <c r="BS117" s="23"/>
      <c r="BT117" s="23">
        <v>16464.184083568303</v>
      </c>
      <c r="BU117" s="23">
        <v>2935.3442527692241</v>
      </c>
      <c r="BV117" s="23"/>
      <c r="BW117" s="23">
        <v>33244.542200000004</v>
      </c>
      <c r="BX117" s="18">
        <v>402978.55660578352</v>
      </c>
      <c r="BY117" s="27"/>
    </row>
    <row r="118" spans="1:77" x14ac:dyDescent="0.25">
      <c r="A118" s="15">
        <v>113</v>
      </c>
      <c r="B118" s="3" t="s">
        <v>24</v>
      </c>
      <c r="C118" s="23"/>
      <c r="D118" s="23">
        <v>130.4422309883</v>
      </c>
      <c r="E118" s="23">
        <v>1663.3947082613722</v>
      </c>
      <c r="F118" s="23">
        <v>1025.38629041941</v>
      </c>
      <c r="G118" s="23">
        <v>7044.2474191026704</v>
      </c>
      <c r="H118" s="23">
        <v>7303.807810096394</v>
      </c>
      <c r="I118" s="23">
        <v>1648.61559161127</v>
      </c>
      <c r="J118" s="23">
        <v>7103.0652865654902</v>
      </c>
      <c r="K118" s="23">
        <v>6760.2025649765901</v>
      </c>
      <c r="L118" s="23">
        <v>21975.923529917902</v>
      </c>
      <c r="M118" s="23">
        <v>8172.005975</v>
      </c>
      <c r="N118" s="23">
        <v>2346.4743830000002</v>
      </c>
      <c r="O118" s="23">
        <v>10305.164510000001</v>
      </c>
      <c r="P118" s="23">
        <v>19862.288670000002</v>
      </c>
      <c r="Q118" s="23">
        <v>6276.0776310000001</v>
      </c>
      <c r="R118" s="23">
        <v>2654.490996</v>
      </c>
      <c r="S118" s="23">
        <v>15416.13582</v>
      </c>
      <c r="T118" s="23">
        <v>8891.3491209999993</v>
      </c>
      <c r="U118" s="23">
        <v>3405.4010619999999</v>
      </c>
      <c r="V118" s="23">
        <v>35213.377500000002</v>
      </c>
      <c r="W118" s="23">
        <v>5782.4857920000004</v>
      </c>
      <c r="X118" s="23">
        <v>12933.828020000001</v>
      </c>
      <c r="Y118" s="23">
        <v>3489.5795149999999</v>
      </c>
      <c r="Z118" s="23">
        <v>1316.244905</v>
      </c>
      <c r="AA118" s="23">
        <v>7078.6426570000003</v>
      </c>
      <c r="AB118" s="23">
        <v>2049.936651</v>
      </c>
      <c r="AC118" s="23">
        <v>14382.08005</v>
      </c>
      <c r="AD118" s="23">
        <v>26786.923019999998</v>
      </c>
      <c r="AE118" s="23">
        <v>45279.398670000002</v>
      </c>
      <c r="AF118" s="23">
        <v>3276.0264320000001</v>
      </c>
      <c r="AG118" s="23">
        <v>29961.78991</v>
      </c>
      <c r="AH118" s="23">
        <v>15400.83065</v>
      </c>
      <c r="AI118" s="23">
        <v>10522.30665</v>
      </c>
      <c r="AJ118" s="23">
        <v>22614.350139999999</v>
      </c>
      <c r="AK118" s="23">
        <v>2391.4333299999998</v>
      </c>
      <c r="AL118" s="23">
        <v>3826.2933280000002</v>
      </c>
      <c r="AM118" s="23">
        <v>6696.0133239999996</v>
      </c>
      <c r="AN118" s="23">
        <v>5274.5866560000004</v>
      </c>
      <c r="AO118" s="23">
        <v>4113.2653280000004</v>
      </c>
      <c r="AP118" s="23">
        <v>5333.8528990000004</v>
      </c>
      <c r="AQ118" s="23">
        <v>3728.7228479999999</v>
      </c>
      <c r="AR118" s="23">
        <v>8972.1478929999994</v>
      </c>
      <c r="AS118" s="23">
        <v>621.77266580000003</v>
      </c>
      <c r="AT118" s="23">
        <v>1761.051504</v>
      </c>
      <c r="AU118" s="23">
        <v>9261.543001</v>
      </c>
      <c r="AV118" s="23">
        <v>39671.965799999998</v>
      </c>
      <c r="AW118" s="23">
        <v>1880.623171</v>
      </c>
      <c r="AX118" s="23">
        <v>6772.761528</v>
      </c>
      <c r="AY118" s="23">
        <v>6627.1905700000007</v>
      </c>
      <c r="AZ118" s="23">
        <v>367.32415950000001</v>
      </c>
      <c r="BA118" s="23">
        <v>16456.887599999998</v>
      </c>
      <c r="BB118" s="23">
        <v>12022.21364</v>
      </c>
      <c r="BC118" s="23">
        <v>15426.65813</v>
      </c>
      <c r="BD118" s="23">
        <v>13486.718602000001</v>
      </c>
      <c r="BE118" s="23">
        <v>4734.3096910000004</v>
      </c>
      <c r="BF118" s="23">
        <v>28869.383160000001</v>
      </c>
      <c r="BG118" s="23">
        <v>9863.9986270000009</v>
      </c>
      <c r="BH118" s="23">
        <v>39498.709629999998</v>
      </c>
      <c r="BI118" s="23">
        <v>281.2325596</v>
      </c>
      <c r="BJ118" s="23">
        <v>40081.735410000001</v>
      </c>
      <c r="BK118" s="23">
        <v>12433.62702</v>
      </c>
      <c r="BL118" s="23">
        <v>6109.711918</v>
      </c>
      <c r="BM118" s="23">
        <v>299.71143960000001</v>
      </c>
      <c r="BN118" s="23">
        <v>11144.079320000001</v>
      </c>
      <c r="BO118" s="23">
        <v>3304.004289</v>
      </c>
      <c r="BP118" s="23">
        <v>14339.034250000001</v>
      </c>
      <c r="BQ118" s="18">
        <v>703724.83745343925</v>
      </c>
      <c r="BR118" s="23">
        <v>110420.37351146</v>
      </c>
      <c r="BS118" s="23">
        <v>31761.97</v>
      </c>
      <c r="BT118" s="23">
        <v>2676228.9415405001</v>
      </c>
      <c r="BU118" s="23">
        <v>27165.325383146599</v>
      </c>
      <c r="BV118" s="23"/>
      <c r="BW118" s="23">
        <v>19261.532888000002</v>
      </c>
      <c r="BX118" s="18">
        <v>3568562.9807765498</v>
      </c>
      <c r="BY118" s="27"/>
    </row>
    <row r="119" spans="1:77" x14ac:dyDescent="0.25">
      <c r="A119" s="15">
        <v>114</v>
      </c>
      <c r="B119" s="3" t="s">
        <v>23</v>
      </c>
      <c r="C119" s="23">
        <v>13915.957278006834</v>
      </c>
      <c r="D119" s="23"/>
      <c r="E119" s="23">
        <v>40.987516223492634</v>
      </c>
      <c r="F119" s="23">
        <v>3.2950643853448733</v>
      </c>
      <c r="G119" s="23">
        <v>958.49233102496225</v>
      </c>
      <c r="H119" s="23">
        <v>150.54182715794272</v>
      </c>
      <c r="I119" s="23">
        <v>60.386411990693574</v>
      </c>
      <c r="J119" s="23">
        <v>2873.4113238842197</v>
      </c>
      <c r="K119" s="23">
        <v>1478.0515698247966</v>
      </c>
      <c r="L119" s="23">
        <v>63.242329444871515</v>
      </c>
      <c r="M119" s="23">
        <v>4558.0319719999998</v>
      </c>
      <c r="N119" s="23">
        <v>5833.5079089999999</v>
      </c>
      <c r="O119" s="23">
        <v>7166.0397670000002</v>
      </c>
      <c r="P119" s="23">
        <v>7781.6915719999997</v>
      </c>
      <c r="Q119" s="23">
        <v>1950.024177</v>
      </c>
      <c r="R119" s="23">
        <v>346.93681679999997</v>
      </c>
      <c r="S119" s="23">
        <v>33285.688759999997</v>
      </c>
      <c r="T119" s="23">
        <v>1984.9939360000001</v>
      </c>
      <c r="U119" s="23">
        <v>1424.5575389999999</v>
      </c>
      <c r="V119" s="23">
        <v>19636.439780000001</v>
      </c>
      <c r="W119" s="23">
        <v>5764.4886479999996</v>
      </c>
      <c r="X119" s="23">
        <v>7395.183712</v>
      </c>
      <c r="Y119" s="23">
        <v>517.18432629999995</v>
      </c>
      <c r="Z119" s="23">
        <v>1954.6254610000001</v>
      </c>
      <c r="AA119" s="23">
        <v>167.48673909999999</v>
      </c>
      <c r="AB119" s="23">
        <v>185.89187530000001</v>
      </c>
      <c r="AC119" s="23">
        <v>4338.0905949999997</v>
      </c>
      <c r="AD119" s="23">
        <v>4736.5617929999999</v>
      </c>
      <c r="AE119" s="23">
        <v>13385.13528</v>
      </c>
      <c r="AF119" s="23">
        <v>3168.2389739999999</v>
      </c>
      <c r="AG119" s="23">
        <v>24457.665199999999</v>
      </c>
      <c r="AH119" s="23">
        <v>5622.7690990000001</v>
      </c>
      <c r="AI119" s="23">
        <v>10160.555420000001</v>
      </c>
      <c r="AJ119" s="23">
        <v>9996.7497100000001</v>
      </c>
      <c r="AK119" s="23">
        <v>2635.615499</v>
      </c>
      <c r="AL119" s="23">
        <v>5590.5601109999998</v>
      </c>
      <c r="AM119" s="23">
        <v>1244.1872049999999</v>
      </c>
      <c r="AN119" s="23">
        <v>1661.063539</v>
      </c>
      <c r="AO119" s="23">
        <v>4950.9816289999999</v>
      </c>
      <c r="AP119" s="23">
        <v>106.7497898</v>
      </c>
      <c r="AQ119" s="23">
        <v>217714.35569999999</v>
      </c>
      <c r="AR119" s="23">
        <v>2657.7016629999998</v>
      </c>
      <c r="AS119" s="23">
        <v>1073.939695</v>
      </c>
      <c r="AT119" s="23">
        <v>691.11286310000003</v>
      </c>
      <c r="AU119" s="23">
        <v>15169.51323</v>
      </c>
      <c r="AV119" s="23">
        <v>23176.667720000001</v>
      </c>
      <c r="AW119" s="23">
        <v>629.45565699999997</v>
      </c>
      <c r="AX119" s="23">
        <v>3440.8402070000002</v>
      </c>
      <c r="AY119" s="23">
        <v>450.00557930000002</v>
      </c>
      <c r="AZ119" s="23">
        <v>6.4417976589999997</v>
      </c>
      <c r="BA119" s="23">
        <v>4716.316143</v>
      </c>
      <c r="BB119" s="23">
        <v>38.65078595</v>
      </c>
      <c r="BC119" s="23">
        <v>4821.2254190000003</v>
      </c>
      <c r="BD119" s="23">
        <v>62508.44371</v>
      </c>
      <c r="BE119" s="23">
        <v>3962.6258170000001</v>
      </c>
      <c r="BF119" s="23"/>
      <c r="BG119" s="23">
        <v>4603.1245559999998</v>
      </c>
      <c r="BH119" s="23">
        <v>4601.2840420000002</v>
      </c>
      <c r="BI119" s="23">
        <v>562.27690989999996</v>
      </c>
      <c r="BJ119" s="23">
        <v>14147.10792</v>
      </c>
      <c r="BK119" s="23">
        <v>1831.3110489999999</v>
      </c>
      <c r="BL119" s="23">
        <v>298.16320589999998</v>
      </c>
      <c r="BM119" s="23">
        <v>43.252070000000003</v>
      </c>
      <c r="BN119" s="23">
        <v>8978.0254229999991</v>
      </c>
      <c r="BO119" s="23">
        <v>690.19260629999997</v>
      </c>
      <c r="BP119" s="23">
        <v>8193.0463650000002</v>
      </c>
      <c r="BQ119" s="18">
        <v>596557.1426203521</v>
      </c>
      <c r="BR119" s="23">
        <v>166321.06</v>
      </c>
      <c r="BS119" s="23"/>
      <c r="BT119" s="23"/>
      <c r="BU119" s="23"/>
      <c r="BV119" s="23"/>
      <c r="BW119" s="23"/>
      <c r="BX119" s="18">
        <v>762878.20262035215</v>
      </c>
      <c r="BY119" s="27"/>
    </row>
    <row r="120" spans="1:77" x14ac:dyDescent="0.25">
      <c r="A120" s="15">
        <v>115</v>
      </c>
      <c r="B120" s="3" t="s">
        <v>22</v>
      </c>
      <c r="C120" s="23"/>
      <c r="D120" s="23"/>
      <c r="E120" s="23">
        <v>40.987516223492634</v>
      </c>
      <c r="F120" s="23">
        <v>3.2950643853448733</v>
      </c>
      <c r="G120" s="23">
        <v>458.49233102496203</v>
      </c>
      <c r="H120" s="23">
        <v>150.54182715794272</v>
      </c>
      <c r="I120" s="23">
        <v>60.386411990693574</v>
      </c>
      <c r="J120" s="23">
        <v>873.41132388422011</v>
      </c>
      <c r="K120" s="23">
        <v>478.05156982480003</v>
      </c>
      <c r="L120" s="23">
        <v>8.8448843629281928</v>
      </c>
      <c r="M120" s="23">
        <v>46.365863197429007</v>
      </c>
      <c r="N120" s="23">
        <v>196.77712293131646</v>
      </c>
      <c r="O120" s="23">
        <v>39.539227137048677</v>
      </c>
      <c r="P120" s="23">
        <v>220.12908406015561</v>
      </c>
      <c r="Q120" s="23">
        <v>18.667297554618141</v>
      </c>
      <c r="R120" s="23">
        <v>3.202083951422436</v>
      </c>
      <c r="S120" s="23">
        <v>658.98487270544967</v>
      </c>
      <c r="T120" s="23">
        <v>27.154247714275598</v>
      </c>
      <c r="U120" s="23"/>
      <c r="V120" s="23">
        <v>456.90970356525571</v>
      </c>
      <c r="W120" s="23">
        <v>383.07028948643273</v>
      </c>
      <c r="X120" s="23">
        <v>522.62185964407968</v>
      </c>
      <c r="Y120" s="23">
        <v>17.145981124565424</v>
      </c>
      <c r="Z120" s="23"/>
      <c r="AA120" s="23"/>
      <c r="AB120" s="23">
        <v>401.12280272234432</v>
      </c>
      <c r="AC120" s="23">
        <v>713.05763213663818</v>
      </c>
      <c r="AD120" s="23">
        <v>205.50381399880368</v>
      </c>
      <c r="AE120" s="23">
        <v>872.27210607146708</v>
      </c>
      <c r="AF120" s="23"/>
      <c r="AG120" s="23">
        <v>1604.9400496029052</v>
      </c>
      <c r="AH120" s="23">
        <v>162.00709001740427</v>
      </c>
      <c r="AI120" s="23">
        <v>259.74771374960835</v>
      </c>
      <c r="AJ120" s="23">
        <v>150.54585497684877</v>
      </c>
      <c r="AK120" s="23">
        <v>9.4836401644912662</v>
      </c>
      <c r="AL120" s="23">
        <v>100.6658374174891</v>
      </c>
      <c r="AM120" s="23">
        <v>19.987859291279197</v>
      </c>
      <c r="AN120" s="23">
        <v>87.807572361774689</v>
      </c>
      <c r="AO120" s="23">
        <v>29.747266181174879</v>
      </c>
      <c r="AP120" s="23">
        <v>7.332853677177809</v>
      </c>
      <c r="AQ120" s="23"/>
      <c r="AR120" s="23">
        <v>370.70475329250985</v>
      </c>
      <c r="AS120" s="23">
        <v>67.071796830450012</v>
      </c>
      <c r="AT120" s="23">
        <v>51.344195531102969</v>
      </c>
      <c r="AU120" s="23">
        <v>433.91007271522096</v>
      </c>
      <c r="AV120" s="23">
        <v>4020.3740634968999</v>
      </c>
      <c r="AW120" s="23">
        <v>84.214543677529036</v>
      </c>
      <c r="AX120" s="23">
        <v>238.9875579561899</v>
      </c>
      <c r="AY120" s="23">
        <v>89.489356843844007</v>
      </c>
      <c r="AZ120" s="23">
        <v>7.1811835191419959</v>
      </c>
      <c r="BA120" s="23">
        <v>18.266443118189954</v>
      </c>
      <c r="BB120" s="23">
        <v>41.58441209827339</v>
      </c>
      <c r="BC120" s="23">
        <v>13763.9165533371</v>
      </c>
      <c r="BD120" s="23"/>
      <c r="BE120" s="23"/>
      <c r="BF120" s="23"/>
      <c r="BG120" s="23"/>
      <c r="BH120" s="23"/>
      <c r="BI120" s="23"/>
      <c r="BJ120" s="23"/>
      <c r="BK120" s="23">
        <v>37.125999999999998</v>
      </c>
      <c r="BL120" s="23"/>
      <c r="BM120" s="23"/>
      <c r="BN120" s="23"/>
      <c r="BO120" s="23">
        <v>7.850160969875926</v>
      </c>
      <c r="BP120" s="23"/>
      <c r="BQ120" s="18">
        <v>28520.821747682166</v>
      </c>
      <c r="BR120" s="23">
        <v>73279.458115999994</v>
      </c>
      <c r="BS120" s="23"/>
      <c r="BT120" s="23"/>
      <c r="BU120" s="23"/>
      <c r="BV120" s="23"/>
      <c r="BW120" s="23"/>
      <c r="BX120" s="18">
        <v>101800.27986368217</v>
      </c>
      <c r="BY120" s="27"/>
    </row>
    <row r="121" spans="1:77" x14ac:dyDescent="0.25">
      <c r="A121" s="15">
        <v>116</v>
      </c>
      <c r="B121" s="3" t="s">
        <v>21</v>
      </c>
      <c r="C121" s="23">
        <v>5941.3700000000008</v>
      </c>
      <c r="D121" s="23"/>
      <c r="E121" s="23">
        <v>40.987516223492634</v>
      </c>
      <c r="F121" s="23">
        <v>3.2950643853448733</v>
      </c>
      <c r="G121" s="23">
        <v>958.49233102496225</v>
      </c>
      <c r="H121" s="23">
        <v>150.54182715794272</v>
      </c>
      <c r="I121" s="23">
        <v>60.386411990693574</v>
      </c>
      <c r="J121" s="23">
        <v>2873.4113238842197</v>
      </c>
      <c r="K121" s="23">
        <v>1478.0515698247966</v>
      </c>
      <c r="L121" s="23">
        <v>129.854344440776</v>
      </c>
      <c r="M121" s="23">
        <v>192.11213454347111</v>
      </c>
      <c r="N121" s="23">
        <v>1361.8056066304064</v>
      </c>
      <c r="O121" s="23">
        <v>81.628911951818225</v>
      </c>
      <c r="P121" s="23">
        <v>77.718098456967155</v>
      </c>
      <c r="Q121" s="23">
        <v>459.49478439339367</v>
      </c>
      <c r="R121" s="23"/>
      <c r="S121" s="23">
        <v>25.947237417035137</v>
      </c>
      <c r="T121" s="23">
        <v>20.563027125628516</v>
      </c>
      <c r="U121" s="23"/>
      <c r="V121" s="23">
        <v>3.9714534611817371</v>
      </c>
      <c r="W121" s="23"/>
      <c r="X121" s="23"/>
      <c r="Y121" s="23"/>
      <c r="Z121" s="23"/>
      <c r="AA121" s="23"/>
      <c r="AB121" s="23">
        <v>644</v>
      </c>
      <c r="AC121" s="23"/>
      <c r="AD121" s="23"/>
      <c r="AE121" s="23"/>
      <c r="AF121" s="23">
        <v>14.64532</v>
      </c>
      <c r="AG121" s="23">
        <v>294.54663357138077</v>
      </c>
      <c r="AH121" s="23">
        <v>78.361871762390834</v>
      </c>
      <c r="AI121" s="23">
        <v>5.5982427047865437</v>
      </c>
      <c r="AJ121" s="23">
        <v>49.245220059693168</v>
      </c>
      <c r="AK121" s="23">
        <v>2.5073374403243691</v>
      </c>
      <c r="AL121" s="23"/>
      <c r="AM121" s="23"/>
      <c r="AN121" s="23"/>
      <c r="AO121" s="23"/>
      <c r="AP121" s="23"/>
      <c r="AQ121" s="23">
        <v>32804.960093412446</v>
      </c>
      <c r="AR121" s="23">
        <v>2870.7047532925126</v>
      </c>
      <c r="AS121" s="23">
        <v>1167.0717968304511</v>
      </c>
      <c r="AT121" s="23">
        <v>751.34419553110263</v>
      </c>
      <c r="AU121" s="23">
        <v>1040.9100727152208</v>
      </c>
      <c r="AV121" s="23">
        <v>5109.3740634968999</v>
      </c>
      <c r="AW121" s="23">
        <v>342.21454367752904</v>
      </c>
      <c r="AX121" s="23">
        <v>3738.9875579561881</v>
      </c>
      <c r="AY121" s="23">
        <v>489.48935684384412</v>
      </c>
      <c r="AZ121" s="23">
        <v>7.1811835191419959</v>
      </c>
      <c r="BA121" s="23">
        <v>1318.2664431181888</v>
      </c>
      <c r="BB121" s="23">
        <v>41.58441209827339</v>
      </c>
      <c r="BC121" s="23">
        <v>3580.9165533370642</v>
      </c>
      <c r="BD121" s="23">
        <v>2275.5151793264286</v>
      </c>
      <c r="BE121" s="23">
        <v>538.03448484831347</v>
      </c>
      <c r="BF121" s="23"/>
      <c r="BG121" s="23">
        <v>2501.6698236393681</v>
      </c>
      <c r="BH121" s="23">
        <v>2500</v>
      </c>
      <c r="BI121" s="23"/>
      <c r="BJ121" s="23"/>
      <c r="BK121" s="23">
        <v>37.125999999999998</v>
      </c>
      <c r="BL121" s="23"/>
      <c r="BM121" s="23"/>
      <c r="BN121" s="23"/>
      <c r="BO121" s="23">
        <v>7.850160969875926</v>
      </c>
      <c r="BP121" s="23">
        <v>7279.2203810423598</v>
      </c>
      <c r="BQ121" s="18">
        <v>83350.957324105897</v>
      </c>
      <c r="BR121" s="23">
        <v>33150</v>
      </c>
      <c r="BS121" s="23">
        <v>27291.519999999997</v>
      </c>
      <c r="BT121" s="23"/>
      <c r="BU121" s="23"/>
      <c r="BV121" s="23"/>
      <c r="BW121" s="23"/>
      <c r="BX121" s="18">
        <v>143792.47732410589</v>
      </c>
      <c r="BY121" s="27"/>
    </row>
    <row r="122" spans="1:77" x14ac:dyDescent="0.25">
      <c r="A122" s="15">
        <v>117</v>
      </c>
      <c r="B122" s="3" t="s">
        <v>20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18"/>
      <c r="BR122" s="23"/>
      <c r="BS122" s="23"/>
      <c r="BT122" s="23"/>
      <c r="BU122" s="23"/>
      <c r="BV122" s="23"/>
      <c r="BW122" s="23"/>
      <c r="BX122" s="18"/>
      <c r="BY122" s="27"/>
    </row>
    <row r="123" spans="1:77" x14ac:dyDescent="0.25">
      <c r="A123" s="15">
        <v>118</v>
      </c>
      <c r="B123" s="3" t="s">
        <v>206</v>
      </c>
      <c r="C123" s="23">
        <v>16972.6771194268</v>
      </c>
      <c r="D123" s="23">
        <v>6599.9334921096997</v>
      </c>
      <c r="E123" s="23">
        <v>305.11401798356025</v>
      </c>
      <c r="F123" s="23">
        <v>238.402473549543</v>
      </c>
      <c r="G123" s="23">
        <v>188.45395698990589</v>
      </c>
      <c r="H123" s="23">
        <v>54.819945602416247</v>
      </c>
      <c r="I123" s="23"/>
      <c r="J123" s="23"/>
      <c r="K123" s="23"/>
      <c r="L123" s="23">
        <v>700.02358544389915</v>
      </c>
      <c r="M123" s="23">
        <v>1205.3561588285529</v>
      </c>
      <c r="N123" s="23">
        <v>783.83276931671605</v>
      </c>
      <c r="O123" s="23">
        <v>1396.3856833933314</v>
      </c>
      <c r="P123" s="23">
        <v>4430.7032624229141</v>
      </c>
      <c r="Q123" s="23">
        <v>916.96046387828812</v>
      </c>
      <c r="R123" s="23">
        <v>231.10112911558082</v>
      </c>
      <c r="S123" s="23">
        <v>5407.213408702286</v>
      </c>
      <c r="T123" s="23">
        <v>1110.9377696765666</v>
      </c>
      <c r="U123" s="23">
        <v>769.89103494638266</v>
      </c>
      <c r="V123" s="23">
        <v>8499.1647547538869</v>
      </c>
      <c r="W123" s="23">
        <v>1311.0907395704799</v>
      </c>
      <c r="X123" s="23">
        <v>1989.0819243948781</v>
      </c>
      <c r="Y123" s="23">
        <v>333.97270389998113</v>
      </c>
      <c r="Z123" s="23">
        <v>112.75648705096455</v>
      </c>
      <c r="AA123" s="23">
        <v>183.41324176570075</v>
      </c>
      <c r="AB123" s="23">
        <v>132.07364832897787</v>
      </c>
      <c r="AC123" s="23">
        <v>1546.9621383372489</v>
      </c>
      <c r="AD123" s="23">
        <v>3086.2353652565052</v>
      </c>
      <c r="AE123" s="23">
        <v>7372.850165722677</v>
      </c>
      <c r="AF123" s="23">
        <v>4253.9030000000002</v>
      </c>
      <c r="AG123" s="23">
        <v>5710.6757970842527</v>
      </c>
      <c r="AH123" s="23">
        <v>3124.8649061231354</v>
      </c>
      <c r="AI123" s="23">
        <v>2461.5947513806623</v>
      </c>
      <c r="AJ123" s="23">
        <v>4630.7076844474186</v>
      </c>
      <c r="AK123" s="23">
        <v>480.42964969156139</v>
      </c>
      <c r="AL123" s="23">
        <v>1399.0182639635927</v>
      </c>
      <c r="AM123" s="23">
        <v>894.39819273313947</v>
      </c>
      <c r="AN123" s="23">
        <v>738.67600178345094</v>
      </c>
      <c r="AO123" s="23">
        <v>491.8744743497391</v>
      </c>
      <c r="AP123" s="23">
        <v>206.71494586728099</v>
      </c>
      <c r="AQ123" s="23"/>
      <c r="AR123" s="23">
        <v>5132.7618948831087</v>
      </c>
      <c r="AS123" s="23">
        <v>171.24520608953299</v>
      </c>
      <c r="AT123" s="23">
        <v>707.33668178257722</v>
      </c>
      <c r="AU123" s="23">
        <v>414.27094957209266</v>
      </c>
      <c r="AV123" s="23">
        <v>2893.7249141154102</v>
      </c>
      <c r="AW123" s="23">
        <v>170.66732334576443</v>
      </c>
      <c r="AX123" s="23">
        <v>3043.4139562010673</v>
      </c>
      <c r="AY123" s="23">
        <v>1622.3338541642906</v>
      </c>
      <c r="AZ123" s="23">
        <v>106.73109276021383</v>
      </c>
      <c r="BA123" s="23">
        <v>3941.36163482538</v>
      </c>
      <c r="BB123" s="23">
        <v>4349.1798524857295</v>
      </c>
      <c r="BC123" s="23">
        <v>2689.553567400817</v>
      </c>
      <c r="BD123" s="23">
        <v>57.37</v>
      </c>
      <c r="BE123" s="23">
        <v>155.58319516395423</v>
      </c>
      <c r="BF123" s="23">
        <v>165.67831370256781</v>
      </c>
      <c r="BG123" s="23">
        <v>2646.5052425549547</v>
      </c>
      <c r="BH123" s="23">
        <v>784.90569063325518</v>
      </c>
      <c r="BI123" s="23">
        <v>244.16381073451669</v>
      </c>
      <c r="BJ123" s="23">
        <v>1778.3664344100528</v>
      </c>
      <c r="BK123" s="23">
        <v>3569.9580000000001</v>
      </c>
      <c r="BL123" s="23">
        <v>1399.7098776455268</v>
      </c>
      <c r="BM123" s="23">
        <v>84.042000000000002</v>
      </c>
      <c r="BN123" s="23">
        <v>920.42376660596983</v>
      </c>
      <c r="BO123" s="23">
        <v>3438.3066710669254</v>
      </c>
      <c r="BP123" s="23"/>
      <c r="BQ123" s="18">
        <v>130759.85903803569</v>
      </c>
      <c r="BR123" s="23">
        <v>43781.055777941001</v>
      </c>
      <c r="BS123" s="23"/>
      <c r="BT123" s="23"/>
      <c r="BU123" s="23"/>
      <c r="BV123" s="23"/>
      <c r="BW123" s="23">
        <v>1362.8412229999999</v>
      </c>
      <c r="BX123" s="18">
        <v>175903.75603897669</v>
      </c>
      <c r="BY123" s="27"/>
    </row>
    <row r="124" spans="1:77" x14ac:dyDescent="0.25">
      <c r="A124" s="15">
        <v>119</v>
      </c>
      <c r="B124" s="3" t="s">
        <v>19</v>
      </c>
      <c r="C124" s="23"/>
      <c r="D124" s="23"/>
      <c r="E124" s="23"/>
      <c r="F124" s="23"/>
      <c r="G124" s="23">
        <v>12.892414820512894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>
        <v>543</v>
      </c>
      <c r="AC124" s="23">
        <v>4292</v>
      </c>
      <c r="AD124" s="23">
        <v>768</v>
      </c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>
        <v>570.91864519581907</v>
      </c>
      <c r="AS124" s="23">
        <v>70.930939891700035</v>
      </c>
      <c r="AT124" s="23">
        <v>1200</v>
      </c>
      <c r="AU124" s="23">
        <v>1212.5383170047201</v>
      </c>
      <c r="AV124" s="23">
        <v>15000</v>
      </c>
      <c r="AW124" s="23">
        <v>2700</v>
      </c>
      <c r="AX124" s="23">
        <v>8000</v>
      </c>
      <c r="AY124" s="23">
        <v>3002</v>
      </c>
      <c r="AZ124" s="23">
        <v>1000.1884301561323</v>
      </c>
      <c r="BA124" s="23">
        <v>10000</v>
      </c>
      <c r="BB124" s="23">
        <v>4000.774265662199</v>
      </c>
      <c r="BC124" s="23"/>
      <c r="BD124" s="23">
        <v>47594.726358427812</v>
      </c>
      <c r="BE124" s="23">
        <v>1531.65300489315</v>
      </c>
      <c r="BF124" s="23"/>
      <c r="BG124" s="23">
        <v>2000</v>
      </c>
      <c r="BH124" s="23">
        <v>100</v>
      </c>
      <c r="BI124" s="23">
        <v>2458.8023333020601</v>
      </c>
      <c r="BJ124" s="23">
        <v>250</v>
      </c>
      <c r="BK124" s="23">
        <v>6839.9769999999999</v>
      </c>
      <c r="BL124" s="23">
        <v>100</v>
      </c>
      <c r="BM124" s="23">
        <v>161.023</v>
      </c>
      <c r="BN124" s="23">
        <v>10100</v>
      </c>
      <c r="BO124" s="23">
        <v>1350.0924425293449</v>
      </c>
      <c r="BP124" s="23">
        <v>4619.8512514887198</v>
      </c>
      <c r="BQ124" s="18">
        <v>129479.36840337217</v>
      </c>
      <c r="BR124" s="23">
        <v>214637</v>
      </c>
      <c r="BS124" s="23"/>
      <c r="BT124" s="23"/>
      <c r="BU124" s="23"/>
      <c r="BV124" s="23"/>
      <c r="BW124" s="23">
        <v>148908.47586474899</v>
      </c>
      <c r="BX124" s="18">
        <v>493024.84426812117</v>
      </c>
      <c r="BY124" s="27"/>
    </row>
    <row r="125" spans="1:77" x14ac:dyDescent="0.25">
      <c r="A125" s="15">
        <v>120</v>
      </c>
      <c r="B125" s="3" t="s">
        <v>18</v>
      </c>
      <c r="C125" s="23"/>
      <c r="D125" s="23"/>
      <c r="E125" s="23">
        <v>392.85249394851888</v>
      </c>
      <c r="F125" s="23">
        <v>582.9110320973806</v>
      </c>
      <c r="G125" s="23">
        <v>5457.8890949520501</v>
      </c>
      <c r="H125" s="23">
        <v>3142.6243138681571</v>
      </c>
      <c r="I125" s="23">
        <v>123.967773659909</v>
      </c>
      <c r="J125" s="23">
        <v>99.674759301738519</v>
      </c>
      <c r="K125" s="23">
        <v>325.51384665305022</v>
      </c>
      <c r="L125" s="23">
        <v>544.11247553389671</v>
      </c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>
        <v>2692.4859999999999</v>
      </c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>
        <v>505.89270718416003</v>
      </c>
      <c r="AS125" s="23">
        <v>98.01113937006599</v>
      </c>
      <c r="AT125" s="23">
        <v>171.9932398907099</v>
      </c>
      <c r="AU125" s="23"/>
      <c r="AV125" s="23">
        <v>17121.116994622404</v>
      </c>
      <c r="AW125" s="23">
        <v>31.058548148810132</v>
      </c>
      <c r="AX125" s="23">
        <v>371.49544146186963</v>
      </c>
      <c r="AY125" s="23">
        <v>689.51735304679823</v>
      </c>
      <c r="AZ125" s="23">
        <v>179.00508014676006</v>
      </c>
      <c r="BA125" s="23">
        <v>844.72848295570293</v>
      </c>
      <c r="BB125" s="23">
        <v>433.26757916852966</v>
      </c>
      <c r="BC125" s="23">
        <v>1019.3891859667701</v>
      </c>
      <c r="BD125" s="23"/>
      <c r="BE125" s="23">
        <v>64.565255472217018</v>
      </c>
      <c r="BF125" s="23"/>
      <c r="BG125" s="23">
        <v>721.75118717869009</v>
      </c>
      <c r="BH125" s="23">
        <v>32.463026600547011</v>
      </c>
      <c r="BI125" s="23">
        <v>37.213195543631997</v>
      </c>
      <c r="BJ125" s="23">
        <v>353.078287337353</v>
      </c>
      <c r="BK125" s="23">
        <v>819.68</v>
      </c>
      <c r="BL125" s="23">
        <v>76.995298102758994</v>
      </c>
      <c r="BM125" s="23">
        <v>19.32</v>
      </c>
      <c r="BN125" s="23">
        <v>67.888431038703999</v>
      </c>
      <c r="BO125" s="23">
        <v>455.43360616871701</v>
      </c>
      <c r="BP125" s="23">
        <v>166.41295647000902</v>
      </c>
      <c r="BQ125" s="18">
        <v>37642.308785889923</v>
      </c>
      <c r="BR125" s="23">
        <v>37120.246055674703</v>
      </c>
      <c r="BS125" s="23"/>
      <c r="BT125" s="23"/>
      <c r="BU125" s="23"/>
      <c r="BV125" s="23"/>
      <c r="BW125" s="23"/>
      <c r="BX125" s="18">
        <v>74762.554841564619</v>
      </c>
      <c r="BY125" s="27"/>
    </row>
    <row r="126" spans="1:77" x14ac:dyDescent="0.25">
      <c r="A126" s="15">
        <v>121</v>
      </c>
      <c r="B126" s="3" t="s">
        <v>17</v>
      </c>
      <c r="C126" s="23"/>
      <c r="D126" s="23"/>
      <c r="E126" s="23">
        <v>2185.083028675374</v>
      </c>
      <c r="F126" s="23">
        <v>147.44452661730125</v>
      </c>
      <c r="G126" s="23">
        <v>1496.5081888679204</v>
      </c>
      <c r="H126" s="23">
        <v>2432.4483902929778</v>
      </c>
      <c r="I126" s="23">
        <v>124.96777365990948</v>
      </c>
      <c r="J126" s="23">
        <v>99.674759301738519</v>
      </c>
      <c r="K126" s="23">
        <v>333.08356747449886</v>
      </c>
      <c r="L126" s="23">
        <v>754.25494430219055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>
        <v>584</v>
      </c>
      <c r="AA126" s="23"/>
      <c r="AB126" s="23"/>
      <c r="AC126" s="23">
        <v>5927</v>
      </c>
      <c r="AD126" s="23">
        <v>1766</v>
      </c>
      <c r="AE126" s="23">
        <v>3784</v>
      </c>
      <c r="AF126" s="23">
        <v>17118.13</v>
      </c>
      <c r="AG126" s="23">
        <v>561</v>
      </c>
      <c r="AH126" s="23">
        <v>80</v>
      </c>
      <c r="AI126" s="23"/>
      <c r="AJ126" s="23">
        <v>320</v>
      </c>
      <c r="AK126" s="23">
        <v>31</v>
      </c>
      <c r="AL126" s="23">
        <v>112</v>
      </c>
      <c r="AM126" s="23">
        <v>46</v>
      </c>
      <c r="AN126" s="23">
        <v>70</v>
      </c>
      <c r="AO126" s="23"/>
      <c r="AP126" s="23"/>
      <c r="AQ126" s="23"/>
      <c r="AR126" s="23">
        <v>1988.786313942775</v>
      </c>
      <c r="AS126" s="23">
        <v>157.01019848866224</v>
      </c>
      <c r="AT126" s="23">
        <v>45.252837100467133</v>
      </c>
      <c r="AU126" s="23">
        <v>119.78443741652853</v>
      </c>
      <c r="AV126" s="23">
        <v>13400.283447256968</v>
      </c>
      <c r="AW126" s="23">
        <v>68.089344469344354</v>
      </c>
      <c r="AX126" s="23">
        <v>264.51064040112902</v>
      </c>
      <c r="AY126" s="23">
        <v>8195.0107509681202</v>
      </c>
      <c r="AZ126" s="23">
        <v>1492.1300489782129</v>
      </c>
      <c r="BA126" s="23">
        <v>5368.8410490221913</v>
      </c>
      <c r="BB126" s="23">
        <v>4942.3972867517487</v>
      </c>
      <c r="BC126" s="23">
        <v>3436.5294667338753</v>
      </c>
      <c r="BD126" s="23">
        <v>320.77808108516399</v>
      </c>
      <c r="BE126" s="23">
        <v>272.9800966330825</v>
      </c>
      <c r="BF126" s="23"/>
      <c r="BG126" s="23">
        <v>982.65482478220213</v>
      </c>
      <c r="BH126" s="23">
        <v>172.63133848994156</v>
      </c>
      <c r="BI126" s="23">
        <v>260.01762732560536</v>
      </c>
      <c r="BJ126" s="23">
        <v>10721.873948943001</v>
      </c>
      <c r="BK126" s="23">
        <v>9005.9629999999997</v>
      </c>
      <c r="BL126" s="23">
        <v>84.91288134409001</v>
      </c>
      <c r="BM126" s="23">
        <v>212.03700000000001</v>
      </c>
      <c r="BN126" s="23">
        <v>723.5681401337082</v>
      </c>
      <c r="BO126" s="23">
        <v>2485.8102987433349</v>
      </c>
      <c r="BP126" s="23">
        <v>2084.9661882332703</v>
      </c>
      <c r="BQ126" s="18">
        <v>104779.41442643534</v>
      </c>
      <c r="BR126" s="23">
        <v>466574.35141930799</v>
      </c>
      <c r="BS126" s="23"/>
      <c r="BT126" s="23"/>
      <c r="BU126" s="23"/>
      <c r="BV126" s="23"/>
      <c r="BW126" s="23"/>
      <c r="BX126" s="18">
        <v>571353.76584574336</v>
      </c>
      <c r="BY126" s="27"/>
    </row>
    <row r="127" spans="1:77" x14ac:dyDescent="0.25">
      <c r="A127" s="15">
        <v>122</v>
      </c>
      <c r="B127" s="3" t="s">
        <v>16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>
        <v>605.23971769956086</v>
      </c>
      <c r="AW127" s="23"/>
      <c r="AX127" s="23"/>
      <c r="AY127" s="23">
        <v>3026.1985884978048</v>
      </c>
      <c r="AZ127" s="23"/>
      <c r="BA127" s="23">
        <v>6052.3971769956097</v>
      </c>
      <c r="BB127" s="23">
        <v>7262.8766123947307</v>
      </c>
      <c r="BC127" s="23">
        <v>1815.7191530986827</v>
      </c>
      <c r="BD127" s="23">
        <v>15774.220224284285</v>
      </c>
      <c r="BE127" s="23">
        <v>16085.278310174479</v>
      </c>
      <c r="BF127" s="23"/>
      <c r="BG127" s="23">
        <v>3631.4383061973654</v>
      </c>
      <c r="BH127" s="23"/>
      <c r="BI127" s="23">
        <v>2772.5735601210013</v>
      </c>
      <c r="BJ127" s="23"/>
      <c r="BK127" s="23">
        <v>11826.584999999999</v>
      </c>
      <c r="BL127" s="23"/>
      <c r="BM127" s="23">
        <v>278.41500000000002</v>
      </c>
      <c r="BN127" s="23">
        <v>2420.9588707982434</v>
      </c>
      <c r="BO127" s="23"/>
      <c r="BP127" s="23">
        <v>14499.09625528234</v>
      </c>
      <c r="BQ127" s="18">
        <v>86050.996775544103</v>
      </c>
      <c r="BR127" s="23">
        <v>20441</v>
      </c>
      <c r="BS127" s="23"/>
      <c r="BT127" s="23"/>
      <c r="BU127" s="23"/>
      <c r="BV127" s="23"/>
      <c r="BW127" s="23">
        <v>33143.314830000003</v>
      </c>
      <c r="BX127" s="18">
        <v>139635.31160554412</v>
      </c>
      <c r="BY127" s="27"/>
    </row>
    <row r="128" spans="1:77" x14ac:dyDescent="0.25">
      <c r="A128" s="15">
        <v>123</v>
      </c>
      <c r="B128" s="3" t="s">
        <v>15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>
        <v>875.01970421708472</v>
      </c>
      <c r="AZ128" s="23"/>
      <c r="BA128" s="23"/>
      <c r="BB128" s="23"/>
      <c r="BC128" s="23"/>
      <c r="BD128" s="23"/>
      <c r="BE128" s="23"/>
      <c r="BF128" s="23"/>
      <c r="BG128" s="23"/>
      <c r="BH128" s="23"/>
      <c r="BI128" s="23">
        <v>6.7491484750261526</v>
      </c>
      <c r="BJ128" s="23"/>
      <c r="BK128" s="23"/>
      <c r="BL128" s="23"/>
      <c r="BM128" s="23"/>
      <c r="BN128" s="23"/>
      <c r="BO128" s="23"/>
      <c r="BP128" s="23">
        <v>54.479771738692001</v>
      </c>
      <c r="BQ128" s="18">
        <v>936.24862443080281</v>
      </c>
      <c r="BR128" s="23">
        <v>1220.2417</v>
      </c>
      <c r="BS128" s="23"/>
      <c r="BT128" s="23"/>
      <c r="BU128" s="23"/>
      <c r="BV128" s="23"/>
      <c r="BW128" s="23">
        <v>40806.118730000002</v>
      </c>
      <c r="BX128" s="18">
        <v>42962.609054430803</v>
      </c>
      <c r="BY128" s="27"/>
    </row>
    <row r="129" spans="1:77" x14ac:dyDescent="0.25">
      <c r="A129" s="15">
        <v>124</v>
      </c>
      <c r="B129" s="3" t="s">
        <v>14</v>
      </c>
      <c r="C129" s="23"/>
      <c r="D129" s="23"/>
      <c r="E129" s="23">
        <v>271.64090526996245</v>
      </c>
      <c r="F129" s="23">
        <v>112.90664436921806</v>
      </c>
      <c r="G129" s="23">
        <v>1253.9728342939461</v>
      </c>
      <c r="H129" s="23">
        <v>107.45008883693026</v>
      </c>
      <c r="I129" s="23">
        <v>43.101146408539229</v>
      </c>
      <c r="J129" s="23"/>
      <c r="K129" s="23">
        <v>1552.2733506586585</v>
      </c>
      <c r="L129" s="23">
        <v>28.967485008821395</v>
      </c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>
        <v>172.97918486597013</v>
      </c>
      <c r="AS129" s="23">
        <v>100.5688968250558</v>
      </c>
      <c r="AT129" s="23"/>
      <c r="AU129" s="23"/>
      <c r="AV129" s="23">
        <v>4926.479797727945</v>
      </c>
      <c r="AW129" s="23"/>
      <c r="AX129" s="23">
        <v>1097.5988397127753</v>
      </c>
      <c r="AY129" s="23">
        <v>1781.7840708735803</v>
      </c>
      <c r="AZ129" s="23">
        <v>515.91109985189496</v>
      </c>
      <c r="BA129" s="23">
        <v>9.3465996973799825</v>
      </c>
      <c r="BB129" s="23">
        <v>7057.0293153135008</v>
      </c>
      <c r="BC129" s="23">
        <v>1063.9650037998799</v>
      </c>
      <c r="BD129" s="23">
        <v>4295.1827588719852</v>
      </c>
      <c r="BE129" s="23">
        <v>1820.057953678458</v>
      </c>
      <c r="BF129" s="23"/>
      <c r="BG129" s="23"/>
      <c r="BH129" s="23">
        <v>21.566739880723496</v>
      </c>
      <c r="BI129" s="23">
        <v>67.965951399101925</v>
      </c>
      <c r="BJ129" s="23">
        <v>2.2068514236922674</v>
      </c>
      <c r="BK129" s="23">
        <v>4371.098</v>
      </c>
      <c r="BL129" s="23">
        <v>6.3544817697340141</v>
      </c>
      <c r="BM129" s="23">
        <v>102.902</v>
      </c>
      <c r="BN129" s="23"/>
      <c r="BO129" s="23">
        <v>32.379750471607856</v>
      </c>
      <c r="BP129" s="23"/>
      <c r="BQ129" s="18">
        <v>30815.689751009362</v>
      </c>
      <c r="BR129" s="23">
        <v>89.289999999999992</v>
      </c>
      <c r="BS129" s="23"/>
      <c r="BT129" s="23"/>
      <c r="BU129" s="23"/>
      <c r="BV129" s="23"/>
      <c r="BW129" s="23">
        <v>2941.650873</v>
      </c>
      <c r="BX129" s="18">
        <v>33846.630624009362</v>
      </c>
      <c r="BY129" s="27"/>
    </row>
    <row r="130" spans="1:77" x14ac:dyDescent="0.25">
      <c r="A130" s="15">
        <v>125</v>
      </c>
      <c r="B130" s="3" t="s">
        <v>13</v>
      </c>
      <c r="C130" s="23"/>
      <c r="D130" s="23"/>
      <c r="E130" s="23">
        <v>5.4793628486456472</v>
      </c>
      <c r="F130" s="23">
        <v>2.082398086916474</v>
      </c>
      <c r="G130" s="23">
        <v>147.76393659365885</v>
      </c>
      <c r="H130" s="23"/>
      <c r="I130" s="23"/>
      <c r="J130" s="23">
        <v>19.608171077487199</v>
      </c>
      <c r="K130" s="23">
        <v>1073.1017181237014</v>
      </c>
      <c r="L130" s="23">
        <v>60.735101517855398</v>
      </c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>
        <v>27.350141398814955</v>
      </c>
      <c r="AS130" s="23">
        <v>53.393774158923542</v>
      </c>
      <c r="AT130" s="23"/>
      <c r="AU130" s="23">
        <v>29.278731274943496</v>
      </c>
      <c r="AV130" s="23">
        <v>1140.8368533310597</v>
      </c>
      <c r="AW130" s="23"/>
      <c r="AX130" s="23">
        <v>1251.6597793622216</v>
      </c>
      <c r="AY130" s="23">
        <v>244.42133173033071</v>
      </c>
      <c r="AZ130" s="23">
        <v>690.73569784106712</v>
      </c>
      <c r="BA130" s="23"/>
      <c r="BB130" s="23">
        <v>17713.392356791312</v>
      </c>
      <c r="BC130" s="23">
        <v>2.9784803726000013</v>
      </c>
      <c r="BD130" s="23"/>
      <c r="BE130" s="23"/>
      <c r="BF130" s="23"/>
      <c r="BG130" s="23"/>
      <c r="BH130" s="23">
        <v>6990.6522845680411</v>
      </c>
      <c r="BI130" s="23">
        <v>48.363328800001753</v>
      </c>
      <c r="BJ130" s="23"/>
      <c r="BK130" s="23">
        <v>3421.4540000000002</v>
      </c>
      <c r="BL130" s="23"/>
      <c r="BM130" s="23">
        <v>80.546000000000006</v>
      </c>
      <c r="BN130" s="23"/>
      <c r="BO130" s="23">
        <v>37.458795144549832</v>
      </c>
      <c r="BP130" s="23">
        <v>2081.6689027343191</v>
      </c>
      <c r="BQ130" s="18">
        <v>35122.961145756446</v>
      </c>
      <c r="BR130" s="23"/>
      <c r="BS130" s="23"/>
      <c r="BT130" s="23"/>
      <c r="BU130" s="23"/>
      <c r="BV130" s="23"/>
      <c r="BW130" s="23"/>
      <c r="BX130" s="18">
        <v>35122.961145756446</v>
      </c>
      <c r="BY130" s="27"/>
    </row>
    <row r="131" spans="1:77" x14ac:dyDescent="0.25">
      <c r="A131" s="15">
        <v>126</v>
      </c>
      <c r="B131" s="3" t="s">
        <v>12</v>
      </c>
      <c r="C131" s="23"/>
      <c r="D131" s="23"/>
      <c r="E131" s="23">
        <v>193.06639955601941</v>
      </c>
      <c r="F131" s="23"/>
      <c r="G131" s="23">
        <v>110.50277450467783</v>
      </c>
      <c r="H131" s="23">
        <v>3.9622790882613494</v>
      </c>
      <c r="I131" s="23"/>
      <c r="J131" s="23"/>
      <c r="K131" s="23">
        <v>199.74356605421485</v>
      </c>
      <c r="L131" s="23">
        <v>27.029188932635432</v>
      </c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>
        <v>2799.5750200000002</v>
      </c>
      <c r="AA131" s="23"/>
      <c r="AB131" s="23"/>
      <c r="AC131" s="23">
        <v>6138.3970419999996</v>
      </c>
      <c r="AD131" s="23">
        <v>631.31356170000004</v>
      </c>
      <c r="AE131" s="23">
        <v>428.39134539999998</v>
      </c>
      <c r="AF131" s="23"/>
      <c r="AG131" s="23">
        <v>321.29350909999999</v>
      </c>
      <c r="AH131" s="23"/>
      <c r="AI131" s="23"/>
      <c r="AJ131" s="23"/>
      <c r="AK131" s="23"/>
      <c r="AL131" s="23"/>
      <c r="AM131" s="23"/>
      <c r="AN131" s="23">
        <v>26.304731740000001</v>
      </c>
      <c r="AO131" s="23"/>
      <c r="AP131" s="23"/>
      <c r="AQ131" s="23"/>
      <c r="AR131" s="23">
        <v>6431.5069089999997</v>
      </c>
      <c r="AS131" s="23">
        <v>1007.095444</v>
      </c>
      <c r="AT131" s="23">
        <v>1170.5605619999999</v>
      </c>
      <c r="AU131" s="23">
        <v>1128.2851009999999</v>
      </c>
      <c r="AV131" s="23">
        <v>65633.124049999999</v>
      </c>
      <c r="AW131" s="23">
        <v>1166.802743</v>
      </c>
      <c r="AX131" s="23">
        <v>6925.7206290000004</v>
      </c>
      <c r="AY131" s="23">
        <v>11336.39992</v>
      </c>
      <c r="AZ131" s="23">
        <v>2305.4218460000002</v>
      </c>
      <c r="BA131" s="23">
        <v>110190.5212</v>
      </c>
      <c r="BB131" s="23">
        <v>15547.035910000001</v>
      </c>
      <c r="BC131" s="23">
        <v>6995.4769300000007</v>
      </c>
      <c r="BD131" s="23">
        <v>32574.652440000002</v>
      </c>
      <c r="BE131" s="23">
        <v>8394.9672429999991</v>
      </c>
      <c r="BF131" s="23"/>
      <c r="BG131" s="23">
        <v>9398.3048670000007</v>
      </c>
      <c r="BH131" s="23">
        <v>6614.7611219999999</v>
      </c>
      <c r="BI131" s="23">
        <v>3603.7482479999999</v>
      </c>
      <c r="BJ131" s="23">
        <v>17512.37515</v>
      </c>
      <c r="BK131" s="23">
        <v>45646.225200000001</v>
      </c>
      <c r="BL131" s="23">
        <v>939.45470490000002</v>
      </c>
      <c r="BM131" s="23">
        <v>1074.7361820000001</v>
      </c>
      <c r="BN131" s="23">
        <v>4509.3825829999996</v>
      </c>
      <c r="BO131" s="23">
        <v>7662.1925730000003</v>
      </c>
      <c r="BP131" s="23">
        <v>3801.973191</v>
      </c>
      <c r="BQ131" s="18">
        <v>382450.30416597577</v>
      </c>
      <c r="BR131" s="23">
        <v>287825.06892173609</v>
      </c>
      <c r="BS131" s="23"/>
      <c r="BT131" s="23"/>
      <c r="BU131" s="23"/>
      <c r="BV131" s="23"/>
      <c r="BW131" s="23">
        <v>16414.137138999999</v>
      </c>
      <c r="BX131" s="18">
        <v>686689.51022671186</v>
      </c>
      <c r="BY131" s="27"/>
    </row>
    <row r="132" spans="1:77" x14ac:dyDescent="0.25">
      <c r="A132" s="15">
        <v>127</v>
      </c>
      <c r="B132" s="3" t="s">
        <v>207</v>
      </c>
      <c r="C132" s="23">
        <v>69617.42717882499</v>
      </c>
      <c r="D132" s="23">
        <v>551.0991650368295</v>
      </c>
      <c r="E132" s="23">
        <v>2147.8946982523357</v>
      </c>
      <c r="F132" s="23">
        <v>2080.2867185471691</v>
      </c>
      <c r="G132" s="23">
        <v>5277.4353284283297</v>
      </c>
      <c r="H132" s="23">
        <v>3870.6185727489628</v>
      </c>
      <c r="I132" s="23">
        <v>3676.8791281504482</v>
      </c>
      <c r="J132" s="23">
        <v>660.89337617149135</v>
      </c>
      <c r="K132" s="23">
        <v>628.39040177360596</v>
      </c>
      <c r="L132" s="23">
        <v>883.26925336581712</v>
      </c>
      <c r="M132" s="23">
        <v>1179.272444</v>
      </c>
      <c r="N132" s="23">
        <v>661.41298989999996</v>
      </c>
      <c r="O132" s="23">
        <v>1722.1529660000001</v>
      </c>
      <c r="P132" s="23">
        <v>3411.7743300000002</v>
      </c>
      <c r="Q132" s="23">
        <v>1133.344883</v>
      </c>
      <c r="R132" s="23">
        <v>1074.9067869999999</v>
      </c>
      <c r="S132" s="23">
        <v>8038.7798339999999</v>
      </c>
      <c r="T132" s="23">
        <v>2356.1177590000002</v>
      </c>
      <c r="U132" s="23">
        <v>1190.8975519999999</v>
      </c>
      <c r="V132" s="23">
        <v>5700.3705890000001</v>
      </c>
      <c r="W132" s="23">
        <v>1966.530456</v>
      </c>
      <c r="X132" s="23">
        <v>3543.4736090000001</v>
      </c>
      <c r="Y132" s="23">
        <v>664.18384130000004</v>
      </c>
      <c r="Z132" s="23">
        <v>317.86782249999999</v>
      </c>
      <c r="AA132" s="23">
        <v>1565.4326189999999</v>
      </c>
      <c r="AB132" s="23">
        <v>484.32785209999997</v>
      </c>
      <c r="AC132" s="23">
        <v>7215.3339429999996</v>
      </c>
      <c r="AD132" s="23">
        <v>5893.3933889999998</v>
      </c>
      <c r="AE132" s="23">
        <v>7706.7452009999997</v>
      </c>
      <c r="AF132" s="23">
        <v>6696.4744890000002</v>
      </c>
      <c r="AG132" s="23">
        <v>7552.5665570000001</v>
      </c>
      <c r="AH132" s="23">
        <v>5259.4285950000003</v>
      </c>
      <c r="AI132" s="23">
        <v>3004.2493639999998</v>
      </c>
      <c r="AJ132" s="23">
        <v>5380.7319150000003</v>
      </c>
      <c r="AK132" s="23">
        <v>1275.0129930000001</v>
      </c>
      <c r="AL132" s="23">
        <v>1246.9085190000001</v>
      </c>
      <c r="AM132" s="23">
        <v>923.4989941</v>
      </c>
      <c r="AN132" s="23">
        <v>1754.9137169999999</v>
      </c>
      <c r="AO132" s="23">
        <v>1285</v>
      </c>
      <c r="AP132" s="23">
        <v>176</v>
      </c>
      <c r="AQ132" s="23">
        <v>69031</v>
      </c>
      <c r="AR132" s="23">
        <v>28086.58829</v>
      </c>
      <c r="AS132" s="23">
        <v>3082.1668249999998</v>
      </c>
      <c r="AT132" s="23">
        <v>17289.707439999998</v>
      </c>
      <c r="AU132" s="23">
        <v>1740.746905</v>
      </c>
      <c r="AV132" s="23">
        <v>30906.669109999999</v>
      </c>
      <c r="AW132" s="23">
        <v>231.0961049</v>
      </c>
      <c r="AX132" s="23">
        <v>3898.5293109999998</v>
      </c>
      <c r="AY132" s="23">
        <v>19525.407309999999</v>
      </c>
      <c r="AZ132" s="23">
        <v>595.89148899999998</v>
      </c>
      <c r="BA132" s="23">
        <v>38740.48012</v>
      </c>
      <c r="BB132" s="23">
        <v>46779.695449999999</v>
      </c>
      <c r="BC132" s="23">
        <v>9213.9152300000005</v>
      </c>
      <c r="BD132" s="23">
        <v>197</v>
      </c>
      <c r="BE132" s="23">
        <v>1364.4409880000001</v>
      </c>
      <c r="BF132" s="23">
        <v>4528.2998690000004</v>
      </c>
      <c r="BG132" s="23">
        <v>52292.746229999997</v>
      </c>
      <c r="BH132" s="23">
        <v>18158.307769999999</v>
      </c>
      <c r="BI132" s="23">
        <v>2714.0940930000002</v>
      </c>
      <c r="BJ132" s="23">
        <v>52757.204279999998</v>
      </c>
      <c r="BK132" s="23">
        <v>40567.54881</v>
      </c>
      <c r="BL132" s="23">
        <v>11127.676800000001</v>
      </c>
      <c r="BM132" s="23">
        <v>955.37431890000005</v>
      </c>
      <c r="BN132" s="23">
        <v>15801.306850000001</v>
      </c>
      <c r="BO132" s="23">
        <v>16647.88839</v>
      </c>
      <c r="BP132" s="23"/>
      <c r="BQ132" s="18">
        <v>666009.07981500006</v>
      </c>
      <c r="BR132" s="23">
        <v>383248.81634999998</v>
      </c>
      <c r="BS132" s="23"/>
      <c r="BT132" s="23"/>
      <c r="BU132" s="23"/>
      <c r="BV132" s="23"/>
      <c r="BW132" s="23">
        <v>33271.152214000002</v>
      </c>
      <c r="BX132" s="18">
        <v>1082529.048379</v>
      </c>
      <c r="BY132" s="27"/>
    </row>
    <row r="133" spans="1:77" x14ac:dyDescent="0.25">
      <c r="A133" s="15">
        <v>128</v>
      </c>
      <c r="B133" s="3" t="s">
        <v>208</v>
      </c>
      <c r="C133" s="23"/>
      <c r="D133" s="23"/>
      <c r="E133" s="23">
        <v>80.485199454648836</v>
      </c>
      <c r="F133" s="23">
        <v>60.046581133081219</v>
      </c>
      <c r="G133" s="23">
        <v>1525.0252522759049</v>
      </c>
      <c r="H133" s="23">
        <v>1891.2682262436429</v>
      </c>
      <c r="I133" s="23">
        <v>1233.025464408558</v>
      </c>
      <c r="J133" s="23">
        <v>21.786795056074883</v>
      </c>
      <c r="K133" s="23">
        <v>105.5069311113779</v>
      </c>
      <c r="L133" s="23">
        <v>27.786803071258088</v>
      </c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>
        <v>20</v>
      </c>
      <c r="AA133" s="23">
        <v>110</v>
      </c>
      <c r="AB133" s="23"/>
      <c r="AC133" s="23">
        <v>6975</v>
      </c>
      <c r="AD133" s="23">
        <v>910</v>
      </c>
      <c r="AE133" s="23">
        <v>358</v>
      </c>
      <c r="AF133" s="23">
        <v>210.66730000000001</v>
      </c>
      <c r="AG133" s="23"/>
      <c r="AH133" s="23">
        <v>26</v>
      </c>
      <c r="AI133" s="23">
        <v>24</v>
      </c>
      <c r="AJ133" s="23"/>
      <c r="AK133" s="23"/>
      <c r="AL133" s="23"/>
      <c r="AM133" s="23"/>
      <c r="AN133" s="23">
        <v>48</v>
      </c>
      <c r="AO133" s="23"/>
      <c r="AP133" s="23"/>
      <c r="AQ133" s="23">
        <v>3000</v>
      </c>
      <c r="AR133" s="23">
        <v>3250</v>
      </c>
      <c r="AS133" s="23">
        <v>137</v>
      </c>
      <c r="AT133" s="23">
        <v>61</v>
      </c>
      <c r="AU133" s="23">
        <v>84</v>
      </c>
      <c r="AV133" s="23">
        <v>7527</v>
      </c>
      <c r="AW133" s="23">
        <v>53</v>
      </c>
      <c r="AX133" s="23">
        <v>743</v>
      </c>
      <c r="AY133" s="23">
        <v>699</v>
      </c>
      <c r="AZ133" s="23">
        <v>157</v>
      </c>
      <c r="BA133" s="23">
        <v>19767</v>
      </c>
      <c r="BB133" s="23">
        <v>742</v>
      </c>
      <c r="BC133" s="23">
        <v>1418</v>
      </c>
      <c r="BD133" s="23">
        <v>8824</v>
      </c>
      <c r="BE133" s="23">
        <v>286</v>
      </c>
      <c r="BF133" s="23"/>
      <c r="BG133" s="23">
        <v>652</v>
      </c>
      <c r="BH133" s="23">
        <v>50</v>
      </c>
      <c r="BI133" s="23">
        <v>65</v>
      </c>
      <c r="BJ133" s="23">
        <v>4741</v>
      </c>
      <c r="BK133" s="23">
        <v>801</v>
      </c>
      <c r="BL133" s="23">
        <v>128</v>
      </c>
      <c r="BM133" s="23">
        <v>19</v>
      </c>
      <c r="BN133" s="23">
        <v>167</v>
      </c>
      <c r="BO133" s="23">
        <v>288</v>
      </c>
      <c r="BP133" s="23"/>
      <c r="BQ133" s="18">
        <v>67285.598552754542</v>
      </c>
      <c r="BR133" s="23">
        <v>129818.70879999999</v>
      </c>
      <c r="BS133" s="23"/>
      <c r="BT133" s="23"/>
      <c r="BU133" s="23"/>
      <c r="BV133" s="23"/>
      <c r="BW133" s="23">
        <v>16153.56041</v>
      </c>
      <c r="BX133" s="18">
        <v>213257.86776275453</v>
      </c>
      <c r="BY133" s="27"/>
    </row>
    <row r="134" spans="1:77" x14ac:dyDescent="0.25">
      <c r="A134" s="15">
        <v>129</v>
      </c>
      <c r="B134" s="3" t="s">
        <v>79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18"/>
      <c r="BR134" s="23">
        <v>1012439.1593142099</v>
      </c>
      <c r="BS134" s="23"/>
      <c r="BT134" s="23"/>
      <c r="BU134" s="23"/>
      <c r="BV134" s="23"/>
      <c r="BW134" s="23"/>
      <c r="BX134" s="18">
        <v>1012439.1593142099</v>
      </c>
      <c r="BY134" s="27"/>
    </row>
    <row r="135" spans="1:77" x14ac:dyDescent="0.25">
      <c r="A135" s="15">
        <v>130</v>
      </c>
      <c r="B135" s="3" t="s">
        <v>11</v>
      </c>
      <c r="C135" s="23"/>
      <c r="D135" s="23"/>
      <c r="E135" s="23">
        <v>765.60188187516815</v>
      </c>
      <c r="F135" s="23">
        <v>48.266436122104935</v>
      </c>
      <c r="G135" s="23"/>
      <c r="H135" s="23">
        <v>270.42023144673152</v>
      </c>
      <c r="I135" s="23"/>
      <c r="J135" s="23"/>
      <c r="K135" s="23"/>
      <c r="L135" s="23">
        <v>40.242147713945535</v>
      </c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>
        <v>4350.2401669999999</v>
      </c>
      <c r="AD135" s="23">
        <v>428.96018170000002</v>
      </c>
      <c r="AE135" s="23"/>
      <c r="AF135" s="23"/>
      <c r="AG135" s="23"/>
      <c r="AH135" s="23">
        <v>26.95037791</v>
      </c>
      <c r="AI135" s="23"/>
      <c r="AJ135" s="23"/>
      <c r="AK135" s="23"/>
      <c r="AL135" s="23"/>
      <c r="AM135" s="23"/>
      <c r="AN135" s="23">
        <v>56.146620640000002</v>
      </c>
      <c r="AO135" s="23"/>
      <c r="AP135" s="23"/>
      <c r="AQ135" s="23">
        <v>22714.67684</v>
      </c>
      <c r="AR135" s="23">
        <v>285.97345439999998</v>
      </c>
      <c r="AS135" s="23">
        <v>57.643863850000002</v>
      </c>
      <c r="AT135" s="23">
        <v>86.840106579999997</v>
      </c>
      <c r="AU135" s="23"/>
      <c r="AV135" s="23">
        <v>22468.38034</v>
      </c>
      <c r="AW135" s="23">
        <v>62.88421511</v>
      </c>
      <c r="AX135" s="23">
        <v>3025.9285420000001</v>
      </c>
      <c r="AY135" s="23">
        <v>1434.3590019999999</v>
      </c>
      <c r="AZ135" s="23">
        <v>171.43434830000001</v>
      </c>
      <c r="BA135" s="23">
        <v>2713.7533309999999</v>
      </c>
      <c r="BB135" s="23">
        <v>7395.073754</v>
      </c>
      <c r="BC135" s="23">
        <v>2589.4821440000001</v>
      </c>
      <c r="BD135" s="23">
        <v>1937.243217</v>
      </c>
      <c r="BE135" s="23"/>
      <c r="BF135" s="23"/>
      <c r="BG135" s="23">
        <v>1311.5850579999999</v>
      </c>
      <c r="BH135" s="23">
        <v>201.37921270000001</v>
      </c>
      <c r="BI135" s="23">
        <v>55.397999030000001</v>
      </c>
      <c r="BJ135" s="23">
        <v>7533.3792460000004</v>
      </c>
      <c r="BK135" s="23">
        <v>3841.1774730000002</v>
      </c>
      <c r="BL135" s="23">
        <v>1037.589549</v>
      </c>
      <c r="BM135" s="23">
        <v>90.583214630000001</v>
      </c>
      <c r="BN135" s="23">
        <v>1980.8527759999999</v>
      </c>
      <c r="BO135" s="23">
        <v>3484.0849659999999</v>
      </c>
      <c r="BP135" s="23"/>
      <c r="BQ135" s="18">
        <v>90466.530697007925</v>
      </c>
      <c r="BR135" s="23">
        <v>113994.621409007</v>
      </c>
      <c r="BS135" s="23"/>
      <c r="BT135" s="23"/>
      <c r="BU135" s="23"/>
      <c r="BV135" s="23"/>
      <c r="BW135" s="23"/>
      <c r="BX135" s="18">
        <v>204461.15210601492</v>
      </c>
      <c r="BY135" s="27"/>
    </row>
    <row r="136" spans="1:77" x14ac:dyDescent="0.25">
      <c r="A136" s="15">
        <v>131</v>
      </c>
      <c r="B136" s="3" t="s">
        <v>10</v>
      </c>
      <c r="C136" s="23"/>
      <c r="D136" s="23"/>
      <c r="E136" s="23">
        <v>441.30349583452698</v>
      </c>
      <c r="F136" s="23">
        <v>247.67733969633176</v>
      </c>
      <c r="G136" s="23">
        <v>1444.3381120757758</v>
      </c>
      <c r="H136" s="23">
        <v>888.67712734065287</v>
      </c>
      <c r="I136" s="23">
        <v>979.54454288963359</v>
      </c>
      <c r="J136" s="23">
        <v>3.2675515500521071</v>
      </c>
      <c r="K136" s="23">
        <v>581.57691230619207</v>
      </c>
      <c r="L136" s="23">
        <v>72.111851083286041</v>
      </c>
      <c r="M136" s="23">
        <v>120.70026175299793</v>
      </c>
      <c r="N136" s="23">
        <v>139.291773456794</v>
      </c>
      <c r="O136" s="23">
        <v>170.28044072677599</v>
      </c>
      <c r="P136" s="23">
        <v>167.87932354538293</v>
      </c>
      <c r="Q136" s="23">
        <v>74.879753615892227</v>
      </c>
      <c r="R136" s="23">
        <v>11.399596276295849</v>
      </c>
      <c r="S136" s="23">
        <v>202.53657735202182</v>
      </c>
      <c r="T136" s="23">
        <v>99.81986550525761</v>
      </c>
      <c r="U136" s="23">
        <v>66.277946687151896</v>
      </c>
      <c r="V136" s="23">
        <v>692.99958395391764</v>
      </c>
      <c r="W136" s="23">
        <v>47.465547232981152</v>
      </c>
      <c r="X136" s="23">
        <v>390.0177166839581</v>
      </c>
      <c r="Y136" s="23">
        <v>16.240882938859237</v>
      </c>
      <c r="Z136" s="23"/>
      <c r="AA136" s="23">
        <v>6.5252321247415894</v>
      </c>
      <c r="AB136" s="23">
        <v>6.1114597113303324</v>
      </c>
      <c r="AC136" s="23">
        <v>249.74050645089076</v>
      </c>
      <c r="AD136" s="23">
        <v>441.66031273367571</v>
      </c>
      <c r="AE136" s="23">
        <v>1571.5726262405515</v>
      </c>
      <c r="AF136" s="23">
        <v>376.27210000000002</v>
      </c>
      <c r="AG136" s="23">
        <v>830.04512510855352</v>
      </c>
      <c r="AH136" s="23">
        <v>135.62843780909304</v>
      </c>
      <c r="AI136" s="23">
        <v>203.21649725291064</v>
      </c>
      <c r="AJ136" s="23">
        <v>190.07823234150848</v>
      </c>
      <c r="AK136" s="23">
        <v>45.708040680198735</v>
      </c>
      <c r="AL136" s="23">
        <v>60.400434611871098</v>
      </c>
      <c r="AM136" s="23">
        <v>41.579544792347328</v>
      </c>
      <c r="AN136" s="23">
        <v>199.86409355025339</v>
      </c>
      <c r="AO136" s="23">
        <v>77</v>
      </c>
      <c r="AP136" s="23">
        <v>63.145479423909102</v>
      </c>
      <c r="AQ136" s="23">
        <v>17001.795266525289</v>
      </c>
      <c r="AR136" s="23">
        <v>2509.4729815856199</v>
      </c>
      <c r="AS136" s="23">
        <v>402.6519568541197</v>
      </c>
      <c r="AT136" s="23">
        <v>140.50601737464186</v>
      </c>
      <c r="AU136" s="23">
        <v>512.86680366649557</v>
      </c>
      <c r="AV136" s="23">
        <v>3359.5746357529592</v>
      </c>
      <c r="AW136" s="23">
        <v>92.14830430838559</v>
      </c>
      <c r="AX136" s="23">
        <v>2283.3457836264861</v>
      </c>
      <c r="AY136" s="23">
        <v>1248.1114484470477</v>
      </c>
      <c r="AZ136" s="23">
        <v>193.37528342056387</v>
      </c>
      <c r="BA136" s="23">
        <v>2877.9136488988229</v>
      </c>
      <c r="BB136" s="23">
        <v>2520.90148096345</v>
      </c>
      <c r="BC136" s="23">
        <v>1907.4598248266275</v>
      </c>
      <c r="BD136" s="23"/>
      <c r="BE136" s="23"/>
      <c r="BF136" s="23"/>
      <c r="BG136" s="23">
        <v>505.88385920390022</v>
      </c>
      <c r="BH136" s="23">
        <v>64.211234941469002</v>
      </c>
      <c r="BI136" s="23"/>
      <c r="BJ136" s="23">
        <v>381.39127460827109</v>
      </c>
      <c r="BK136" s="23">
        <v>594.99299999999994</v>
      </c>
      <c r="BL136" s="23">
        <v>234.98742732856928</v>
      </c>
      <c r="BM136" s="23">
        <v>14.007</v>
      </c>
      <c r="BN136" s="23">
        <v>158.76529071766004</v>
      </c>
      <c r="BO136" s="23">
        <v>1161.5601171903782</v>
      </c>
      <c r="BP136" s="23"/>
      <c r="BQ136" s="18">
        <v>49522.756965577326</v>
      </c>
      <c r="BR136" s="24"/>
      <c r="BS136" s="23"/>
      <c r="BT136" s="23"/>
      <c r="BU136" s="23"/>
      <c r="BV136" s="23"/>
      <c r="BW136" s="23">
        <v>123865.3223</v>
      </c>
      <c r="BX136" s="18">
        <v>173388.07926557731</v>
      </c>
      <c r="BY136" s="27"/>
    </row>
    <row r="137" spans="1:77" x14ac:dyDescent="0.25">
      <c r="A137" s="15">
        <v>132</v>
      </c>
      <c r="B137" s="3" t="s">
        <v>9</v>
      </c>
      <c r="C137" s="23"/>
      <c r="D137" s="23"/>
      <c r="E137" s="23"/>
      <c r="F137" s="23">
        <v>20.216877814709516</v>
      </c>
      <c r="G137" s="23">
        <v>780.37082001864189</v>
      </c>
      <c r="H137" s="23">
        <v>460.74053709613014</v>
      </c>
      <c r="I137" s="23">
        <v>184.81553212922071</v>
      </c>
      <c r="J137" s="23"/>
      <c r="K137" s="23">
        <v>1136.7520821118903</v>
      </c>
      <c r="L137" s="23">
        <v>283.81963360412453</v>
      </c>
      <c r="M137" s="23">
        <v>12.5147636705716</v>
      </c>
      <c r="N137" s="23">
        <v>7.1538163406575288</v>
      </c>
      <c r="O137" s="23">
        <v>39.317402584233392</v>
      </c>
      <c r="P137" s="23">
        <v>70.811105128595528</v>
      </c>
      <c r="Q137" s="23">
        <v>5.8338417577974857</v>
      </c>
      <c r="R137" s="23"/>
      <c r="S137" s="23">
        <v>19.034048879107559</v>
      </c>
      <c r="T137" s="23">
        <v>113.29543697878356</v>
      </c>
      <c r="U137" s="23">
        <v>13.463435513204557</v>
      </c>
      <c r="V137" s="23">
        <v>240.26160246511063</v>
      </c>
      <c r="W137" s="23">
        <v>27.192361080502529</v>
      </c>
      <c r="X137" s="23">
        <v>102.95631056206953</v>
      </c>
      <c r="Y137" s="23">
        <v>109.31143436720801</v>
      </c>
      <c r="Z137" s="23"/>
      <c r="AA137" s="23">
        <v>15.006401477350879</v>
      </c>
      <c r="AB137" s="23">
        <v>9.6744715091892939</v>
      </c>
      <c r="AC137" s="23">
        <v>213.96727825496345</v>
      </c>
      <c r="AD137" s="23">
        <v>542.25554560789135</v>
      </c>
      <c r="AE137" s="23">
        <v>2252.0554780337798</v>
      </c>
      <c r="AF137" s="23"/>
      <c r="AG137" s="23">
        <v>337.32791464091315</v>
      </c>
      <c r="AH137" s="23">
        <v>1517.1706643849534</v>
      </c>
      <c r="AI137" s="23">
        <v>62.735678910354288</v>
      </c>
      <c r="AJ137" s="23">
        <v>139.91231362139968</v>
      </c>
      <c r="AK137" s="23">
        <v>2.1454230779012335</v>
      </c>
      <c r="AL137" s="23">
        <v>27.416566979844294</v>
      </c>
      <c r="AM137" s="23">
        <v>23.116620767651302</v>
      </c>
      <c r="AN137" s="23">
        <v>5.9196141742343462</v>
      </c>
      <c r="AO137" s="23">
        <v>38.066248584371699</v>
      </c>
      <c r="AP137" s="23"/>
      <c r="AQ137" s="23"/>
      <c r="AR137" s="23">
        <v>769.56453028437249</v>
      </c>
      <c r="AS137" s="23">
        <v>214.09157156849022</v>
      </c>
      <c r="AT137" s="23">
        <v>215.77692445079668</v>
      </c>
      <c r="AU137" s="23"/>
      <c r="AV137" s="23"/>
      <c r="AW137" s="23">
        <v>2.7090183245695676</v>
      </c>
      <c r="AX137" s="23"/>
      <c r="AY137" s="23">
        <v>95.743854415870445</v>
      </c>
      <c r="AZ137" s="23"/>
      <c r="BA137" s="23">
        <v>2462.0236870244721</v>
      </c>
      <c r="BB137" s="23">
        <v>955.89073565856279</v>
      </c>
      <c r="BC137" s="23">
        <v>1101.0042510579001</v>
      </c>
      <c r="BD137" s="23"/>
      <c r="BE137" s="23"/>
      <c r="BF137" s="23"/>
      <c r="BG137" s="23">
        <v>19280.0395462017</v>
      </c>
      <c r="BH137" s="23">
        <v>528.246427946062</v>
      </c>
      <c r="BI137" s="23"/>
      <c r="BJ137" s="23">
        <v>510.83200574316402</v>
      </c>
      <c r="BK137" s="23">
        <v>5909.8959999999997</v>
      </c>
      <c r="BL137" s="23">
        <v>1773.5796154430182</v>
      </c>
      <c r="BM137" s="23">
        <v>139.10400000000001</v>
      </c>
      <c r="BN137" s="23">
        <v>2222.0070807758161</v>
      </c>
      <c r="BO137" s="23">
        <v>4080.0409414140659</v>
      </c>
      <c r="BP137" s="23"/>
      <c r="BQ137" s="18">
        <v>49075.18145243622</v>
      </c>
      <c r="BR137" s="23"/>
      <c r="BS137" s="23"/>
      <c r="BT137" s="23">
        <v>38974.983629126596</v>
      </c>
      <c r="BU137" s="23"/>
      <c r="BV137" s="23"/>
      <c r="BW137" s="23">
        <v>23227.28773</v>
      </c>
      <c r="BX137" s="18">
        <v>111277.45281156282</v>
      </c>
      <c r="BY137" s="27"/>
    </row>
    <row r="138" spans="1:77" x14ac:dyDescent="0.25">
      <c r="A138" s="15">
        <v>133</v>
      </c>
      <c r="B138" s="3" t="s">
        <v>8</v>
      </c>
      <c r="C138" s="23"/>
      <c r="D138" s="23"/>
      <c r="E138" s="23">
        <v>540.61148122548866</v>
      </c>
      <c r="F138" s="23"/>
      <c r="G138" s="23">
        <v>315.13263190128748</v>
      </c>
      <c r="H138" s="23">
        <v>519.03621181207438</v>
      </c>
      <c r="I138" s="23">
        <v>290.63594112631563</v>
      </c>
      <c r="J138" s="23">
        <v>21.242160417974041</v>
      </c>
      <c r="K138" s="23">
        <v>10.293001732158158</v>
      </c>
      <c r="L138" s="23">
        <v>41.050248881735612</v>
      </c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>
        <v>2512</v>
      </c>
      <c r="AD138" s="23">
        <v>1392</v>
      </c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>
        <v>1012.985860652698</v>
      </c>
      <c r="AS138" s="23">
        <v>22.421403962063206</v>
      </c>
      <c r="AT138" s="23">
        <v>3.1147857025409666</v>
      </c>
      <c r="AU138" s="23">
        <v>77.617313960037606</v>
      </c>
      <c r="AV138" s="23">
        <v>2079.9042846199213</v>
      </c>
      <c r="AW138" s="23">
        <v>802.83649183795308</v>
      </c>
      <c r="AX138" s="23">
        <v>2010.7697390709779</v>
      </c>
      <c r="AY138" s="23">
        <v>26.736915789295036</v>
      </c>
      <c r="AZ138" s="23">
        <v>7.362274304476971</v>
      </c>
      <c r="BA138" s="23">
        <v>7640.3773293847498</v>
      </c>
      <c r="BB138" s="23">
        <v>9041.0559267796671</v>
      </c>
      <c r="BC138" s="23">
        <v>1260.2929259347343</v>
      </c>
      <c r="BD138" s="23">
        <v>22340.7551691552</v>
      </c>
      <c r="BE138" s="23">
        <v>1733.9665140224229</v>
      </c>
      <c r="BF138" s="23"/>
      <c r="BG138" s="23">
        <v>2004.6574540112151</v>
      </c>
      <c r="BH138" s="23">
        <v>1500</v>
      </c>
      <c r="BI138" s="23">
        <v>945.19819695174442</v>
      </c>
      <c r="BJ138" s="23">
        <v>502.05371879638227</v>
      </c>
      <c r="BK138" s="23">
        <v>4942.643</v>
      </c>
      <c r="BL138" s="23">
        <v>5881</v>
      </c>
      <c r="BM138" s="23">
        <v>116.357</v>
      </c>
      <c r="BN138" s="23">
        <v>1045</v>
      </c>
      <c r="BO138" s="23">
        <v>8.647894904205538</v>
      </c>
      <c r="BP138" s="23">
        <v>612.00562029919593</v>
      </c>
      <c r="BQ138" s="18">
        <v>71259.761497236526</v>
      </c>
      <c r="BR138" s="23">
        <v>55547</v>
      </c>
      <c r="BS138" s="23"/>
      <c r="BT138" s="23"/>
      <c r="BU138" s="23"/>
      <c r="BV138" s="23"/>
      <c r="BW138" s="23"/>
      <c r="BX138" s="18">
        <v>126806.76149723653</v>
      </c>
      <c r="BY138" s="27"/>
    </row>
    <row r="139" spans="1:77" x14ac:dyDescent="0.25">
      <c r="A139" s="15">
        <v>134</v>
      </c>
      <c r="B139" s="3" t="s">
        <v>6</v>
      </c>
      <c r="C139" s="23"/>
      <c r="D139" s="23"/>
      <c r="E139" s="23">
        <v>886.75617840677251</v>
      </c>
      <c r="F139" s="23">
        <v>10.668158281775163</v>
      </c>
      <c r="G139" s="23">
        <v>4856.0090355990378</v>
      </c>
      <c r="H139" s="23">
        <v>2978.2773755058702</v>
      </c>
      <c r="I139" s="23">
        <v>2363.3567603035503</v>
      </c>
      <c r="J139" s="23">
        <v>1223.8750158353228</v>
      </c>
      <c r="K139" s="23">
        <v>2101.9985929335007</v>
      </c>
      <c r="L139" s="23">
        <v>2948.312678944359</v>
      </c>
      <c r="M139" s="23">
        <v>2</v>
      </c>
      <c r="N139" s="23"/>
      <c r="O139" s="23">
        <v>7.7786617909118254</v>
      </c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>
        <v>3219</v>
      </c>
      <c r="AB139" s="23"/>
      <c r="AC139" s="23">
        <v>7584</v>
      </c>
      <c r="AD139" s="23">
        <v>6192</v>
      </c>
      <c r="AE139" s="23">
        <v>45</v>
      </c>
      <c r="AF139" s="23">
        <v>6958.7820000000002</v>
      </c>
      <c r="AG139" s="23">
        <v>11</v>
      </c>
      <c r="AH139" s="23">
        <v>83</v>
      </c>
      <c r="AI139" s="23"/>
      <c r="AJ139" s="23"/>
      <c r="AK139" s="23"/>
      <c r="AL139" s="23"/>
      <c r="AM139" s="23"/>
      <c r="AN139" s="23">
        <v>179</v>
      </c>
      <c r="AO139" s="23"/>
      <c r="AP139" s="23"/>
      <c r="AQ139" s="23">
        <v>271514.17262825102</v>
      </c>
      <c r="AR139" s="23">
        <v>3216.73756388934</v>
      </c>
      <c r="AS139" s="23">
        <v>1550.5792572852197</v>
      </c>
      <c r="AT139" s="23">
        <v>1284.17226227938</v>
      </c>
      <c r="AU139" s="23">
        <v>6144.4585321466802</v>
      </c>
      <c r="AV139" s="23">
        <v>12300.7219277811</v>
      </c>
      <c r="AW139" s="23">
        <v>1181.2055106725852</v>
      </c>
      <c r="AX139" s="23">
        <v>3939.3467639086898</v>
      </c>
      <c r="AY139" s="23">
        <v>1702.8908472956909</v>
      </c>
      <c r="AZ139" s="23">
        <v>684.95301310326181</v>
      </c>
      <c r="BA139" s="23">
        <v>16822.8673778097</v>
      </c>
      <c r="BB139" s="23">
        <v>3034.2914671109002</v>
      </c>
      <c r="BC139" s="23">
        <v>853.24918480438737</v>
      </c>
      <c r="BD139" s="23">
        <v>20014.7756951468</v>
      </c>
      <c r="BE139" s="23">
        <v>3617.4351664124288</v>
      </c>
      <c r="BF139" s="23"/>
      <c r="BG139" s="23">
        <v>13.268328479384445</v>
      </c>
      <c r="BH139" s="23"/>
      <c r="BI139" s="23">
        <v>1324.0335269371169</v>
      </c>
      <c r="BJ139" s="23">
        <v>905.524942314447</v>
      </c>
      <c r="BK139" s="23">
        <v>7549.2560000000003</v>
      </c>
      <c r="BL139" s="23">
        <v>18072</v>
      </c>
      <c r="BM139" s="23">
        <v>177.744</v>
      </c>
      <c r="BN139" s="23">
        <v>28</v>
      </c>
      <c r="BO139" s="23">
        <v>1863.3642618781603</v>
      </c>
      <c r="BP139" s="23">
        <v>6433.3595433997498</v>
      </c>
      <c r="BQ139" s="18">
        <v>425879.22225850733</v>
      </c>
      <c r="BR139" s="23">
        <v>165790</v>
      </c>
      <c r="BS139" s="23"/>
      <c r="BT139" s="23"/>
      <c r="BU139" s="23"/>
      <c r="BV139" s="23"/>
      <c r="BW139" s="23">
        <v>149843.23300000001</v>
      </c>
      <c r="BX139" s="18">
        <v>741512.45525850728</v>
      </c>
      <c r="BY139" s="27"/>
    </row>
    <row r="140" spans="1:77" x14ac:dyDescent="0.25">
      <c r="A140" s="15">
        <v>135</v>
      </c>
      <c r="B140" s="3" t="s">
        <v>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>
        <v>1426.6401311858206</v>
      </c>
      <c r="N140" s="23"/>
      <c r="O140" s="23">
        <v>256.25848413221729</v>
      </c>
      <c r="P140" s="23">
        <v>1745.2437743824203</v>
      </c>
      <c r="Q140" s="23">
        <v>1011.7435366777599</v>
      </c>
      <c r="R140" s="23">
        <v>69.090853062461704</v>
      </c>
      <c r="S140" s="23">
        <v>3635.4804229971901</v>
      </c>
      <c r="T140" s="23">
        <v>872.64106389860297</v>
      </c>
      <c r="U140" s="23">
        <v>351.38762180179299</v>
      </c>
      <c r="V140" s="23">
        <v>3833.8663401556601</v>
      </c>
      <c r="W140" s="23">
        <v>818.63512321664155</v>
      </c>
      <c r="X140" s="23">
        <v>3194.9185128174599</v>
      </c>
      <c r="Y140" s="23">
        <v>324.55255334010309</v>
      </c>
      <c r="Z140" s="23">
        <v>35.434301069133923</v>
      </c>
      <c r="AA140" s="23">
        <v>308.5313791359672</v>
      </c>
      <c r="AB140" s="23">
        <v>235.53057939268101</v>
      </c>
      <c r="AC140" s="23">
        <v>2154.3091554257517</v>
      </c>
      <c r="AD140" s="23">
        <v>3538.2272270185558</v>
      </c>
      <c r="AE140" s="23">
        <v>6126.3274653176395</v>
      </c>
      <c r="AF140" s="23"/>
      <c r="AG140" s="23">
        <v>4553.3590586075279</v>
      </c>
      <c r="AH140" s="23">
        <v>3081.9115202402327</v>
      </c>
      <c r="AI140" s="23">
        <v>2300.7249721466133</v>
      </c>
      <c r="AJ140" s="23">
        <v>2312.2733643970896</v>
      </c>
      <c r="AK140" s="23">
        <v>239.32383464927216</v>
      </c>
      <c r="AL140" s="23">
        <v>683.941479280811</v>
      </c>
      <c r="AM140" s="23">
        <v>349.83189574585595</v>
      </c>
      <c r="AN140" s="23">
        <v>720.79273654230201</v>
      </c>
      <c r="AO140" s="23">
        <v>618.1060865782174</v>
      </c>
      <c r="AP140" s="23">
        <v>212.24763396286744</v>
      </c>
      <c r="AQ140" s="23" t="s">
        <v>226</v>
      </c>
      <c r="AR140" s="23">
        <v>11.511906644723629</v>
      </c>
      <c r="AS140" s="23" t="s">
        <v>226</v>
      </c>
      <c r="AT140" s="23"/>
      <c r="AU140" s="23">
        <v>5000</v>
      </c>
      <c r="AV140" s="23">
        <v>15000</v>
      </c>
      <c r="AW140" s="23">
        <v>1333</v>
      </c>
      <c r="AX140" s="23">
        <v>7016.5136143710852</v>
      </c>
      <c r="AY140" s="23">
        <v>1006.2021076825387</v>
      </c>
      <c r="AZ140" s="23"/>
      <c r="BA140" s="23">
        <v>21356.83475276878</v>
      </c>
      <c r="BB140" s="23">
        <v>5034.3490617320385</v>
      </c>
      <c r="BC140" s="23">
        <v>3670</v>
      </c>
      <c r="BD140" s="23">
        <v>563.7800145745183</v>
      </c>
      <c r="BE140" s="23">
        <v>7.1445933078615367</v>
      </c>
      <c r="BF140" s="23"/>
      <c r="BG140" s="23">
        <v>32.558856974129093</v>
      </c>
      <c r="BH140" s="23">
        <v>42.283720137092807</v>
      </c>
      <c r="BI140" s="23">
        <v>51.856512739869295</v>
      </c>
      <c r="BJ140" s="23">
        <v>12097.208062829999</v>
      </c>
      <c r="BK140" s="23">
        <v>143.619</v>
      </c>
      <c r="BL140" s="23">
        <v>102.97076708103559</v>
      </c>
      <c r="BM140" s="23">
        <v>3.3809999999999998</v>
      </c>
      <c r="BN140" s="23" t="s">
        <v>226</v>
      </c>
      <c r="BO140" s="23">
        <v>156.48287973704512</v>
      </c>
      <c r="BP140" s="23">
        <v>20.691312454352275</v>
      </c>
      <c r="BQ140" s="18">
        <v>117661.71927021371</v>
      </c>
      <c r="BR140" s="23"/>
      <c r="BS140" s="23"/>
      <c r="BT140" s="23">
        <v>386018.84376889002</v>
      </c>
      <c r="BU140" s="23"/>
      <c r="BV140" s="23"/>
      <c r="BW140" s="23">
        <v>498401.53080000001</v>
      </c>
      <c r="BX140" s="18">
        <v>1002082.0938391038</v>
      </c>
      <c r="BY140" s="27"/>
    </row>
    <row r="141" spans="1:77" x14ac:dyDescent="0.25">
      <c r="A141" s="15">
        <v>136</v>
      </c>
      <c r="B141" s="3" t="s">
        <v>2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>
        <v>0</v>
      </c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18"/>
      <c r="BR141" s="23"/>
      <c r="BS141" s="23">
        <v>1227919.8999999999</v>
      </c>
      <c r="BT141" s="23"/>
      <c r="BU141" s="23"/>
      <c r="BV141" s="23"/>
      <c r="BW141" s="23">
        <v>4280.4805050000004</v>
      </c>
      <c r="BX141" s="18">
        <v>1232200.380505</v>
      </c>
      <c r="BY141" s="27"/>
    </row>
    <row r="142" spans="1:77" x14ac:dyDescent="0.25">
      <c r="A142" s="15">
        <v>137</v>
      </c>
      <c r="B142" s="3" t="s">
        <v>5</v>
      </c>
      <c r="C142" s="23"/>
      <c r="D142" s="23"/>
      <c r="E142" s="23"/>
      <c r="F142" s="23"/>
      <c r="G142" s="23"/>
      <c r="H142" s="23"/>
      <c r="I142" s="23"/>
      <c r="J142" s="23"/>
      <c r="K142" s="23">
        <v>3.2079026152023777</v>
      </c>
      <c r="L142" s="23">
        <v>31.060488307608235</v>
      </c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>
        <v>8593</v>
      </c>
      <c r="AD142" s="23">
        <v>3867</v>
      </c>
      <c r="AE142" s="23"/>
      <c r="AF142" s="23"/>
      <c r="AG142" s="23"/>
      <c r="AH142" s="23">
        <v>35</v>
      </c>
      <c r="AI142" s="23"/>
      <c r="AJ142" s="23"/>
      <c r="AK142" s="23"/>
      <c r="AL142" s="23"/>
      <c r="AM142" s="23"/>
      <c r="AN142" s="23"/>
      <c r="AO142" s="23"/>
      <c r="AP142" s="23"/>
      <c r="AQ142" s="23"/>
      <c r="AR142" s="23">
        <v>56.052305993707797</v>
      </c>
      <c r="AS142" s="23"/>
      <c r="AT142" s="23"/>
      <c r="AU142" s="23"/>
      <c r="AV142" s="23"/>
      <c r="AW142" s="23"/>
      <c r="AX142" s="23"/>
      <c r="AY142" s="23"/>
      <c r="AZ142" s="23"/>
      <c r="BA142" s="23">
        <v>3928</v>
      </c>
      <c r="BB142" s="23"/>
      <c r="BC142" s="23">
        <v>6.1271553566655799</v>
      </c>
      <c r="BD142" s="23">
        <v>3454.0053033176614</v>
      </c>
      <c r="BE142" s="23">
        <v>10548.936210604441</v>
      </c>
      <c r="BF142" s="23"/>
      <c r="BG142" s="23">
        <v>1328</v>
      </c>
      <c r="BH142" s="23"/>
      <c r="BI142" s="23">
        <v>412.47487728374557</v>
      </c>
      <c r="BJ142" s="23">
        <v>891</v>
      </c>
      <c r="BK142" s="23"/>
      <c r="BL142" s="23"/>
      <c r="BM142" s="23"/>
      <c r="BN142" s="23"/>
      <c r="BO142" s="23"/>
      <c r="BP142" s="23"/>
      <c r="BQ142" s="18">
        <v>33153.864243479038</v>
      </c>
      <c r="BR142" s="23">
        <v>412473.27860000002</v>
      </c>
      <c r="BS142" s="23">
        <v>423792.91</v>
      </c>
      <c r="BT142" s="23"/>
      <c r="BU142" s="23"/>
      <c r="BV142" s="23"/>
      <c r="BW142" s="23">
        <v>3084.6023110000001</v>
      </c>
      <c r="BX142" s="18">
        <v>872504.65515447897</v>
      </c>
      <c r="BY142" s="27"/>
    </row>
    <row r="143" spans="1:77" x14ac:dyDescent="0.25">
      <c r="A143" s="15">
        <v>138</v>
      </c>
      <c r="B143" s="3" t="s">
        <v>4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>
        <v>8790</v>
      </c>
      <c r="AB143" s="23"/>
      <c r="AC143" s="23">
        <v>7604</v>
      </c>
      <c r="AD143" s="23">
        <v>4762</v>
      </c>
      <c r="AE143" s="23">
        <v>88</v>
      </c>
      <c r="AF143" s="23"/>
      <c r="AG143" s="23"/>
      <c r="AH143" s="23">
        <v>40</v>
      </c>
      <c r="AI143" s="23"/>
      <c r="AJ143" s="23"/>
      <c r="AK143" s="23"/>
      <c r="AL143" s="23"/>
      <c r="AM143" s="23"/>
      <c r="AN143" s="23">
        <v>41</v>
      </c>
      <c r="AO143" s="23"/>
      <c r="AP143" s="23"/>
      <c r="AQ143" s="23"/>
      <c r="AR143" s="23"/>
      <c r="AS143" s="23">
        <v>647</v>
      </c>
      <c r="AT143" s="23"/>
      <c r="AU143" s="23"/>
      <c r="AV143" s="23"/>
      <c r="AW143" s="23"/>
      <c r="AX143" s="23"/>
      <c r="AY143" s="23"/>
      <c r="AZ143" s="23"/>
      <c r="BA143" s="23">
        <v>7468</v>
      </c>
      <c r="BB143" s="23"/>
      <c r="BC143" s="23"/>
      <c r="BD143" s="23"/>
      <c r="BE143" s="23">
        <v>1414.4945942840873</v>
      </c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18">
        <v>30854.494594284086</v>
      </c>
      <c r="BR143" s="23">
        <v>277382.83870000002</v>
      </c>
      <c r="BS143" s="23">
        <v>115271.17</v>
      </c>
      <c r="BT143" s="23"/>
      <c r="BU143" s="23"/>
      <c r="BV143" s="23"/>
      <c r="BW143" s="23">
        <v>1668.617221</v>
      </c>
      <c r="BX143" s="18">
        <v>425177.12051528413</v>
      </c>
      <c r="BY143" s="27"/>
    </row>
    <row r="144" spans="1:77" x14ac:dyDescent="0.25">
      <c r="A144" s="15">
        <v>139</v>
      </c>
      <c r="B144" s="3" t="s">
        <v>3</v>
      </c>
      <c r="C144" s="23"/>
      <c r="D144" s="23"/>
      <c r="E144" s="23">
        <v>16.116510700482255</v>
      </c>
      <c r="F144" s="23"/>
      <c r="G144" s="23">
        <v>609.15708906354735</v>
      </c>
      <c r="H144" s="23"/>
      <c r="I144" s="23"/>
      <c r="J144" s="23"/>
      <c r="K144" s="23">
        <v>435.49032373172713</v>
      </c>
      <c r="L144" s="23">
        <v>18.874934568983548</v>
      </c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>
        <v>29</v>
      </c>
      <c r="AB144" s="23"/>
      <c r="AC144" s="23">
        <v>328</v>
      </c>
      <c r="AD144" s="23">
        <v>652</v>
      </c>
      <c r="AE144" s="23"/>
      <c r="AF144" s="23"/>
      <c r="AG144" s="23"/>
      <c r="AH144" s="23">
        <v>57</v>
      </c>
      <c r="AI144" s="23"/>
      <c r="AJ144" s="23"/>
      <c r="AK144" s="23"/>
      <c r="AL144" s="23"/>
      <c r="AM144" s="23">
        <v>70</v>
      </c>
      <c r="AN144" s="23"/>
      <c r="AO144" s="23"/>
      <c r="AP144" s="23"/>
      <c r="AQ144" s="23"/>
      <c r="AR144" s="23">
        <v>703.14125371741989</v>
      </c>
      <c r="AS144" s="23">
        <v>996.32280244691242</v>
      </c>
      <c r="AT144" s="23"/>
      <c r="AU144" s="23">
        <v>718.90760113801559</v>
      </c>
      <c r="AV144" s="23">
        <v>367.42385435696389</v>
      </c>
      <c r="AW144" s="23">
        <v>378</v>
      </c>
      <c r="AX144" s="23">
        <v>0</v>
      </c>
      <c r="AY144" s="23">
        <v>1511.3108867481374</v>
      </c>
      <c r="AZ144" s="23">
        <v>9.0380864925307822</v>
      </c>
      <c r="BA144" s="23">
        <v>18750.833857927712</v>
      </c>
      <c r="BB144" s="23">
        <v>4756.3012913885459</v>
      </c>
      <c r="BC144" s="23">
        <v>1253.5615301457919</v>
      </c>
      <c r="BD144" s="23">
        <v>409.02043734298132</v>
      </c>
      <c r="BE144" s="23">
        <v>100.240349928149</v>
      </c>
      <c r="BF144" s="23"/>
      <c r="BG144" s="23">
        <v>2432.3249387032452</v>
      </c>
      <c r="BH144" s="23">
        <v>8</v>
      </c>
      <c r="BI144" s="23">
        <v>33.827376204904049</v>
      </c>
      <c r="BJ144" s="23">
        <v>7173</v>
      </c>
      <c r="BK144" s="23">
        <v>6867.3329999999996</v>
      </c>
      <c r="BL144" s="23"/>
      <c r="BM144" s="23">
        <v>161.667</v>
      </c>
      <c r="BN144" s="23">
        <v>9000.5555000000004</v>
      </c>
      <c r="BO144" s="23">
        <v>3.6533422878849144</v>
      </c>
      <c r="BP144" s="23"/>
      <c r="BQ144" s="18">
        <v>57850.101966893941</v>
      </c>
      <c r="BR144" s="23">
        <v>379135.21482599998</v>
      </c>
      <c r="BS144" s="23"/>
      <c r="BT144" s="23"/>
      <c r="BU144" s="23"/>
      <c r="BV144" s="23"/>
      <c r="BW144" s="23">
        <v>15605.326159250992</v>
      </c>
      <c r="BX144" s="18">
        <v>452590.6429521449</v>
      </c>
      <c r="BY144" s="27"/>
    </row>
    <row r="145" spans="1:77" x14ac:dyDescent="0.25">
      <c r="A145" s="15">
        <v>140</v>
      </c>
      <c r="B145" s="3" t="s">
        <v>220</v>
      </c>
      <c r="C145" s="23">
        <v>51983.616803592173</v>
      </c>
      <c r="D145" s="23">
        <v>117.35</v>
      </c>
      <c r="E145" s="23">
        <v>1644.6629558446709</v>
      </c>
      <c r="F145" s="23">
        <v>1655.6295601022032</v>
      </c>
      <c r="G145" s="23">
        <v>1462.3511173427478</v>
      </c>
      <c r="H145" s="23">
        <v>2089.0623195234662</v>
      </c>
      <c r="I145" s="23">
        <v>512.12918148455583</v>
      </c>
      <c r="J145" s="23">
        <v>2279.0505691458416</v>
      </c>
      <c r="K145" s="23">
        <v>531.41531640602307</v>
      </c>
      <c r="L145" s="23">
        <v>2008.3589937490999</v>
      </c>
      <c r="M145" s="23">
        <v>174.04020244834402</v>
      </c>
      <c r="N145" s="23">
        <v>113.05051860875805</v>
      </c>
      <c r="O145" s="23">
        <v>192.51054555798541</v>
      </c>
      <c r="P145" s="23">
        <v>370.72057426197216</v>
      </c>
      <c r="Q145" s="23">
        <v>132.60803738393975</v>
      </c>
      <c r="R145" s="23">
        <v>49.585168683220779</v>
      </c>
      <c r="S145" s="23">
        <v>334.56437438032191</v>
      </c>
      <c r="T145" s="23">
        <v>175.89483685542731</v>
      </c>
      <c r="U145" s="23">
        <v>66.949058606713379</v>
      </c>
      <c r="V145" s="23">
        <v>584.60588033795057</v>
      </c>
      <c r="W145" s="23">
        <v>117.72696144354732</v>
      </c>
      <c r="X145" s="23">
        <v>282.80461892508822</v>
      </c>
      <c r="Y145" s="23">
        <v>69.815921421112904</v>
      </c>
      <c r="Z145" s="23">
        <v>24.589516650505601</v>
      </c>
      <c r="AA145" s="23">
        <v>2020.0180948704699</v>
      </c>
      <c r="AB145" s="23">
        <v>41.475259031634977</v>
      </c>
      <c r="AC145" s="23">
        <v>3839.9472773457433</v>
      </c>
      <c r="AD145" s="23">
        <v>1123.78598628451</v>
      </c>
      <c r="AE145" s="23">
        <v>990.20320867099258</v>
      </c>
      <c r="AF145" s="23"/>
      <c r="AG145" s="23">
        <v>483.17847695802982</v>
      </c>
      <c r="AH145" s="23">
        <v>358.82275379391876</v>
      </c>
      <c r="AI145" s="23">
        <v>228.02632833278699</v>
      </c>
      <c r="AJ145" s="23">
        <v>476.90161839868625</v>
      </c>
      <c r="AK145" s="23">
        <v>63.563556737740285</v>
      </c>
      <c r="AL145" s="23">
        <v>79.87944268175923</v>
      </c>
      <c r="AM145" s="23">
        <v>127.66072758405481</v>
      </c>
      <c r="AN145" s="23">
        <v>150.673904655532</v>
      </c>
      <c r="AO145" s="23">
        <v>85.804319567230749</v>
      </c>
      <c r="AP145" s="23">
        <v>47.802628374170403</v>
      </c>
      <c r="AQ145" s="23">
        <v>425.8674242448713</v>
      </c>
      <c r="AR145" s="23">
        <v>357.7207952974851</v>
      </c>
      <c r="AS145" s="23">
        <v>401.17678178160133</v>
      </c>
      <c r="AT145" s="23">
        <v>419.74939155851894</v>
      </c>
      <c r="AU145" s="23">
        <v>531.914437038909</v>
      </c>
      <c r="AV145" s="23">
        <v>6894.9463014330304</v>
      </c>
      <c r="AW145" s="23">
        <v>1589.6672443736798</v>
      </c>
      <c r="AX145" s="23">
        <v>684.45868604464454</v>
      </c>
      <c r="AY145" s="23">
        <v>7177.8432771903399</v>
      </c>
      <c r="AZ145" s="23">
        <v>1406.521729737909</v>
      </c>
      <c r="BA145" s="23">
        <v>11841.912855094817</v>
      </c>
      <c r="BB145" s="23">
        <v>1957.5093686741025</v>
      </c>
      <c r="BC145" s="23">
        <v>10666.79292351995</v>
      </c>
      <c r="BD145" s="23">
        <v>60.256835630019374</v>
      </c>
      <c r="BE145" s="23">
        <v>98.107731240579398</v>
      </c>
      <c r="BF145" s="23"/>
      <c r="BG145" s="23">
        <v>4350.7149590366253</v>
      </c>
      <c r="BH145" s="23">
        <v>4467.8465494559996</v>
      </c>
      <c r="BI145" s="23">
        <v>7.822580138167555</v>
      </c>
      <c r="BJ145" s="23">
        <v>682.50923835492301</v>
      </c>
      <c r="BK145" s="23">
        <v>4777.5300000000007</v>
      </c>
      <c r="BL145" s="23">
        <v>21.725334505529645</v>
      </c>
      <c r="BM145" s="23">
        <v>112.47</v>
      </c>
      <c r="BN145" s="23">
        <v>3656.1957302438968</v>
      </c>
      <c r="BO145" s="23">
        <v>722.99283097046998</v>
      </c>
      <c r="BP145" s="23"/>
      <c r="BQ145" s="18">
        <v>140405.08962160899</v>
      </c>
      <c r="BR145" s="23">
        <v>45017.237690993003</v>
      </c>
      <c r="BS145" s="23">
        <v>14081.380000000001</v>
      </c>
      <c r="BT145" s="23">
        <v>6151.0707060338382</v>
      </c>
      <c r="BU145" s="23"/>
      <c r="BV145" s="23"/>
      <c r="BW145" s="23">
        <v>124313.04960699999</v>
      </c>
      <c r="BX145" s="18">
        <v>329967.82762563584</v>
      </c>
      <c r="BY145" s="27"/>
    </row>
    <row r="146" spans="1:77" x14ac:dyDescent="0.25">
      <c r="A146" s="16"/>
      <c r="B146" s="4" t="s">
        <v>0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</row>
    <row r="147" spans="1:77" x14ac:dyDescent="0.25">
      <c r="A147" s="16"/>
      <c r="B147" s="4" t="s">
        <v>112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>
        <v>125778</v>
      </c>
      <c r="BS147" s="24"/>
      <c r="BT147" s="24"/>
      <c r="BU147" s="24"/>
      <c r="BV147" s="24"/>
      <c r="BW147" s="24"/>
      <c r="BX147" s="24"/>
    </row>
    <row r="148" spans="1:77" x14ac:dyDescent="0.25">
      <c r="A148" s="16"/>
      <c r="B148" s="4" t="s">
        <v>113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>
        <v>-187049</v>
      </c>
      <c r="BS148" s="24"/>
      <c r="BT148" s="24"/>
      <c r="BU148" s="24"/>
      <c r="BV148" s="24"/>
      <c r="BW148" s="24">
        <v>187049</v>
      </c>
      <c r="BX148" s="24"/>
    </row>
    <row r="149" spans="1:77" x14ac:dyDescent="0.25">
      <c r="A149" s="16"/>
      <c r="B149" s="9" t="s">
        <v>213</v>
      </c>
      <c r="C149" s="18">
        <v>377599.64531220368</v>
      </c>
      <c r="D149" s="18">
        <v>257395.84898976621</v>
      </c>
      <c r="E149" s="18">
        <v>42169.814427584053</v>
      </c>
      <c r="F149" s="18">
        <v>33483.480713968514</v>
      </c>
      <c r="G149" s="18">
        <v>48178.099869731217</v>
      </c>
      <c r="H149" s="18">
        <v>32718.762686941369</v>
      </c>
      <c r="I149" s="18">
        <v>11362.198071803989</v>
      </c>
      <c r="J149" s="18">
        <v>43363.449566232557</v>
      </c>
      <c r="K149" s="18">
        <v>28281.981284126061</v>
      </c>
      <c r="L149" s="18">
        <v>46356.18610092072</v>
      </c>
      <c r="M149" s="18">
        <v>321951.15369989537</v>
      </c>
      <c r="N149" s="18">
        <v>170725.55980585501</v>
      </c>
      <c r="O149" s="18">
        <v>366729.74470292655</v>
      </c>
      <c r="P149" s="18">
        <v>357010.05995568435</v>
      </c>
      <c r="Q149" s="18">
        <v>57033.650994262156</v>
      </c>
      <c r="R149" s="18">
        <v>38774.78703469492</v>
      </c>
      <c r="S149" s="18">
        <v>616509.72337438213</v>
      </c>
      <c r="T149" s="18">
        <v>115093.79905292772</v>
      </c>
      <c r="U149" s="18">
        <v>64255.345156389703</v>
      </c>
      <c r="V149" s="18">
        <v>764789.46020611981</v>
      </c>
      <c r="W149" s="18">
        <v>218285.27545961144</v>
      </c>
      <c r="X149" s="18">
        <v>227037.44355876025</v>
      </c>
      <c r="Y149" s="18">
        <v>43673.65377530783</v>
      </c>
      <c r="Z149" s="18">
        <v>22997.450876440784</v>
      </c>
      <c r="AA149" s="18">
        <v>98582.831456960354</v>
      </c>
      <c r="AB149" s="18">
        <v>17969.433181171305</v>
      </c>
      <c r="AC149" s="18">
        <v>269965.31103118841</v>
      </c>
      <c r="AD149" s="18">
        <v>325671.8449240987</v>
      </c>
      <c r="AE149" s="18">
        <v>733647.15593082074</v>
      </c>
      <c r="AF149" s="18">
        <v>822321.54819208989</v>
      </c>
      <c r="AG149" s="18">
        <v>519871.11701870721</v>
      </c>
      <c r="AH149" s="18">
        <v>169012.89620546144</v>
      </c>
      <c r="AI149" s="18">
        <v>252478.22310829061</v>
      </c>
      <c r="AJ149" s="18">
        <v>278163.73723376688</v>
      </c>
      <c r="AK149" s="18">
        <v>64629.818460489623</v>
      </c>
      <c r="AL149" s="18">
        <v>101757.85420304441</v>
      </c>
      <c r="AM149" s="18">
        <v>46302.669699494581</v>
      </c>
      <c r="AN149" s="18">
        <v>101360.17618003642</v>
      </c>
      <c r="AO149" s="18">
        <v>208141.45246445475</v>
      </c>
      <c r="AP149" s="18">
        <v>7776.4622474356502</v>
      </c>
      <c r="AQ149" s="18">
        <v>2056051.4361544733</v>
      </c>
      <c r="AR149" s="18">
        <v>435950.77440738224</v>
      </c>
      <c r="AS149" s="18">
        <v>70260.901061943616</v>
      </c>
      <c r="AT149" s="18">
        <v>52174.058932851862</v>
      </c>
      <c r="AU149" s="18">
        <v>59574.367198220221</v>
      </c>
      <c r="AV149" s="18">
        <v>609475.85831376479</v>
      </c>
      <c r="AW149" s="18">
        <v>15530.116959735031</v>
      </c>
      <c r="AX149" s="18">
        <v>94886.2345592395</v>
      </c>
      <c r="AY149" s="18">
        <v>114667.86247115499</v>
      </c>
      <c r="AZ149" s="18">
        <v>16549.957136576548</v>
      </c>
      <c r="BA149" s="18">
        <v>384076.58004675049</v>
      </c>
      <c r="BB149" s="18">
        <v>558895.24455037201</v>
      </c>
      <c r="BC149" s="18">
        <v>300912.48527474271</v>
      </c>
      <c r="BD149" s="18">
        <v>268524.74316219788</v>
      </c>
      <c r="BE149" s="18">
        <v>67094.931254384486</v>
      </c>
      <c r="BF149" s="18">
        <v>33563.36134270257</v>
      </c>
      <c r="BG149" s="18">
        <v>166440.53162327528</v>
      </c>
      <c r="BH149" s="18">
        <v>150491.17686388356</v>
      </c>
      <c r="BI149" s="18">
        <v>26924.222679750423</v>
      </c>
      <c r="BJ149" s="18">
        <v>242312.75590757944</v>
      </c>
      <c r="BK149" s="18">
        <v>247230.24512975002</v>
      </c>
      <c r="BL149" s="18">
        <v>82810.734034716268</v>
      </c>
      <c r="BM149" s="18">
        <v>5820.392575246</v>
      </c>
      <c r="BN149" s="18">
        <v>109723.09793321422</v>
      </c>
      <c r="BO149" s="18">
        <v>85389.68924648565</v>
      </c>
      <c r="BP149" s="18">
        <v>281998.82576272474</v>
      </c>
      <c r="BQ149" s="18">
        <v>14860759.690797163</v>
      </c>
      <c r="BR149" s="18">
        <v>10204433.817853751</v>
      </c>
      <c r="BS149" s="18">
        <v>1840118.8499999996</v>
      </c>
      <c r="BT149" s="18">
        <v>4935726.2833448313</v>
      </c>
      <c r="BU149" s="18">
        <v>353997.66841952287</v>
      </c>
      <c r="BV149" s="18">
        <v>241685.37637900122</v>
      </c>
      <c r="BW149" s="18">
        <v>3211521.1854050001</v>
      </c>
      <c r="BX149" s="18">
        <v>35648242.872199282</v>
      </c>
      <c r="BY149" s="26"/>
    </row>
    <row r="150" spans="1:77" ht="15" customHeight="1" x14ac:dyDescent="0.25">
      <c r="B150" s="2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7" x14ac:dyDescent="0.25">
      <c r="B151" s="4" t="s">
        <v>214</v>
      </c>
      <c r="C151" s="18">
        <v>1633264.6912611257</v>
      </c>
      <c r="D151" s="18">
        <v>785683.14501023374</v>
      </c>
      <c r="E151" s="18">
        <v>217603.17257241596</v>
      </c>
      <c r="F151" s="18">
        <v>193275.90328603151</v>
      </c>
      <c r="G151" s="18">
        <v>81414.763030268776</v>
      </c>
      <c r="H151" s="18">
        <v>71292.836157938626</v>
      </c>
      <c r="I151" s="18">
        <v>24762.074983315932</v>
      </c>
      <c r="J151" s="18">
        <v>28989.564633767448</v>
      </c>
      <c r="K151" s="18">
        <v>25521.457115873938</v>
      </c>
      <c r="L151" s="18">
        <v>104129.51099907927</v>
      </c>
      <c r="M151" s="18">
        <v>35561.588958275097</v>
      </c>
      <c r="N151" s="18">
        <v>21122.58812637662</v>
      </c>
      <c r="O151" s="18">
        <v>51745.50691825262</v>
      </c>
      <c r="P151" s="18">
        <v>102871.44820431585</v>
      </c>
      <c r="Q151" s="18">
        <v>34382.674895216689</v>
      </c>
      <c r="R151" s="18">
        <v>32406.65205530508</v>
      </c>
      <c r="S151" s="18">
        <v>231197.81138769211</v>
      </c>
      <c r="T151" s="18">
        <v>68594.117184604125</v>
      </c>
      <c r="U151" s="18">
        <v>32673.121179836053</v>
      </c>
      <c r="V151" s="18">
        <v>170129.17988771258</v>
      </c>
      <c r="W151" s="18">
        <v>59502.820319223974</v>
      </c>
      <c r="X151" s="18">
        <v>103544.66909208006</v>
      </c>
      <c r="Y151" s="18">
        <v>18597.307273174127</v>
      </c>
      <c r="Z151" s="18">
        <v>9536.9296881649607</v>
      </c>
      <c r="AA151" s="18">
        <v>15844.667384262371</v>
      </c>
      <c r="AB151" s="18">
        <v>14733.922301554579</v>
      </c>
      <c r="AC151" s="18">
        <v>86842.382409699378</v>
      </c>
      <c r="AD151" s="18">
        <v>178804.68546321813</v>
      </c>
      <c r="AE151" s="18">
        <v>262800.86522568529</v>
      </c>
      <c r="AF151" s="18">
        <v>201980.45180791011</v>
      </c>
      <c r="AG151" s="18">
        <v>216562.76303802931</v>
      </c>
      <c r="AH151" s="18">
        <v>159663.81734753473</v>
      </c>
      <c r="AI151" s="18">
        <v>91389.546875750035</v>
      </c>
      <c r="AJ151" s="18">
        <v>163471.29159623309</v>
      </c>
      <c r="AK151" s="18">
        <v>38471.431869510401</v>
      </c>
      <c r="AL151" s="18">
        <v>39016.305036955542</v>
      </c>
      <c r="AM151" s="18">
        <v>28596.595790505395</v>
      </c>
      <c r="AN151" s="18">
        <v>52952.695819963701</v>
      </c>
      <c r="AO151" s="18">
        <v>38557.262252366723</v>
      </c>
      <c r="AP151" s="18">
        <v>5062.3032132923427</v>
      </c>
      <c r="AQ151" s="18">
        <v>1200414.0796867267</v>
      </c>
      <c r="AR151" s="18">
        <v>332024.62919261772</v>
      </c>
      <c r="AS151" s="18">
        <v>23884.826238056383</v>
      </c>
      <c r="AT151" s="18">
        <v>41928.614167148138</v>
      </c>
      <c r="AU151" s="18">
        <v>116582.63280177978</v>
      </c>
      <c r="AV151" s="18">
        <v>484132.3318938053</v>
      </c>
      <c r="AW151" s="18">
        <v>13021.48053095537</v>
      </c>
      <c r="AX151" s="18">
        <v>22442.381655889505</v>
      </c>
      <c r="AY151" s="18">
        <v>97601.940411717005</v>
      </c>
      <c r="AZ151" s="18">
        <v>16194.402524657551</v>
      </c>
      <c r="BA151" s="18">
        <v>247548.69228675123</v>
      </c>
      <c r="BB151" s="18">
        <v>1722671.8956053481</v>
      </c>
      <c r="BC151" s="18">
        <v>158723.34829251131</v>
      </c>
      <c r="BD151" s="18">
        <v>719581.38787788188</v>
      </c>
      <c r="BE151" s="18">
        <v>126613.75182292354</v>
      </c>
      <c r="BF151" s="18">
        <v>978875.79797150742</v>
      </c>
      <c r="BG151" s="18">
        <v>732917.48040188476</v>
      </c>
      <c r="BH151" s="18">
        <v>246141.43571177241</v>
      </c>
      <c r="BI151" s="18">
        <v>91295.216433924637</v>
      </c>
      <c r="BJ151" s="18">
        <v>657997.64249006961</v>
      </c>
      <c r="BK151" s="18">
        <v>331385.41553422122</v>
      </c>
      <c r="BL151" s="18">
        <v>107803.93254896774</v>
      </c>
      <c r="BM151" s="18">
        <v>13152.9842011696</v>
      </c>
      <c r="BN151" s="18">
        <v>226755.17456568376</v>
      </c>
      <c r="BO151" s="18">
        <v>118337.9569053803</v>
      </c>
      <c r="BP151" s="18">
        <v>945082.89168237918</v>
      </c>
      <c r="BQ151" s="2"/>
      <c r="BR151" s="28"/>
      <c r="BS151" s="28"/>
      <c r="BT151" s="28"/>
      <c r="BU151" s="28"/>
      <c r="BV151" s="2"/>
      <c r="BW151" s="2"/>
      <c r="BX151" s="2"/>
    </row>
    <row r="152" spans="1:77" ht="15" customHeight="1" x14ac:dyDescent="0.25">
      <c r="B152" s="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7" x14ac:dyDescent="0.25">
      <c r="B153" s="29" t="s">
        <v>110</v>
      </c>
      <c r="C153" s="30">
        <v>-51616</v>
      </c>
      <c r="D153" s="30">
        <v>-24830</v>
      </c>
      <c r="E153" s="30">
        <v>-6877</v>
      </c>
      <c r="F153" s="30">
        <v>-6108</v>
      </c>
      <c r="G153" s="31">
        <v>608</v>
      </c>
      <c r="H153" s="31">
        <v>533</v>
      </c>
      <c r="I153" s="30">
        <v>185</v>
      </c>
      <c r="J153" s="30">
        <v>217</v>
      </c>
      <c r="K153" s="31">
        <v>191</v>
      </c>
      <c r="L153" s="31">
        <v>778</v>
      </c>
      <c r="M153" s="32">
        <v>115</v>
      </c>
      <c r="N153" s="31">
        <v>67</v>
      </c>
      <c r="O153" s="31">
        <v>167</v>
      </c>
      <c r="P153" s="31">
        <v>331</v>
      </c>
      <c r="Q153" s="31">
        <v>111</v>
      </c>
      <c r="R153" s="31">
        <v>104</v>
      </c>
      <c r="S153" s="31">
        <v>744</v>
      </c>
      <c r="T153" s="32">
        <v>221</v>
      </c>
      <c r="U153" s="31">
        <v>105</v>
      </c>
      <c r="V153" s="31">
        <v>547</v>
      </c>
      <c r="W153" s="31">
        <v>191</v>
      </c>
      <c r="X153" s="31">
        <v>333</v>
      </c>
      <c r="Y153" s="31">
        <v>60</v>
      </c>
      <c r="Z153" s="31">
        <v>31</v>
      </c>
      <c r="AA153" s="30">
        <v>51</v>
      </c>
      <c r="AB153" s="31">
        <v>47</v>
      </c>
      <c r="AC153" s="31">
        <v>280</v>
      </c>
      <c r="AD153" s="31">
        <v>576</v>
      </c>
      <c r="AE153" s="31">
        <v>845</v>
      </c>
      <c r="AF153" s="31">
        <v>652</v>
      </c>
      <c r="AG153" s="31">
        <v>696</v>
      </c>
      <c r="AH153" s="31">
        <v>513</v>
      </c>
      <c r="AI153" s="31">
        <v>294</v>
      </c>
      <c r="AJ153" s="31">
        <v>526</v>
      </c>
      <c r="AK153" s="31">
        <v>124</v>
      </c>
      <c r="AL153" s="31">
        <v>126</v>
      </c>
      <c r="AM153" s="31">
        <v>92</v>
      </c>
      <c r="AN153" s="31">
        <v>170</v>
      </c>
      <c r="AO153" s="31">
        <v>125</v>
      </c>
      <c r="AP153" s="31">
        <v>16</v>
      </c>
      <c r="AQ153" s="30">
        <v>6527</v>
      </c>
      <c r="AR153" s="33">
        <v>-4410</v>
      </c>
      <c r="AS153" s="32">
        <v>-317</v>
      </c>
      <c r="AT153" s="31">
        <v>-557</v>
      </c>
      <c r="AU153" s="32">
        <v>-4365</v>
      </c>
      <c r="AV153" s="32">
        <v>-18128</v>
      </c>
      <c r="AW153" s="32">
        <v>-488</v>
      </c>
      <c r="AX153" s="32">
        <v>-840</v>
      </c>
      <c r="AY153" s="32">
        <v>-3655</v>
      </c>
      <c r="AZ153" s="32">
        <v>-606</v>
      </c>
      <c r="BA153" s="32">
        <v>-9269</v>
      </c>
      <c r="BB153" s="32">
        <v>17066</v>
      </c>
      <c r="BC153" s="32">
        <v>1572</v>
      </c>
      <c r="BD153" s="34">
        <v>436</v>
      </c>
      <c r="BE153" s="31">
        <v>77</v>
      </c>
      <c r="BF153" s="33">
        <v>15924</v>
      </c>
      <c r="BG153" s="33">
        <v>11923</v>
      </c>
      <c r="BH153" s="33">
        <v>4004</v>
      </c>
      <c r="BI153" s="32">
        <v>1485</v>
      </c>
      <c r="BJ153" s="32">
        <v>10704</v>
      </c>
      <c r="BK153" s="33">
        <v>5391</v>
      </c>
      <c r="BL153" s="33">
        <v>1754</v>
      </c>
      <c r="BM153" s="31">
        <v>214</v>
      </c>
      <c r="BN153" s="33">
        <v>3689</v>
      </c>
      <c r="BO153" s="33">
        <v>1102</v>
      </c>
      <c r="BP153" s="34"/>
      <c r="BQ153" s="2"/>
      <c r="BR153" s="2"/>
      <c r="BS153" s="2"/>
      <c r="BT153" s="2"/>
      <c r="BU153" s="2"/>
      <c r="BV153" s="2"/>
      <c r="BW153" s="2"/>
      <c r="BX153" s="2"/>
    </row>
    <row r="154" spans="1:77" x14ac:dyDescent="0.25">
      <c r="B154" s="29" t="s">
        <v>215</v>
      </c>
      <c r="C154" s="30">
        <v>159220</v>
      </c>
      <c r="D154" s="30">
        <v>9039</v>
      </c>
      <c r="E154" s="30">
        <v>2082</v>
      </c>
      <c r="F154" s="30">
        <v>13579</v>
      </c>
      <c r="G154" s="33">
        <v>13344</v>
      </c>
      <c r="H154" s="33">
        <v>11685</v>
      </c>
      <c r="I154" s="30">
        <v>4059</v>
      </c>
      <c r="J154" s="30">
        <v>4752</v>
      </c>
      <c r="K154" s="33">
        <v>4183</v>
      </c>
      <c r="L154" s="33">
        <v>17068</v>
      </c>
      <c r="M154" s="32">
        <v>5103</v>
      </c>
      <c r="N154" s="33">
        <v>4871</v>
      </c>
      <c r="O154" s="33">
        <v>7591</v>
      </c>
      <c r="P154" s="33">
        <v>14299</v>
      </c>
      <c r="Q154" s="33">
        <v>5770</v>
      </c>
      <c r="R154" s="33">
        <v>1284</v>
      </c>
      <c r="S154" s="33">
        <v>34385</v>
      </c>
      <c r="T154" s="32">
        <v>4998</v>
      </c>
      <c r="U154" s="33">
        <v>2405</v>
      </c>
      <c r="V154" s="33">
        <v>51574</v>
      </c>
      <c r="W154" s="33">
        <v>4673</v>
      </c>
      <c r="X154" s="33">
        <v>10944</v>
      </c>
      <c r="Y154" s="33">
        <v>2031</v>
      </c>
      <c r="Z154" s="31">
        <v>877</v>
      </c>
      <c r="AA154" s="30">
        <v>1512</v>
      </c>
      <c r="AB154" s="33">
        <v>899</v>
      </c>
      <c r="AC154" s="33">
        <v>11375</v>
      </c>
      <c r="AD154" s="33">
        <v>18248</v>
      </c>
      <c r="AE154" s="33">
        <v>54080</v>
      </c>
      <c r="AF154" s="33">
        <v>25754</v>
      </c>
      <c r="AG154" s="33">
        <v>31911</v>
      </c>
      <c r="AH154" s="33">
        <v>18996</v>
      </c>
      <c r="AI154" s="33">
        <v>19225</v>
      </c>
      <c r="AJ154" s="33">
        <v>28569</v>
      </c>
      <c r="AK154" s="33">
        <v>5928</v>
      </c>
      <c r="AL154" s="33">
        <v>8021</v>
      </c>
      <c r="AM154" s="33">
        <v>5485</v>
      </c>
      <c r="AN154" s="33">
        <v>6900</v>
      </c>
      <c r="AO154" s="33">
        <v>3541</v>
      </c>
      <c r="AP154" s="31">
        <v>767</v>
      </c>
      <c r="AQ154" s="30">
        <v>76196</v>
      </c>
      <c r="AR154" s="33">
        <v>110045</v>
      </c>
      <c r="AS154" s="32">
        <v>3608</v>
      </c>
      <c r="AT154" s="33">
        <v>12965</v>
      </c>
      <c r="AU154" s="32">
        <v>31425</v>
      </c>
      <c r="AV154" s="32">
        <v>70202</v>
      </c>
      <c r="AW154" s="32">
        <v>2887</v>
      </c>
      <c r="AX154" s="32">
        <v>3595</v>
      </c>
      <c r="AY154" s="32">
        <v>14606</v>
      </c>
      <c r="AZ154" s="32">
        <v>1409</v>
      </c>
      <c r="BA154" s="32">
        <v>74318</v>
      </c>
      <c r="BB154" s="32">
        <v>98358</v>
      </c>
      <c r="BC154" s="32">
        <v>14762</v>
      </c>
      <c r="BD154" s="32">
        <v>15317</v>
      </c>
      <c r="BE154" s="33">
        <v>2695</v>
      </c>
      <c r="BF154" s="33">
        <v>172017</v>
      </c>
      <c r="BG154" s="33">
        <v>27554</v>
      </c>
      <c r="BH154" s="33">
        <v>22804</v>
      </c>
      <c r="BI154" s="32">
        <v>16043</v>
      </c>
      <c r="BJ154" s="32">
        <v>115630</v>
      </c>
      <c r="BK154" s="33">
        <v>58234</v>
      </c>
      <c r="BL154" s="33">
        <v>18944</v>
      </c>
      <c r="BM154" s="33">
        <v>2311</v>
      </c>
      <c r="BN154" s="35">
        <v>30497</v>
      </c>
      <c r="BO154" s="33">
        <v>14964</v>
      </c>
      <c r="BP154" s="32">
        <v>122401</v>
      </c>
      <c r="BQ154" s="2"/>
      <c r="BR154" s="2"/>
      <c r="BS154" s="2"/>
      <c r="BT154" s="2"/>
      <c r="BU154" s="2"/>
      <c r="BV154" s="2"/>
      <c r="BW154" s="2"/>
      <c r="BX154" s="2"/>
    </row>
    <row r="155" spans="1:77" x14ac:dyDescent="0.25">
      <c r="B155" s="29" t="s">
        <v>216</v>
      </c>
      <c r="C155" s="30">
        <v>226875</v>
      </c>
      <c r="D155" s="30">
        <v>141759</v>
      </c>
      <c r="E155" s="30">
        <v>34177</v>
      </c>
      <c r="F155" s="30">
        <v>28438</v>
      </c>
      <c r="G155" s="31">
        <v>24037</v>
      </c>
      <c r="H155" s="31">
        <v>21049</v>
      </c>
      <c r="I155" s="30">
        <v>7311</v>
      </c>
      <c r="J155" s="30">
        <v>8559</v>
      </c>
      <c r="K155" s="31">
        <v>7535</v>
      </c>
      <c r="L155" s="31">
        <v>30743</v>
      </c>
      <c r="M155" s="32">
        <v>8858</v>
      </c>
      <c r="N155" s="31">
        <v>7499</v>
      </c>
      <c r="O155" s="31">
        <v>12452</v>
      </c>
      <c r="P155" s="31">
        <v>32035</v>
      </c>
      <c r="Q155" s="31">
        <v>6322</v>
      </c>
      <c r="R155" s="31">
        <v>4368</v>
      </c>
      <c r="S155" s="31">
        <v>75637</v>
      </c>
      <c r="T155" s="32">
        <v>31276</v>
      </c>
      <c r="U155" s="31">
        <v>10135</v>
      </c>
      <c r="V155" s="31">
        <v>31719</v>
      </c>
      <c r="W155" s="31">
        <v>6728</v>
      </c>
      <c r="X155" s="31">
        <v>28444</v>
      </c>
      <c r="Y155" s="31">
        <v>4788</v>
      </c>
      <c r="Z155" s="31">
        <v>4537</v>
      </c>
      <c r="AA155" s="30">
        <v>3763</v>
      </c>
      <c r="AB155" s="31">
        <v>4909</v>
      </c>
      <c r="AC155" s="31">
        <v>25819</v>
      </c>
      <c r="AD155" s="31">
        <v>49914</v>
      </c>
      <c r="AE155" s="31">
        <v>73322</v>
      </c>
      <c r="AF155" s="31">
        <v>10290</v>
      </c>
      <c r="AG155" s="31">
        <v>30765</v>
      </c>
      <c r="AH155" s="31">
        <v>29137</v>
      </c>
      <c r="AI155" s="31">
        <v>27141</v>
      </c>
      <c r="AJ155" s="31">
        <v>30417</v>
      </c>
      <c r="AK155" s="31">
        <v>5466</v>
      </c>
      <c r="AL155" s="31">
        <v>10071</v>
      </c>
      <c r="AM155" s="31">
        <v>7679</v>
      </c>
      <c r="AN155" s="31">
        <v>17670</v>
      </c>
      <c r="AO155" s="31">
        <v>14361</v>
      </c>
      <c r="AP155" s="31">
        <v>2047</v>
      </c>
      <c r="AQ155" s="30">
        <v>797738</v>
      </c>
      <c r="AR155" s="31">
        <v>105969</v>
      </c>
      <c r="AS155" s="32">
        <v>10030</v>
      </c>
      <c r="AT155" s="31">
        <v>13901</v>
      </c>
      <c r="AU155" s="32">
        <v>38990</v>
      </c>
      <c r="AV155" s="32">
        <v>176572</v>
      </c>
      <c r="AW155" s="32">
        <v>4716</v>
      </c>
      <c r="AX155" s="32">
        <v>8701</v>
      </c>
      <c r="AY155" s="32">
        <v>37349</v>
      </c>
      <c r="AZ155" s="32">
        <v>5865</v>
      </c>
      <c r="BA155" s="32">
        <v>89082</v>
      </c>
      <c r="BB155" s="32">
        <v>277990</v>
      </c>
      <c r="BC155" s="32">
        <v>25614</v>
      </c>
      <c r="BD155" s="32">
        <v>229590</v>
      </c>
      <c r="BE155" s="31">
        <v>40398</v>
      </c>
      <c r="BF155" s="31">
        <v>387819</v>
      </c>
      <c r="BG155" s="31">
        <v>336640</v>
      </c>
      <c r="BH155" s="31">
        <v>105570</v>
      </c>
      <c r="BI155" s="32">
        <v>34305</v>
      </c>
      <c r="BJ155" s="32">
        <v>267247</v>
      </c>
      <c r="BK155" s="31">
        <v>132673</v>
      </c>
      <c r="BL155" s="31">
        <v>40508</v>
      </c>
      <c r="BM155" s="31">
        <v>4942</v>
      </c>
      <c r="BN155" s="36">
        <v>93994</v>
      </c>
      <c r="BO155" s="31">
        <v>48741</v>
      </c>
      <c r="BP155" s="32">
        <v>822682</v>
      </c>
      <c r="BQ155" s="2"/>
      <c r="BR155" s="2"/>
      <c r="BS155" s="2"/>
      <c r="BT155" s="2"/>
      <c r="BU155" s="2"/>
      <c r="BV155" s="2"/>
      <c r="BW155" s="2"/>
      <c r="BX155" s="2"/>
    </row>
    <row r="156" spans="1:77" x14ac:dyDescent="0.25">
      <c r="B156" s="29" t="s">
        <v>217</v>
      </c>
      <c r="C156" s="30">
        <v>1298786</v>
      </c>
      <c r="D156" s="30">
        <v>659715</v>
      </c>
      <c r="E156" s="30">
        <v>188221</v>
      </c>
      <c r="F156" s="30">
        <v>157367</v>
      </c>
      <c r="G156" s="36">
        <v>43426</v>
      </c>
      <c r="H156" s="36">
        <v>38026</v>
      </c>
      <c r="I156" s="30">
        <v>13207</v>
      </c>
      <c r="J156" s="30">
        <v>15462</v>
      </c>
      <c r="K156" s="36">
        <v>13612</v>
      </c>
      <c r="L156" s="36">
        <v>55541</v>
      </c>
      <c r="M156" s="32">
        <v>21486</v>
      </c>
      <c r="N156" s="36">
        <v>8686</v>
      </c>
      <c r="O156" s="36">
        <v>31536</v>
      </c>
      <c r="P156" s="36">
        <v>56206</v>
      </c>
      <c r="Q156" s="36">
        <v>22180</v>
      </c>
      <c r="R156" s="36">
        <v>26651</v>
      </c>
      <c r="S156" s="36">
        <v>120432</v>
      </c>
      <c r="T156" s="32">
        <v>32099</v>
      </c>
      <c r="U156" s="36">
        <v>20028</v>
      </c>
      <c r="V156" s="36">
        <v>86289</v>
      </c>
      <c r="W156" s="36">
        <v>47911</v>
      </c>
      <c r="X156" s="36">
        <v>63824</v>
      </c>
      <c r="Y156" s="36">
        <v>11718</v>
      </c>
      <c r="Z156" s="36">
        <v>4092</v>
      </c>
      <c r="AA156" s="30">
        <v>10519</v>
      </c>
      <c r="AB156" s="36">
        <v>8879</v>
      </c>
      <c r="AC156" s="36">
        <v>49368</v>
      </c>
      <c r="AD156" s="36">
        <v>110067</v>
      </c>
      <c r="AE156" s="36">
        <v>134554</v>
      </c>
      <c r="AF156" s="36">
        <v>165284</v>
      </c>
      <c r="AG156" s="36">
        <v>153191</v>
      </c>
      <c r="AH156" s="36">
        <v>111018</v>
      </c>
      <c r="AI156" s="36">
        <v>44730</v>
      </c>
      <c r="AJ156" s="36">
        <v>103959</v>
      </c>
      <c r="AK156" s="36">
        <v>26953</v>
      </c>
      <c r="AL156" s="36">
        <v>20798</v>
      </c>
      <c r="AM156" s="36">
        <v>15341</v>
      </c>
      <c r="AN156" s="36">
        <v>28213</v>
      </c>
      <c r="AO156" s="36">
        <v>20530</v>
      </c>
      <c r="AP156" s="36">
        <v>2232</v>
      </c>
      <c r="AQ156" s="30">
        <v>319953</v>
      </c>
      <c r="AR156" s="36">
        <v>120421</v>
      </c>
      <c r="AS156" s="32">
        <v>10564</v>
      </c>
      <c r="AT156" s="36">
        <v>15620</v>
      </c>
      <c r="AU156" s="32">
        <v>50533</v>
      </c>
      <c r="AV156" s="32">
        <v>255486</v>
      </c>
      <c r="AW156" s="32">
        <v>5906</v>
      </c>
      <c r="AX156" s="32">
        <v>10986</v>
      </c>
      <c r="AY156" s="32">
        <v>49302</v>
      </c>
      <c r="AZ156" s="32">
        <v>9526</v>
      </c>
      <c r="BA156" s="32">
        <v>93418</v>
      </c>
      <c r="BB156" s="32">
        <v>1329258</v>
      </c>
      <c r="BC156" s="32">
        <v>116775</v>
      </c>
      <c r="BD156" s="32">
        <v>474238</v>
      </c>
      <c r="BE156" s="36">
        <v>83444</v>
      </c>
      <c r="BF156" s="36">
        <v>403116</v>
      </c>
      <c r="BG156" s="36">
        <v>356800</v>
      </c>
      <c r="BH156" s="36">
        <v>113763</v>
      </c>
      <c r="BI156" s="32">
        <v>39462</v>
      </c>
      <c r="BJ156" s="32">
        <v>264417</v>
      </c>
      <c r="BK156" s="36">
        <v>135087</v>
      </c>
      <c r="BL156" s="36">
        <v>46598</v>
      </c>
      <c r="BM156" s="36">
        <v>5686</v>
      </c>
      <c r="BN156" s="36">
        <v>98575</v>
      </c>
      <c r="BO156" s="36">
        <v>53531</v>
      </c>
      <c r="BP156" s="34"/>
      <c r="BQ156" s="2"/>
      <c r="BR156" s="2"/>
      <c r="BS156" s="2"/>
      <c r="BT156" s="2"/>
      <c r="BU156" s="2"/>
      <c r="BV156" s="2"/>
      <c r="BW156" s="2"/>
      <c r="BX156" s="2"/>
    </row>
    <row r="157" spans="1:77" x14ac:dyDescent="0.25">
      <c r="B157" s="29" t="s">
        <v>218</v>
      </c>
      <c r="C157" s="37">
        <v>1633265</v>
      </c>
      <c r="D157" s="37">
        <v>785683</v>
      </c>
      <c r="E157" s="37">
        <v>217603</v>
      </c>
      <c r="F157" s="37">
        <v>193276</v>
      </c>
      <c r="G157" s="38">
        <v>81415</v>
      </c>
      <c r="H157" s="38">
        <v>71293</v>
      </c>
      <c r="I157" s="37">
        <v>24762</v>
      </c>
      <c r="J157" s="37">
        <v>28990</v>
      </c>
      <c r="K157" s="38">
        <v>25521</v>
      </c>
      <c r="L157" s="38">
        <v>104130</v>
      </c>
      <c r="M157" s="39">
        <v>35562</v>
      </c>
      <c r="N157" s="38">
        <v>21123</v>
      </c>
      <c r="O157" s="38">
        <v>51746</v>
      </c>
      <c r="P157" s="38">
        <v>102871</v>
      </c>
      <c r="Q157" s="38">
        <v>34383</v>
      </c>
      <c r="R157" s="38">
        <v>32407</v>
      </c>
      <c r="S157" s="38">
        <v>231198</v>
      </c>
      <c r="T157" s="39">
        <v>68594</v>
      </c>
      <c r="U157" s="38">
        <v>32673</v>
      </c>
      <c r="V157" s="38">
        <v>170129</v>
      </c>
      <c r="W157" s="38">
        <v>59503</v>
      </c>
      <c r="X157" s="38">
        <v>103545</v>
      </c>
      <c r="Y157" s="38">
        <v>18597</v>
      </c>
      <c r="Z157" s="38">
        <v>9537</v>
      </c>
      <c r="AA157" s="37">
        <v>15845</v>
      </c>
      <c r="AB157" s="38">
        <v>14734</v>
      </c>
      <c r="AC157" s="38">
        <v>86842</v>
      </c>
      <c r="AD157" s="38">
        <v>178805</v>
      </c>
      <c r="AE157" s="38">
        <v>262801</v>
      </c>
      <c r="AF157" s="38">
        <v>201980</v>
      </c>
      <c r="AG157" s="38">
        <v>216563</v>
      </c>
      <c r="AH157" s="38">
        <v>159664</v>
      </c>
      <c r="AI157" s="38">
        <v>91390</v>
      </c>
      <c r="AJ157" s="38">
        <v>163471</v>
      </c>
      <c r="AK157" s="38">
        <v>38471</v>
      </c>
      <c r="AL157" s="38">
        <v>39016</v>
      </c>
      <c r="AM157" s="38">
        <v>28597</v>
      </c>
      <c r="AN157" s="38">
        <v>52953</v>
      </c>
      <c r="AO157" s="38">
        <v>38557</v>
      </c>
      <c r="AP157" s="38">
        <v>5062</v>
      </c>
      <c r="AQ157" s="37">
        <v>1200414</v>
      </c>
      <c r="AR157" s="40">
        <v>332025</v>
      </c>
      <c r="AS157" s="39">
        <v>23885</v>
      </c>
      <c r="AT157" s="38">
        <v>41929</v>
      </c>
      <c r="AU157" s="39">
        <v>116583</v>
      </c>
      <c r="AV157" s="39">
        <v>484132</v>
      </c>
      <c r="AW157" s="39">
        <v>13021</v>
      </c>
      <c r="AX157" s="39">
        <v>22442</v>
      </c>
      <c r="AY157" s="39">
        <v>97602</v>
      </c>
      <c r="AZ157" s="39">
        <v>16194</v>
      </c>
      <c r="BA157" s="39">
        <v>247549</v>
      </c>
      <c r="BB157" s="39">
        <v>1722672</v>
      </c>
      <c r="BC157" s="39">
        <v>158723</v>
      </c>
      <c r="BD157" s="41">
        <v>719581</v>
      </c>
      <c r="BE157" s="38">
        <v>126614</v>
      </c>
      <c r="BF157" s="40">
        <v>978876</v>
      </c>
      <c r="BG157" s="40">
        <v>732917</v>
      </c>
      <c r="BH157" s="40">
        <v>246141</v>
      </c>
      <c r="BI157" s="39">
        <v>91295</v>
      </c>
      <c r="BJ157" s="39">
        <v>657998</v>
      </c>
      <c r="BK157" s="40">
        <v>331385</v>
      </c>
      <c r="BL157" s="40">
        <v>107804</v>
      </c>
      <c r="BM157" s="38">
        <v>13153</v>
      </c>
      <c r="BN157" s="40">
        <v>226755</v>
      </c>
      <c r="BO157" s="40">
        <v>118338</v>
      </c>
      <c r="BP157" s="41">
        <v>945083</v>
      </c>
      <c r="BQ157" s="2"/>
      <c r="BR157" s="2"/>
      <c r="BS157" s="2"/>
      <c r="BT157" s="2"/>
      <c r="BU157" s="2"/>
      <c r="BV157" s="2"/>
      <c r="BW157" s="2"/>
      <c r="BX157" s="2"/>
    </row>
    <row r="159" spans="1:77" ht="15" customHeight="1" x14ac:dyDescent="0.2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</row>
  </sheetData>
  <mergeCells count="2">
    <mergeCell ref="A2:B2"/>
    <mergeCell ref="BW2:BX2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Supply Table 2017-18</vt:lpstr>
      <vt:lpstr>Use Table 2017-18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2020-07-28T12:03:49Z</dcterms:created>
  <dcterms:modified xsi:type="dcterms:W3CDTF">2022-07-25T11:20:29Z</dcterms:modified>
</cp:coreProperties>
</file>