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D\Desktop\"/>
    </mc:Choice>
  </mc:AlternateContent>
  <xr:revisionPtr revIDLastSave="0" documentId="13_ncr:1_{84F9B855-A6E1-40C0-9AC8-F00FCDA83E7C}" xr6:coauthVersionLast="36" xr6:coauthVersionMax="36" xr10:uidLastSave="{00000000-0000-0000-0000-000000000000}"/>
  <bookViews>
    <workbookView xWindow="0" yWindow="0" windowWidth="24000" windowHeight="9405" xr2:uid="{395BE276-FFEE-457C-9FEA-7A651A1C9E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15" i="1"/>
  <c r="C17" i="1" l="1"/>
  <c r="C18" i="1"/>
  <c r="C19" i="1"/>
  <c r="C20" i="1"/>
  <c r="C21" i="1"/>
  <c r="C22" i="1"/>
  <c r="C23" i="1"/>
  <c r="C24" i="1"/>
  <c r="C25" i="1"/>
  <c r="C26" i="1"/>
  <c r="C15" i="1"/>
  <c r="C16" i="1"/>
</calcChain>
</file>

<file path=xl/sharedStrings.xml><?xml version="1.0" encoding="utf-8"?>
<sst xmlns="http://schemas.openxmlformats.org/spreadsheetml/2006/main" count="49" uniqueCount="47">
  <si>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</si>
  <si>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</si>
  <si>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</si>
  <si>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</si>
  <si>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</si>
  <si>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</si>
  <si>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</si>
  <si>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</si>
  <si>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</si>
  <si>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Coal Import</t>
  </si>
  <si>
    <t>Coal Production</t>
  </si>
  <si>
    <t>Coal Export</t>
  </si>
  <si>
    <t>Coal Dispatched to Power Sector
OR
Coal Consumption in Power Sector</t>
  </si>
  <si>
    <t>Coal Dispatched to Non-Power Sector ( Industry)
OR
Coal Consumption in Non-Power Sector (Industry)</t>
  </si>
  <si>
    <t>2021-22</t>
  </si>
  <si>
    <t>2022-23</t>
  </si>
  <si>
    <t>Stock Changes</t>
  </si>
  <si>
    <t>Lignite</t>
  </si>
  <si>
    <t xml:space="preserve">  Note: NCV=GCV*.95</t>
  </si>
  <si>
    <t xml:space="preserve">Crude Oil </t>
  </si>
  <si>
    <t xml:space="preserve">Naphtha                          </t>
  </si>
  <si>
    <t xml:space="preserve">Kerosene                           </t>
  </si>
  <si>
    <t>Fuel Oil</t>
  </si>
  <si>
    <t>Lubricants</t>
  </si>
  <si>
    <t>Bitumin</t>
  </si>
  <si>
    <t>Petrol/Motor Spirit</t>
  </si>
  <si>
    <t>ATF</t>
  </si>
  <si>
    <t>Petroleum Coke</t>
  </si>
  <si>
    <t>Other Petroleum Products</t>
  </si>
  <si>
    <t>LPG</t>
  </si>
  <si>
    <t>KJ/Kg</t>
  </si>
  <si>
    <t>Toe/Metric Tonnes</t>
  </si>
  <si>
    <t>Products</t>
  </si>
  <si>
    <t xml:space="preserve">Diesel Oil(HSD+ LDO)                      </t>
  </si>
  <si>
    <t>Net Calorific  Value (NCV) used in the publicaltion (kJ/Kg)</t>
  </si>
  <si>
    <t>Conversion Factors of Crude Oil/Petroleum Products used in the publication</t>
  </si>
  <si>
    <t>2012-13 to 2020-21</t>
  </si>
  <si>
    <t>2021-22 to 2022-23</t>
  </si>
  <si>
    <t>2012-13 to 2019-20</t>
  </si>
  <si>
    <t>2020-21 to 2022-23</t>
  </si>
  <si>
    <t>BCM to Joule</t>
  </si>
  <si>
    <t>1 BCM=38520 TJ or 38.52 PJ</t>
  </si>
  <si>
    <t>Toe/TJ</t>
  </si>
  <si>
    <t>1 BCM =38735 TJ or 38.735 PJ</t>
  </si>
  <si>
    <t>Electricity/Electricity from hydro and RES, 1 Gwh= .086 Ktoe</t>
  </si>
  <si>
    <t>Electricity from Nuclear, 1 Gwh=(.086÷.33) Ktoe</t>
  </si>
  <si>
    <t>Conversion Factor for Natural Gas  used in the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</si>
</sst>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New times roman"/>
    </font>
    <font>
      <b/>
      <sz val="10"/>
      <color theme="1"/>
      <name val="New times roman"/>
    </font>
    <font>
      <sz val="10"/>
      <name val="Arial"/>
      <family val="2"/>
    </font>
    <font>
      <sz val="9"/>
      <color theme="1"/>
      <name val="New times roman"/>
    </font>
    <font>
      <sz val="10"/>
      <color theme="1"/>
      <name val="New times roman"/>
    </font>
    <font>
      <b/>
      <sz val="11"/>
      <color theme="1"/>
      <name val="Calibri"/>
      <family val="2"/>
      <scheme val="minor"/>
    </font>
    <font>
      <b/>
      <sz val="9"/>
      <color theme="1"/>
      <name val="New times roman"/>
    </font>
    <font>
      <sz val="9"/>
      <name val="New times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5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/>
    <xf numFmtId="0" fontId="0" fillId="0" borderId="0" xfId="0" applyFill="1"/>
    <xf numFmtId="165" fontId="0" fillId="0" borderId="0" xfId="0" applyNumberFormat="1" applyFill="1"/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Border="1"/>
    <xf numFmtId="165" fontId="4" fillId="0" borderId="1" xfId="0" applyNumberFormat="1" applyFont="1" applyFill="1" applyBorder="1"/>
    <xf numFmtId="164" fontId="4" fillId="0" borderId="1" xfId="0" applyNumberFormat="1" applyFont="1" applyBorder="1"/>
    <xf numFmtId="165" fontId="8" fillId="0" borderId="1" xfId="0" applyNumberFormat="1" applyFont="1" applyBorder="1"/>
    <xf numFmtId="1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10 2 2" xfId="1" xr:uid="{F4961E00-0D54-491F-AA3C-91735B168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2088-3A22-404C-886A-7A2356F1C663}">
  <dimension ref="A1:L34"/>
  <sheetViews>
    <sheetView tabSelected="1" zoomScale="110" zoomScaleNormal="110" workbookViewId="0">
      <selection activeCell="P6" sqref="P6"/>
    </sheetView>
  </sheetViews>
  <sheetFormatPr defaultRowHeight="15"/>
  <cols>
    <col min="1" max="1" width="30.42578125" customWidth="1"/>
    <col min="2" max="2" width="14" customWidth="1"/>
    <col min="3" max="3" width="9.5703125" customWidth="1"/>
    <col min="4" max="4" width="8.42578125" customWidth="1"/>
    <col min="5" max="5" width="10" customWidth="1"/>
    <col min="6" max="6" width="7" customWidth="1"/>
    <col min="7" max="7" width="8" customWidth="1"/>
    <col min="8" max="9" width="8.7109375" customWidth="1"/>
    <col min="10" max="10" width="7.85546875" customWidth="1"/>
    <col min="11" max="11" width="7.42578125" style="16" customWidth="1"/>
    <col min="12" max="12" width="7.85546875" style="16" customWidth="1"/>
  </cols>
  <sheetData>
    <row r="1" spans="1:12" ht="32.2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14</v>
      </c>
      <c r="L2" s="2" t="s">
        <v>15</v>
      </c>
    </row>
    <row r="3" spans="1:12" ht="23.25" customHeight="1">
      <c r="A3" s="6" t="s">
        <v>10</v>
      </c>
      <c r="B3" s="3">
        <v>18298.8337824628</v>
      </c>
      <c r="C3" s="3">
        <v>18266.540538301848</v>
      </c>
      <c r="D3" s="3">
        <v>18095.914026387534</v>
      </c>
      <c r="E3" s="3">
        <v>18051.386818436695</v>
      </c>
      <c r="F3" s="3">
        <v>17818.687297018147</v>
      </c>
      <c r="G3" s="3">
        <v>17315.998628437224</v>
      </c>
      <c r="H3" s="3">
        <v>17272.768169384504</v>
      </c>
      <c r="I3" s="3">
        <v>17131.256500087813</v>
      </c>
      <c r="J3" s="3">
        <v>16905.145286255374</v>
      </c>
      <c r="K3" s="3">
        <v>16822.357374492956</v>
      </c>
      <c r="L3" s="3">
        <v>16855.64896461364</v>
      </c>
    </row>
    <row r="4" spans="1:12" ht="23.25" customHeight="1">
      <c r="A4" s="6" t="s">
        <v>9</v>
      </c>
      <c r="B4" s="3">
        <v>21330.876946769771</v>
      </c>
      <c r="C4" s="3">
        <v>20889.060620333628</v>
      </c>
      <c r="D4" s="3">
        <v>21182.998031462903</v>
      </c>
      <c r="E4" s="3">
        <v>21977.591519373636</v>
      </c>
      <c r="F4" s="3">
        <v>22183.057957428005</v>
      </c>
      <c r="G4" s="3">
        <v>22181.91460235573</v>
      </c>
      <c r="H4" s="3">
        <v>22004.571097323846</v>
      </c>
      <c r="I4" s="3">
        <v>22065.398875728777</v>
      </c>
      <c r="J4" s="3">
        <v>22472.835034872027</v>
      </c>
      <c r="K4" s="3">
        <v>23277.146648301656</v>
      </c>
      <c r="L4" s="3">
        <v>22256.892958081684</v>
      </c>
    </row>
    <row r="5" spans="1:12" ht="22.5" customHeight="1">
      <c r="A5" s="6" t="s">
        <v>11</v>
      </c>
      <c r="B5" s="3">
        <v>28200</v>
      </c>
      <c r="C5" s="3">
        <v>28200</v>
      </c>
      <c r="D5" s="3">
        <v>28200</v>
      </c>
      <c r="E5" s="3">
        <v>28200</v>
      </c>
      <c r="F5" s="3">
        <v>28200</v>
      </c>
      <c r="G5" s="3">
        <v>28200</v>
      </c>
      <c r="H5" s="3">
        <v>28200</v>
      </c>
      <c r="I5" s="3">
        <v>28200</v>
      </c>
      <c r="J5" s="3">
        <v>28200</v>
      </c>
      <c r="K5" s="3">
        <v>28200</v>
      </c>
      <c r="L5" s="3">
        <v>28200</v>
      </c>
    </row>
    <row r="6" spans="1:12" ht="22.5" customHeight="1">
      <c r="A6" s="6" t="s">
        <v>16</v>
      </c>
      <c r="B6" s="3">
        <v>24283</v>
      </c>
      <c r="C6" s="3">
        <v>24283</v>
      </c>
      <c r="D6" s="3">
        <v>24283</v>
      </c>
      <c r="E6" s="3">
        <v>24283</v>
      </c>
      <c r="F6" s="3">
        <v>24283</v>
      </c>
      <c r="G6" s="3">
        <v>24283</v>
      </c>
      <c r="H6" s="3">
        <v>24283</v>
      </c>
      <c r="I6" s="3">
        <v>24283</v>
      </c>
      <c r="J6" s="3">
        <v>17637.213901586802</v>
      </c>
      <c r="K6" s="3">
        <v>17637.213901586802</v>
      </c>
      <c r="L6" s="3">
        <v>17565.125518413621</v>
      </c>
    </row>
    <row r="7" spans="1:12" ht="51">
      <c r="A7" s="7" t="s">
        <v>12</v>
      </c>
      <c r="B7" s="3">
        <v>17410.659281717137</v>
      </c>
      <c r="C7" s="3">
        <v>17410.659281717137</v>
      </c>
      <c r="D7" s="3">
        <v>17410.659281717137</v>
      </c>
      <c r="E7" s="3">
        <v>17410.659281717137</v>
      </c>
      <c r="F7" s="3">
        <v>17410.659281717137</v>
      </c>
      <c r="G7" s="3">
        <v>17410.659281717137</v>
      </c>
      <c r="H7" s="3">
        <v>17423.56210236458</v>
      </c>
      <c r="I7" s="3">
        <v>17341.770057176014</v>
      </c>
      <c r="J7" s="3">
        <v>17000.587481519236</v>
      </c>
      <c r="K7" s="3">
        <v>16845.642581947424</v>
      </c>
      <c r="L7" s="3">
        <v>16911.084123356119</v>
      </c>
    </row>
    <row r="8" spans="1:12" ht="63.75">
      <c r="A8" s="7" t="s">
        <v>13</v>
      </c>
      <c r="B8" s="3">
        <v>22029.37459653744</v>
      </c>
      <c r="C8" s="3">
        <v>22029.37459653744</v>
      </c>
      <c r="D8" s="3">
        <v>22029.37459653744</v>
      </c>
      <c r="E8" s="3">
        <v>22029.37459653744</v>
      </c>
      <c r="F8" s="3">
        <v>22029.37459653744</v>
      </c>
      <c r="G8" s="3">
        <v>22029.37459653744</v>
      </c>
      <c r="H8" s="3">
        <v>22412.868958413139</v>
      </c>
      <c r="I8" s="3">
        <v>22510.242048540709</v>
      </c>
      <c r="J8" s="3">
        <v>22093.294674196215</v>
      </c>
      <c r="K8" s="3">
        <v>21027.266653106934</v>
      </c>
      <c r="L8" s="3">
        <v>21145.025360077587</v>
      </c>
    </row>
    <row r="9" spans="1:12">
      <c r="A9" s="7" t="s">
        <v>17</v>
      </c>
      <c r="B9" s="1">
        <v>9546</v>
      </c>
      <c r="C9" s="1">
        <v>9546</v>
      </c>
      <c r="D9" s="1">
        <v>9546</v>
      </c>
      <c r="E9" s="1">
        <v>9546</v>
      </c>
      <c r="F9" s="1">
        <v>9546</v>
      </c>
      <c r="G9" s="1">
        <v>9546</v>
      </c>
      <c r="H9" s="1">
        <v>9546</v>
      </c>
      <c r="I9" s="1">
        <v>9546</v>
      </c>
      <c r="J9" s="1">
        <v>9546</v>
      </c>
      <c r="K9" s="1">
        <v>9546</v>
      </c>
      <c r="L9" s="1">
        <v>9546</v>
      </c>
    </row>
    <row r="10" spans="1:12" ht="17.25" customHeight="1">
      <c r="A10" s="4" t="s">
        <v>18</v>
      </c>
    </row>
    <row r="11" spans="1:12" ht="26.25" customHeight="1"/>
    <row r="12" spans="1:12" ht="27" customHeight="1">
      <c r="A12" s="26" t="s">
        <v>35</v>
      </c>
      <c r="B12" s="26"/>
      <c r="C12" s="26"/>
      <c r="D12" s="26"/>
      <c r="E12" s="26"/>
    </row>
    <row r="13" spans="1:12" ht="21.75" customHeight="1">
      <c r="A13" s="1"/>
      <c r="B13" s="28" t="s">
        <v>36</v>
      </c>
      <c r="C13" s="29"/>
      <c r="D13" s="28" t="s">
        <v>37</v>
      </c>
      <c r="E13" s="29"/>
    </row>
    <row r="14" spans="1:12" ht="23.25" customHeight="1">
      <c r="A14" s="18" t="s">
        <v>32</v>
      </c>
      <c r="B14" s="9" t="s">
        <v>30</v>
      </c>
      <c r="C14" s="10" t="s">
        <v>31</v>
      </c>
      <c r="D14" s="9" t="s">
        <v>30</v>
      </c>
      <c r="E14" s="10" t="s">
        <v>31</v>
      </c>
      <c r="F14" s="5"/>
      <c r="G14" s="5"/>
      <c r="H14" s="5"/>
      <c r="I14" s="5"/>
    </row>
    <row r="15" spans="1:12">
      <c r="A15" s="19" t="s">
        <v>19</v>
      </c>
      <c r="B15" s="3">
        <v>42789</v>
      </c>
      <c r="C15" s="21">
        <f>B15/41868</f>
        <v>1.0219977070793924</v>
      </c>
      <c r="D15" s="15">
        <v>42789</v>
      </c>
      <c r="E15" s="21">
        <f>D15/41868</f>
        <v>1.0219977070793924</v>
      </c>
    </row>
    <row r="16" spans="1:12">
      <c r="A16" s="20" t="s">
        <v>29</v>
      </c>
      <c r="B16" s="3">
        <v>47300</v>
      </c>
      <c r="C16" s="22">
        <f>B16/41868</f>
        <v>1.1297410910480559</v>
      </c>
      <c r="D16" s="15">
        <v>47300</v>
      </c>
      <c r="E16" s="21">
        <f t="shared" ref="E16:E26" si="0">D16/41868</f>
        <v>1.1297410910480559</v>
      </c>
    </row>
    <row r="17" spans="1:11">
      <c r="A17" s="20" t="s">
        <v>20</v>
      </c>
      <c r="B17" s="3">
        <v>45000</v>
      </c>
      <c r="C17" s="22">
        <f t="shared" ref="C17:C26" si="1">B17/41868</f>
        <v>1.0748065348237317</v>
      </c>
      <c r="D17" s="15">
        <v>45000</v>
      </c>
      <c r="E17" s="21">
        <f t="shared" si="0"/>
        <v>1.0748065348237317</v>
      </c>
    </row>
    <row r="18" spans="1:11">
      <c r="A18" s="20" t="s">
        <v>21</v>
      </c>
      <c r="B18" s="23">
        <v>41564.400000000001</v>
      </c>
      <c r="C18" s="24">
        <f t="shared" si="1"/>
        <v>0.99274863857838924</v>
      </c>
      <c r="D18" s="15">
        <v>43752</v>
      </c>
      <c r="E18" s="21">
        <f t="shared" si="0"/>
        <v>1.0449985669246202</v>
      </c>
      <c r="F18" s="8"/>
      <c r="G18" s="8"/>
      <c r="K18" s="17"/>
    </row>
    <row r="19" spans="1:11">
      <c r="A19" s="20" t="s">
        <v>33</v>
      </c>
      <c r="B19" s="3">
        <v>43300</v>
      </c>
      <c r="C19" s="24">
        <f t="shared" si="1"/>
        <v>1.0342027323970575</v>
      </c>
      <c r="D19" s="15">
        <v>43334</v>
      </c>
      <c r="E19" s="21">
        <f t="shared" si="0"/>
        <v>1.0350148084455908</v>
      </c>
      <c r="F19" s="8"/>
      <c r="G19" s="8"/>
      <c r="H19" s="8"/>
      <c r="I19" s="8"/>
      <c r="J19" s="8"/>
      <c r="K19" s="17"/>
    </row>
    <row r="20" spans="1:11">
      <c r="A20" s="20" t="s">
        <v>22</v>
      </c>
      <c r="B20" s="3">
        <v>39178</v>
      </c>
      <c r="C20" s="24">
        <f t="shared" si="1"/>
        <v>0.93575045380720356</v>
      </c>
      <c r="D20" s="15">
        <v>41240</v>
      </c>
      <c r="E20" s="21">
        <f t="shared" si="0"/>
        <v>0.98500047769179322</v>
      </c>
      <c r="F20" s="8"/>
      <c r="G20" s="8"/>
      <c r="H20" s="8"/>
      <c r="I20" s="8"/>
      <c r="J20" s="8"/>
      <c r="K20" s="17"/>
    </row>
    <row r="21" spans="1:11">
      <c r="A21" s="20" t="s">
        <v>23</v>
      </c>
      <c r="B21" s="3">
        <v>42000</v>
      </c>
      <c r="C21" s="21">
        <f t="shared" si="1"/>
        <v>1.0031527658354829</v>
      </c>
      <c r="D21" s="15">
        <v>42000</v>
      </c>
      <c r="E21" s="21">
        <f t="shared" si="0"/>
        <v>1.0031527658354829</v>
      </c>
      <c r="F21" s="8"/>
      <c r="G21" s="8"/>
      <c r="H21" s="8"/>
      <c r="I21" s="8"/>
      <c r="J21" s="8"/>
    </row>
    <row r="22" spans="1:11">
      <c r="A22" s="20" t="s">
        <v>24</v>
      </c>
      <c r="B22" s="3">
        <v>39000</v>
      </c>
      <c r="C22" s="21">
        <f t="shared" si="1"/>
        <v>0.93149899684723414</v>
      </c>
      <c r="D22" s="15">
        <v>39000</v>
      </c>
      <c r="E22" s="21">
        <f t="shared" si="0"/>
        <v>0.93149899684723414</v>
      </c>
      <c r="F22" s="8"/>
      <c r="G22" s="8"/>
      <c r="H22" s="8"/>
      <c r="I22" s="8"/>
      <c r="J22" s="8"/>
    </row>
    <row r="23" spans="1:11">
      <c r="A23" s="20" t="s">
        <v>25</v>
      </c>
      <c r="B23" s="3">
        <v>44800</v>
      </c>
      <c r="C23" s="22">
        <f t="shared" si="1"/>
        <v>1.0700296168911818</v>
      </c>
      <c r="D23" s="15">
        <v>44800</v>
      </c>
      <c r="E23" s="21">
        <f t="shared" si="0"/>
        <v>1.0700296168911818</v>
      </c>
      <c r="F23" s="8"/>
      <c r="G23" s="8"/>
      <c r="H23" s="8"/>
      <c r="I23" s="8"/>
      <c r="J23" s="8"/>
    </row>
    <row r="24" spans="1:11">
      <c r="A24" s="20" t="s">
        <v>26</v>
      </c>
      <c r="B24" s="3">
        <v>44600</v>
      </c>
      <c r="C24" s="22">
        <f t="shared" si="1"/>
        <v>1.0652526989586319</v>
      </c>
      <c r="D24" s="15">
        <v>44600</v>
      </c>
      <c r="E24" s="21">
        <f t="shared" si="0"/>
        <v>1.0652526989586319</v>
      </c>
      <c r="F24" s="8"/>
      <c r="G24" s="8"/>
      <c r="H24" s="8"/>
      <c r="I24" s="8"/>
      <c r="J24" s="8"/>
    </row>
    <row r="25" spans="1:11">
      <c r="A25" s="20" t="s">
        <v>27</v>
      </c>
      <c r="B25" s="3">
        <v>32000</v>
      </c>
      <c r="C25" s="21">
        <f t="shared" si="1"/>
        <v>0.76430686920798696</v>
      </c>
      <c r="D25" s="15">
        <v>32000</v>
      </c>
      <c r="E25" s="21">
        <f t="shared" si="0"/>
        <v>0.76430686920798696</v>
      </c>
      <c r="F25" s="8"/>
      <c r="G25" s="8"/>
      <c r="H25" s="8"/>
      <c r="I25" s="8"/>
      <c r="J25" s="8"/>
    </row>
    <row r="26" spans="1:11">
      <c r="A26" s="19" t="s">
        <v>28</v>
      </c>
      <c r="B26" s="3">
        <v>40000</v>
      </c>
      <c r="C26" s="24">
        <f t="shared" si="1"/>
        <v>0.95538358650998378</v>
      </c>
      <c r="D26" s="15">
        <v>40193</v>
      </c>
      <c r="E26" s="21">
        <f t="shared" si="0"/>
        <v>0.95999331231489438</v>
      </c>
      <c r="F26" s="8"/>
      <c r="G26" s="8"/>
      <c r="H26" s="8"/>
      <c r="I26" s="8"/>
      <c r="J26" s="8"/>
    </row>
    <row r="27" spans="1:11">
      <c r="F27" s="8"/>
      <c r="G27" s="8"/>
      <c r="H27" s="8"/>
      <c r="I27" s="8"/>
      <c r="J27" s="8"/>
    </row>
    <row r="29" spans="1:11" ht="25.5" customHeight="1">
      <c r="A29" s="26" t="s">
        <v>46</v>
      </c>
      <c r="B29" s="26"/>
      <c r="C29" s="26"/>
    </row>
    <row r="30" spans="1:11" ht="17.25" customHeight="1">
      <c r="A30" s="1"/>
      <c r="B30" s="12" t="s">
        <v>40</v>
      </c>
      <c r="C30" s="14" t="s">
        <v>42</v>
      </c>
    </row>
    <row r="31" spans="1:11" ht="32.25" customHeight="1">
      <c r="A31" s="13" t="s">
        <v>38</v>
      </c>
      <c r="B31" s="11" t="s">
        <v>41</v>
      </c>
      <c r="C31" s="1">
        <v>2.3879999999999998E-2</v>
      </c>
    </row>
    <row r="32" spans="1:11" ht="44.25" customHeight="1">
      <c r="A32" s="13" t="s">
        <v>39</v>
      </c>
      <c r="B32" s="11" t="s">
        <v>43</v>
      </c>
      <c r="C32" s="1">
        <v>2.3879999999999998E-2</v>
      </c>
    </row>
    <row r="33" spans="1:3">
      <c r="A33" s="25" t="s">
        <v>44</v>
      </c>
      <c r="B33" s="3"/>
      <c r="C33" s="3"/>
    </row>
    <row r="34" spans="1:3">
      <c r="A34" s="27" t="s">
        <v>45</v>
      </c>
      <c r="B34" s="27"/>
      <c r="C34" s="27"/>
    </row>
  </sheetData>
  <mergeCells count="6">
    <mergeCell ref="A1:L1"/>
    <mergeCell ref="A34:C34"/>
    <mergeCell ref="A29:C29"/>
    <mergeCell ref="B13:C13"/>
    <mergeCell ref="D13:E13"/>
    <mergeCell ref="A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2024-02-19T11:04:38Z</dcterms:created>
  <dcterms:modified xsi:type="dcterms:W3CDTF">2024-03-12T09:50:09Z</dcterms:modified>
</cp:coreProperties>
</file>