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SD\Desktop\"/>
    </mc:Choice>
  </mc:AlternateContent>
  <xr:revisionPtr revIDLastSave="0" documentId="8_{CB55114D-C2AF-4231-95D2-9290C37E945D}" xr6:coauthVersionLast="36" xr6:coauthVersionMax="36" xr10:uidLastSave="{00000000-0000-0000-0000-000000000000}"/>
  <bookViews>
    <workbookView xWindow="0" yWindow="0" windowWidth="24000" windowHeight="9405" activeTab="1" xr2:uid="{6A4AEAD8-7F34-4DEE-BA36-E53DFC426341}"/>
  </bookViews>
  <sheets>
    <sheet name="4.1" sheetId="1" r:id="rId1"/>
    <sheet name="4.2" sheetId="2" r:id="rId2"/>
  </sheets>
  <externalReferences>
    <externalReference r:id="rId3"/>
    <externalReference r:id="rId4"/>
    <externalReference r:id="rId5"/>
  </externalReferences>
  <definedNames>
    <definedName name="\I" localSheetId="1">#REF!</definedName>
    <definedName name="\I">#REF!</definedName>
    <definedName name="\P">#REF!</definedName>
    <definedName name="aa">'[2]Oil Consumption – barrels'!#REF!</definedName>
    <definedName name="bb" localSheetId="1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bb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CFHeadings" localSheetId="1">'[1]Conversion factors_1'!$B$5:$Q$5</definedName>
    <definedName name="CFHeadings">'[1]Conversion factors_1'!$B$5:$Q$5</definedName>
    <definedName name="ConversionFactors" localSheetId="1">OFFSET('[1]Conversion factors_1'!$B$6,0,0,100,16)</definedName>
    <definedName name="ConversionFactors">OFFSET('[1]Conversion factors_1'!$B$6,0,0,100,16)</definedName>
    <definedName name="ConversionFactors2" localSheetId="1">OFFSET('[1]Conversion factors_2'!$B$6,0,0,100,16)</definedName>
    <definedName name="ConversionFactors2">OFFSET('[1]Conversion factors_2'!$B$6,0,0,100,16)</definedName>
    <definedName name="Countries">'[3]automatic MM'!$C$77:$C$114</definedName>
    <definedName name="CountryName">'[3]automatic MM'!$D$6</definedName>
    <definedName name="CountryName_1">'[3]automatic MM'!$D$6</definedName>
    <definedName name="DataYear">'[3]automatic MM'!$D$9</definedName>
    <definedName name="elec" localSheetId="1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2" localSheetId="1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2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3" localSheetId="1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3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c" localSheetId="1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c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xceptions">OFFSET([3]Exceptions!$B$8,1,0,COUNTA([3]Exceptions!$B$8:$B$305)-1,6)</definedName>
    <definedName name="INIT">#REF!</definedName>
    <definedName name="LEAP">#REF!</definedName>
    <definedName name="MJ_per_toe">41868</definedName>
    <definedName name="NONLEAP">#REF!</definedName>
    <definedName name="_xlnm.Print_Area" localSheetId="0">'4.1'!$A$1:$M$46</definedName>
    <definedName name="Print1">#REF!</definedName>
    <definedName name="RawData" localSheetId="1">'[1]Data in physical units_1'!$B$5:$BM$106</definedName>
    <definedName name="RawData">'[1]Data in physical units_1'!$B$5:$BM$106</definedName>
    <definedName name="RawData2" localSheetId="1">'[1]Data in physical units_2'!$B$5:$BM$106</definedName>
    <definedName name="RawData2">'[1]Data in physical units_2'!$B$5:$BM$106</definedName>
    <definedName name="RawDataHeadings" localSheetId="1">'[1]Data in physical units_1'!$B$4:$BM$4</definedName>
    <definedName name="RawDataHeadings">'[1]Data in physical units_1'!$B$4:$BM$4</definedName>
    <definedName name="RawDataHeadings2" localSheetId="1">'[1]Data in physical units_2'!$B$4:$BM$4</definedName>
    <definedName name="RawDataHeadings2">'[1]Data in physical units_2'!$B$4:$BM$4</definedName>
    <definedName name="table6" localSheetId="1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table6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wrn.Coal._.Questionnaire." localSheetId="1" hidden="1">{#N/A,#N/A,FALSE,"Explanatory notes";#N/A,#N/A,FALSE,"Table 1A 1999";#N/A,#N/A,FALSE,"Table 2A 1999";#N/A,#N/A,FALSE,"Table 3A 1999";#N/A,#N/A,FALSE,"Table 4A 1999";#N/A,#N/A,FALSE,"Table 5A 1999";#N/A,#N/A,FALSE,"Table 6A 1999";#N/A,#N/A,FALSE,"Table 7A 1999";#N/A,#N/A,FALSE,"Table 8A 1999";#N/A,#N/A,FALSE,"Remarks"}</definedName>
    <definedName name="wrn.Coal._.Questionnaire." hidden="1">{#N/A,#N/A,FALSE,"Explanatory notes";#N/A,#N/A,FALSE,"Table 1A 1999";#N/A,#N/A,FALSE,"Table 2A 1999";#N/A,#N/A,FALSE,"Table 3A 1999";#N/A,#N/A,FALSE,"Table 4A 1999";#N/A,#N/A,FALSE,"Table 5A 1999";#N/A,#N/A,FALSE,"Table 6A 1999";#N/A,#N/A,FALSE,"Table 7A 1999";#N/A,#N/A,FALSE,"Table 8A 1999";#N/A,#N/A,FALSE,"Remarks"}</definedName>
    <definedName name="wrn.Electricity._.Questionnaire." localSheetId="1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wrn.Electricity._.Questionnaire.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7" i="2" l="1"/>
  <c r="L17" i="2"/>
  <c r="K17" i="2"/>
  <c r="J17" i="2"/>
  <c r="I17" i="2"/>
  <c r="H17" i="2"/>
  <c r="G17" i="2"/>
  <c r="F17" i="2"/>
  <c r="E17" i="2"/>
  <c r="D17" i="2"/>
  <c r="C17" i="2"/>
  <c r="B17" i="2"/>
  <c r="F41" i="1"/>
  <c r="E41" i="1"/>
  <c r="B41" i="1"/>
  <c r="F40" i="1"/>
  <c r="E40" i="1"/>
  <c r="B40" i="1"/>
  <c r="G39" i="1"/>
  <c r="G40" i="1" s="1"/>
  <c r="D39" i="1"/>
  <c r="D41" i="1" s="1"/>
  <c r="G38" i="1"/>
  <c r="D38" i="1"/>
  <c r="G37" i="1"/>
  <c r="D37" i="1"/>
  <c r="G36" i="1"/>
  <c r="D36" i="1"/>
  <c r="G35" i="1"/>
  <c r="D35" i="1"/>
  <c r="G34" i="1"/>
  <c r="D34" i="1"/>
  <c r="G33" i="1"/>
  <c r="D33" i="1"/>
  <c r="G32" i="1"/>
  <c r="D32" i="1"/>
  <c r="G31" i="1"/>
  <c r="D31" i="1"/>
  <c r="G30" i="1"/>
  <c r="D30" i="1"/>
  <c r="G29" i="1"/>
  <c r="D29" i="1"/>
  <c r="G28" i="1"/>
  <c r="D28" i="1"/>
  <c r="G27" i="1"/>
  <c r="D27" i="1"/>
  <c r="M20" i="1"/>
  <c r="L20" i="1"/>
  <c r="K20" i="1"/>
  <c r="J20" i="1"/>
  <c r="H20" i="1"/>
  <c r="F20" i="1"/>
  <c r="C20" i="1"/>
  <c r="B20" i="1"/>
  <c r="L19" i="1"/>
  <c r="K19" i="1"/>
  <c r="J19" i="1"/>
  <c r="H19" i="1"/>
  <c r="C19" i="1"/>
  <c r="B19" i="1"/>
  <c r="M18" i="1"/>
  <c r="J18" i="1"/>
  <c r="G18" i="1"/>
  <c r="D18" i="1"/>
  <c r="D20" i="1" s="1"/>
  <c r="M17" i="1"/>
  <c r="M19" i="1" s="1"/>
  <c r="J17" i="1"/>
  <c r="G17" i="1"/>
  <c r="D17" i="1"/>
  <c r="D19" i="1" s="1"/>
  <c r="M16" i="1"/>
  <c r="J16" i="1"/>
  <c r="G16" i="1"/>
  <c r="D16" i="1"/>
  <c r="M15" i="1"/>
  <c r="J15" i="1"/>
  <c r="G15" i="1"/>
  <c r="D15" i="1"/>
  <c r="M14" i="1"/>
  <c r="J14" i="1"/>
  <c r="G14" i="1"/>
  <c r="D14" i="1"/>
  <c r="M13" i="1"/>
  <c r="J13" i="1"/>
  <c r="G13" i="1"/>
  <c r="D13" i="1"/>
  <c r="M12" i="1"/>
  <c r="J12" i="1"/>
  <c r="G12" i="1"/>
  <c r="D12" i="1"/>
  <c r="M11" i="1"/>
  <c r="J11" i="1"/>
  <c r="G11" i="1"/>
  <c r="D11" i="1"/>
  <c r="M10" i="1"/>
  <c r="J10" i="1"/>
  <c r="G10" i="1"/>
  <c r="D10" i="1"/>
  <c r="M9" i="1"/>
  <c r="J9" i="1"/>
  <c r="G9" i="1"/>
  <c r="D9" i="1"/>
  <c r="M8" i="1"/>
  <c r="J8" i="1"/>
  <c r="G8" i="1"/>
  <c r="D8" i="1"/>
  <c r="M7" i="1"/>
  <c r="J7" i="1"/>
  <c r="G7" i="1"/>
  <c r="D7" i="1"/>
  <c r="M6" i="1"/>
  <c r="J6" i="1"/>
  <c r="G6" i="1"/>
  <c r="D6" i="1"/>
  <c r="D40" i="1" l="1"/>
</calcChain>
</file>

<file path=xl/sharedStrings.xml><?xml version="1.0" encoding="utf-8"?>
<sst xmlns="http://schemas.openxmlformats.org/spreadsheetml/2006/main" count="167" uniqueCount="73">
  <si>
    <t xml:space="preserve">Table 4.1: Yearwise Foreign Trade in Coal, Crude Oil,  Petroleum Products(total), Natural Gas and Electricity </t>
  </si>
  <si>
    <t xml:space="preserve">                                            (Million Tonnes)</t>
  </si>
  <si>
    <t>Year</t>
  </si>
  <si>
    <t>Coal</t>
  </si>
  <si>
    <t>Lignite</t>
  </si>
  <si>
    <t>Crude Oil</t>
  </si>
  <si>
    <t>Petroleum Products</t>
  </si>
  <si>
    <t>Gross Imports</t>
  </si>
  <si>
    <t>Exports</t>
  </si>
  <si>
    <t>Net Imports</t>
  </si>
  <si>
    <t>4=2-3</t>
  </si>
  <si>
    <t>7=5-6</t>
  </si>
  <si>
    <t>10=8-9</t>
  </si>
  <si>
    <t>13=11-12</t>
  </si>
  <si>
    <t>2011-12</t>
  </si>
  <si>
    <t>2012-13</t>
  </si>
  <si>
    <t>2013-14</t>
  </si>
  <si>
    <t>2014-15</t>
  </si>
  <si>
    <t>2015-16</t>
  </si>
  <si>
    <t>2016-17</t>
  </si>
  <si>
    <t>2017-18</t>
  </si>
  <si>
    <t xml:space="preserve">2018-19 </t>
  </si>
  <si>
    <t xml:space="preserve">2019-20 </t>
  </si>
  <si>
    <t>2020-21</t>
  </si>
  <si>
    <t>2021-22</t>
  </si>
  <si>
    <t>2022-23</t>
  </si>
  <si>
    <t>2023-24(P)</t>
  </si>
  <si>
    <t>Growth rate of 2023-24 over 2022-23(%)</t>
  </si>
  <si>
    <t>-</t>
  </si>
  <si>
    <t>CAGR 2014-15 to 2023-24 (%)</t>
  </si>
  <si>
    <t xml:space="preserve">Table 4.1 (Contd): Yearwise Foreign Trade in Coal, Crude Oil,  Petroleum Products, Natural Gas and Electricity 
</t>
  </si>
  <si>
    <t>Natural Gas (BCM)</t>
  </si>
  <si>
    <t>Electricity(Gwh)</t>
  </si>
  <si>
    <t>16=14-15</t>
  </si>
  <si>
    <t>19=17-18</t>
  </si>
  <si>
    <t>CAGR 2014-15 to 2023-24   (%)</t>
  </si>
  <si>
    <t>(P): Provisional.</t>
  </si>
  <si>
    <t xml:space="preserve">Sources: </t>
  </si>
  <si>
    <t>1.  Ministry of Coal</t>
  </si>
  <si>
    <t>2.  Ministry of Petroleum &amp; Natural Gas.</t>
  </si>
  <si>
    <t>3.  Central Electricity Authority</t>
  </si>
  <si>
    <t>Table  4.2 : Yearwise Wholesale Price Indices of Energy Commodities</t>
  </si>
  <si>
    <r>
      <t xml:space="preserve">                                           </t>
    </r>
    <r>
      <rPr>
        <b/>
        <sz val="9"/>
        <rFont val="Times New Roman"/>
        <family val="1"/>
      </rPr>
      <t>(Base Year 2011-12=100)</t>
    </r>
    <r>
      <rPr>
        <b/>
        <sz val="9"/>
        <color indexed="10"/>
        <rFont val="Times New Roman"/>
        <family val="1"/>
      </rPr>
      <t xml:space="preserve"> </t>
    </r>
  </si>
  <si>
    <t>Petrol</t>
  </si>
  <si>
    <t>Kero-sene</t>
  </si>
  <si>
    <t>Aviation Turbine Fuel</t>
  </si>
  <si>
    <t>High Speed Diesel Oil</t>
  </si>
  <si>
    <t>Bitumen</t>
  </si>
  <si>
    <t>Furnace Oil</t>
  </si>
  <si>
    <t>Lubri-cants</t>
  </si>
  <si>
    <t>LPG</t>
  </si>
  <si>
    <t>Coking Coal</t>
  </si>
  <si>
    <t>Petroleum Coke</t>
  </si>
  <si>
    <t>Electricity</t>
  </si>
  <si>
    <t>2018-19</t>
  </si>
  <si>
    <t>2019-20</t>
  </si>
  <si>
    <t xml:space="preserve">2022-23 </t>
  </si>
  <si>
    <t>2023-24 (P)</t>
  </si>
  <si>
    <t>Increase in  2023-24 over 2022-23(%)</t>
  </si>
  <si>
    <t>* Annual average of monthly index, Financial Year wise</t>
  </si>
  <si>
    <t>Source :Office of the Economic Advisor, Ministry of Commerce &amp; Industry.</t>
  </si>
  <si>
    <t>Kerosene</t>
  </si>
  <si>
    <t>Light Diesel Oil</t>
  </si>
  <si>
    <t>Lubricants</t>
  </si>
  <si>
    <t>Liquified Petroleum Gas</t>
  </si>
  <si>
    <t>2005-06</t>
  </si>
  <si>
    <t>2006-07</t>
  </si>
  <si>
    <t>2007-08</t>
  </si>
  <si>
    <t>2008-09</t>
  </si>
  <si>
    <t>2009-10</t>
  </si>
  <si>
    <t>2010-11</t>
  </si>
  <si>
    <t>Liquified Petrol-eum Gas</t>
  </si>
  <si>
    <t>Coke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</si>
</sst>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 * #,##0.00_ ;_ * \-#,##0.00_ ;_ * &quot;-&quot;??_ ;_ @_ "/>
    <numFmt numFmtId="165" formatCode="_(* #,##0_);_(* \(#,##0\);_(* &quot;-&quot;??_);_(@_)"/>
    <numFmt numFmtId="166" formatCode="0.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indexed="8"/>
      <name val="Times New Roman"/>
      <family val="1"/>
    </font>
    <font>
      <b/>
      <sz val="9"/>
      <color indexed="8"/>
      <name val="Times New Roman"/>
      <family val="1"/>
    </font>
    <font>
      <b/>
      <sz val="10"/>
      <color indexed="8"/>
      <name val="Times New Roman"/>
      <family val="1"/>
    </font>
    <font>
      <b/>
      <sz val="10"/>
      <name val="Times New Roman"/>
      <family val="1"/>
    </font>
    <font>
      <sz val="10"/>
      <color indexed="8"/>
      <name val="Times New Roman"/>
      <family val="1"/>
    </font>
    <font>
      <sz val="9"/>
      <color indexed="8"/>
      <name val="Times New Roman"/>
      <family val="1"/>
    </font>
    <font>
      <sz val="11"/>
      <name val="Times New Roman"/>
      <family val="1"/>
    </font>
    <font>
      <b/>
      <sz val="12"/>
      <color indexed="8"/>
      <name val="Times New Roman"/>
      <family val="1"/>
    </font>
    <font>
      <b/>
      <sz val="16"/>
      <color indexed="8"/>
      <name val="Times New Roman"/>
      <family val="1"/>
    </font>
    <font>
      <b/>
      <sz val="8"/>
      <color indexed="8"/>
      <name val="Times New Roman"/>
      <family val="1"/>
    </font>
    <font>
      <b/>
      <sz val="10"/>
      <color theme="1"/>
      <name val="Calibri"/>
      <family val="2"/>
      <scheme val="minor"/>
    </font>
    <font>
      <sz val="11"/>
      <color indexed="8"/>
      <name val="Times New Roman"/>
      <family val="1"/>
    </font>
    <font>
      <i/>
      <sz val="9"/>
      <color indexed="8"/>
      <name val="Times New Roman"/>
      <family val="1"/>
    </font>
    <font>
      <i/>
      <sz val="9"/>
      <color theme="1"/>
      <name val="Times New Roman"/>
      <family val="1"/>
    </font>
    <font>
      <b/>
      <sz val="9"/>
      <color rgb="FFFF0000"/>
      <name val="Times New Roman"/>
      <family val="1"/>
    </font>
    <font>
      <b/>
      <sz val="9"/>
      <name val="Times New Roman"/>
      <family val="1"/>
    </font>
    <font>
      <b/>
      <sz val="9"/>
      <color indexed="10"/>
      <name val="Times New Roman"/>
      <family val="1"/>
    </font>
    <font>
      <b/>
      <sz val="10"/>
      <name val="Arial"/>
      <family val="2"/>
    </font>
    <font>
      <i/>
      <sz val="10"/>
      <color indexed="8"/>
      <name val="Times New Roman"/>
      <family val="1"/>
    </font>
    <font>
      <sz val="8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9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right"/>
    </xf>
    <xf numFmtId="0" fontId="5" fillId="2" borderId="5" xfId="0" applyFont="1" applyFill="1" applyBorder="1" applyAlignment="1">
      <alignment horizontal="right"/>
    </xf>
    <xf numFmtId="0" fontId="5" fillId="2" borderId="6" xfId="0" applyFont="1" applyFill="1" applyBorder="1" applyAlignment="1">
      <alignment horizontal="right"/>
    </xf>
    <xf numFmtId="0" fontId="6" fillId="3" borderId="1" xfId="0" applyFont="1" applyFill="1" applyBorder="1" applyAlignment="1">
      <alignment horizontal="center"/>
    </xf>
    <xf numFmtId="0" fontId="7" fillId="3" borderId="7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8" xfId="0" applyFont="1" applyFill="1" applyBorder="1" applyAlignment="1">
      <alignment horizontal="center"/>
    </xf>
    <xf numFmtId="0" fontId="6" fillId="3" borderId="9" xfId="0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/>
    </xf>
    <xf numFmtId="0" fontId="6" fillId="3" borderId="8" xfId="0" applyFont="1" applyFill="1" applyBorder="1" applyAlignment="1">
      <alignment horizontal="center"/>
    </xf>
    <xf numFmtId="2" fontId="0" fillId="0" borderId="0" xfId="0" applyNumberFormat="1" applyAlignment="1">
      <alignment horizontal="center" wrapText="1"/>
    </xf>
    <xf numFmtId="0" fontId="6" fillId="3" borderId="10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/>
    </xf>
    <xf numFmtId="0" fontId="6" fillId="3" borderId="13" xfId="0" applyFont="1" applyFill="1" applyBorder="1" applyAlignment="1">
      <alignment horizontal="center"/>
    </xf>
    <xf numFmtId="0" fontId="6" fillId="3" borderId="8" xfId="0" applyFont="1" applyFill="1" applyBorder="1" applyAlignment="1">
      <alignment horizontal="center"/>
    </xf>
    <xf numFmtId="0" fontId="7" fillId="3" borderId="13" xfId="0" applyFont="1" applyFill="1" applyBorder="1" applyAlignment="1">
      <alignment horizontal="center"/>
    </xf>
    <xf numFmtId="0" fontId="7" fillId="3" borderId="13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4" fontId="8" fillId="0" borderId="0" xfId="1" applyNumberFormat="1" applyFont="1" applyFill="1" applyBorder="1" applyAlignment="1">
      <alignment horizontal="center"/>
    </xf>
    <xf numFmtId="2" fontId="0" fillId="0" borderId="0" xfId="0" applyNumberFormat="1"/>
    <xf numFmtId="2" fontId="8" fillId="3" borderId="14" xfId="1" applyNumberFormat="1" applyFont="1" applyFill="1" applyBorder="1" applyAlignment="1"/>
    <xf numFmtId="2" fontId="9" fillId="3" borderId="14" xfId="1" applyNumberFormat="1" applyFont="1" applyFill="1" applyBorder="1" applyAlignment="1">
      <alignment horizontal="center"/>
    </xf>
    <xf numFmtId="4" fontId="0" fillId="0" borderId="0" xfId="0" applyNumberFormat="1"/>
    <xf numFmtId="2" fontId="0" fillId="0" borderId="0" xfId="0" applyNumberFormat="1" applyAlignment="1">
      <alignment horizontal="right"/>
    </xf>
    <xf numFmtId="2" fontId="10" fillId="0" borderId="0" xfId="0" applyNumberFormat="1" applyFon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2" fillId="0" borderId="0" xfId="0" applyNumberFormat="1" applyFont="1"/>
    <xf numFmtId="2" fontId="9" fillId="3" borderId="12" xfId="1" applyNumberFormat="1" applyFont="1" applyFill="1" applyBorder="1" applyAlignment="1">
      <alignment horizontal="center"/>
    </xf>
    <xf numFmtId="2" fontId="8" fillId="3" borderId="14" xfId="0" applyNumberFormat="1" applyFont="1" applyFill="1" applyBorder="1"/>
    <xf numFmtId="2" fontId="9" fillId="3" borderId="12" xfId="0" applyNumberFormat="1" applyFont="1" applyFill="1" applyBorder="1" applyAlignment="1">
      <alignment horizontal="center"/>
    </xf>
    <xf numFmtId="0" fontId="6" fillId="3" borderId="13" xfId="0" applyFont="1" applyFill="1" applyBorder="1" applyAlignment="1">
      <alignment horizontal="left" vertical="center" wrapText="1"/>
    </xf>
    <xf numFmtId="2" fontId="6" fillId="3" borderId="13" xfId="1" applyNumberFormat="1" applyFont="1" applyFill="1" applyBorder="1" applyAlignment="1">
      <alignment horizontal="center" vertical="center"/>
    </xf>
    <xf numFmtId="0" fontId="11" fillId="4" borderId="0" xfId="0" applyFont="1" applyFill="1" applyAlignment="1">
      <alignment horizontal="left" vertical="center" wrapText="1"/>
    </xf>
    <xf numFmtId="2" fontId="11" fillId="4" borderId="0" xfId="1" applyNumberFormat="1" applyFont="1" applyFill="1" applyBorder="1" applyAlignment="1">
      <alignment horizontal="center" vertical="center"/>
    </xf>
    <xf numFmtId="0" fontId="12" fillId="4" borderId="0" xfId="0" applyFont="1" applyFill="1" applyAlignment="1">
      <alignment vertical="center" wrapText="1"/>
    </xf>
    <xf numFmtId="1" fontId="13" fillId="4" borderId="0" xfId="0" applyNumberFormat="1" applyFont="1" applyFill="1" applyAlignment="1">
      <alignment vertical="center" wrapText="1"/>
    </xf>
    <xf numFmtId="0" fontId="12" fillId="4" borderId="0" xfId="0" applyFont="1" applyFill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14" fillId="3" borderId="13" xfId="0" applyFont="1" applyFill="1" applyBorder="1" applyAlignment="1">
      <alignment horizontal="center"/>
    </xf>
    <xf numFmtId="1" fontId="0" fillId="0" borderId="0" xfId="0" applyNumberFormat="1"/>
    <xf numFmtId="2" fontId="6" fillId="3" borderId="13" xfId="1" quotePrefix="1" applyNumberFormat="1" applyFont="1" applyFill="1" applyBorder="1" applyAlignment="1">
      <alignment horizontal="center" vertical="center"/>
    </xf>
    <xf numFmtId="2" fontId="6" fillId="3" borderId="15" xfId="1" applyNumberFormat="1" applyFont="1" applyFill="1" applyBorder="1" applyAlignment="1">
      <alignment horizontal="center" vertical="center"/>
    </xf>
    <xf numFmtId="2" fontId="6" fillId="3" borderId="15" xfId="1" quotePrefix="1" applyNumberFormat="1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left"/>
    </xf>
    <xf numFmtId="0" fontId="0" fillId="2" borderId="0" xfId="0" applyFill="1"/>
    <xf numFmtId="165" fontId="15" fillId="2" borderId="0" xfId="1" applyNumberFormat="1" applyFont="1" applyFill="1" applyBorder="1" applyAlignment="1">
      <alignment horizontal="center"/>
    </xf>
    <xf numFmtId="0" fontId="15" fillId="2" borderId="0" xfId="0" applyFont="1" applyFill="1" applyAlignment="1">
      <alignment horizontal="left"/>
    </xf>
    <xf numFmtId="0" fontId="15" fillId="2" borderId="12" xfId="0" applyFont="1" applyFill="1" applyBorder="1" applyAlignment="1">
      <alignment horizontal="left"/>
    </xf>
    <xf numFmtId="0" fontId="16" fillId="2" borderId="10" xfId="0" applyFont="1" applyFill="1" applyBorder="1" applyAlignment="1">
      <alignment horizontal="left"/>
    </xf>
    <xf numFmtId="0" fontId="17" fillId="2" borderId="10" xfId="0" applyFont="1" applyFill="1" applyBorder="1"/>
    <xf numFmtId="0" fontId="0" fillId="2" borderId="12" xfId="0" applyFill="1" applyBorder="1"/>
    <xf numFmtId="0" fontId="8" fillId="2" borderId="0" xfId="0" applyFont="1" applyFill="1" applyAlignment="1">
      <alignment horizontal="left"/>
    </xf>
    <xf numFmtId="0" fontId="16" fillId="2" borderId="4" xfId="0" applyFont="1" applyFill="1" applyBorder="1" applyAlignment="1">
      <alignment horizontal="left" vertical="center"/>
    </xf>
    <xf numFmtId="0" fontId="0" fillId="2" borderId="5" xfId="0" applyFill="1" applyBorder="1"/>
    <xf numFmtId="0" fontId="0" fillId="2" borderId="6" xfId="0" applyFill="1" applyBorder="1"/>
    <xf numFmtId="0" fontId="18" fillId="2" borderId="4" xfId="0" applyFont="1" applyFill="1" applyBorder="1" applyAlignment="1">
      <alignment horizontal="right"/>
    </xf>
    <xf numFmtId="0" fontId="18" fillId="2" borderId="5" xfId="0" applyFont="1" applyFill="1" applyBorder="1" applyAlignment="1">
      <alignment horizontal="right"/>
    </xf>
    <xf numFmtId="0" fontId="18" fillId="2" borderId="6" xfId="0" applyFont="1" applyFill="1" applyBorder="1" applyAlignment="1">
      <alignment horizontal="right"/>
    </xf>
    <xf numFmtId="0" fontId="6" fillId="3" borderId="7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 wrapText="1"/>
    </xf>
    <xf numFmtId="0" fontId="21" fillId="3" borderId="13" xfId="0" applyFont="1" applyFill="1" applyBorder="1" applyAlignment="1">
      <alignment horizontal="center"/>
    </xf>
    <xf numFmtId="0" fontId="8" fillId="3" borderId="10" xfId="0" applyFont="1" applyFill="1" applyBorder="1" applyAlignment="1">
      <alignment horizontal="left"/>
    </xf>
    <xf numFmtId="166" fontId="9" fillId="3" borderId="14" xfId="0" applyNumberFormat="1" applyFont="1" applyFill="1" applyBorder="1" applyAlignment="1">
      <alignment horizontal="center"/>
    </xf>
    <xf numFmtId="0" fontId="6" fillId="3" borderId="7" xfId="0" applyFont="1" applyFill="1" applyBorder="1" applyAlignment="1">
      <alignment horizontal="left" vertical="center" wrapText="1"/>
    </xf>
    <xf numFmtId="0" fontId="9" fillId="2" borderId="1" xfId="0" applyFont="1" applyFill="1" applyBorder="1"/>
    <xf numFmtId="0" fontId="16" fillId="2" borderId="2" xfId="0" applyFont="1" applyFill="1" applyBorder="1"/>
    <xf numFmtId="0" fontId="22" fillId="2" borderId="2" xfId="0" applyFont="1" applyFill="1" applyBorder="1"/>
    <xf numFmtId="0" fontId="22" fillId="2" borderId="3" xfId="0" applyFont="1" applyFill="1" applyBorder="1"/>
    <xf numFmtId="0" fontId="16" fillId="2" borderId="4" xfId="0" applyFont="1" applyFill="1" applyBorder="1" applyAlignment="1">
      <alignment vertical="center"/>
    </xf>
    <xf numFmtId="0" fontId="9" fillId="2" borderId="5" xfId="0" applyFont="1" applyFill="1" applyBorder="1"/>
    <xf numFmtId="0" fontId="8" fillId="2" borderId="5" xfId="0" applyFont="1" applyFill="1" applyBorder="1"/>
    <xf numFmtId="0" fontId="8" fillId="0" borderId="0" xfId="0" applyFont="1"/>
    <xf numFmtId="166" fontId="8" fillId="0" borderId="0" xfId="0" applyNumberFormat="1" applyFont="1" applyAlignment="1">
      <alignment horizontal="right"/>
    </xf>
    <xf numFmtId="0" fontId="6" fillId="0" borderId="1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11" xfId="0" applyFont="1" applyBorder="1" applyAlignment="1">
      <alignment vertical="top" wrapText="1"/>
    </xf>
    <xf numFmtId="0" fontId="8" fillId="0" borderId="10" xfId="0" applyFont="1" applyBorder="1"/>
    <xf numFmtId="166" fontId="8" fillId="0" borderId="14" xfId="0" applyNumberFormat="1" applyFont="1" applyBorder="1" applyAlignment="1">
      <alignment horizontal="right"/>
    </xf>
    <xf numFmtId="0" fontId="0" fillId="0" borderId="11" xfId="0" applyBorder="1"/>
    <xf numFmtId="0" fontId="7" fillId="0" borderId="11" xfId="0" applyFont="1" applyBorder="1" applyAlignment="1">
      <alignment vertical="top" wrapText="1"/>
    </xf>
    <xf numFmtId="0" fontId="6" fillId="0" borderId="0" xfId="0" applyFont="1"/>
    <xf numFmtId="0" fontId="6" fillId="0" borderId="0" xfId="0" applyFont="1" applyAlignment="1">
      <alignment vertical="top" wrapText="1"/>
    </xf>
    <xf numFmtId="0" fontId="3" fillId="4" borderId="0" xfId="0" applyFont="1" applyFill="1" applyAlignment="1">
      <alignment vertical="center" wrapText="1"/>
    </xf>
    <xf numFmtId="0" fontId="0" fillId="4" borderId="0" xfId="0" applyFill="1" applyAlignment="1">
      <alignment vertical="center" wrapText="1"/>
    </xf>
    <xf numFmtId="0" fontId="6" fillId="0" borderId="0" xfId="0" applyFont="1" applyAlignment="1">
      <alignment horizontal="center"/>
    </xf>
    <xf numFmtId="0" fontId="23" fillId="4" borderId="0" xfId="0" applyFont="1" applyFill="1" applyAlignment="1">
      <alignment horizontal="left" vertical="center" wrapText="1"/>
    </xf>
    <xf numFmtId="0" fontId="0" fillId="4" borderId="0" xfId="0" applyFill="1"/>
    <xf numFmtId="0" fontId="3" fillId="0" borderId="0" xfId="0" applyFont="1" applyAlignment="1">
      <alignment horizontal="left" vertical="center" wrapText="1"/>
    </xf>
    <xf numFmtId="4" fontId="6" fillId="0" borderId="0" xfId="1" applyNumberFormat="1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4.%2032nd%20Edition%20of%20ES-2025_Final_attached%20in%20file-rinki%20mam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Owner\My%20Documents\BP%20200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IRC\Energy%20Statistics%20Unit\Energy%20Balance\Chapter%207\IEA%20Energy%20Balance%20Builder_India_2020-21%20-%20Calculation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erve Position"/>
      <sheetName val="1.1"/>
      <sheetName val="1.2"/>
      <sheetName val="1.3"/>
      <sheetName val="1.4"/>
      <sheetName val="Installed Capacity"/>
      <sheetName val="2.1"/>
      <sheetName val="2.1 Cont."/>
      <sheetName val="2.2"/>
      <sheetName val="2.3"/>
      <sheetName val="2.4"/>
      <sheetName val="2.5"/>
      <sheetName val="2.6"/>
      <sheetName val="Production"/>
      <sheetName val="3.1"/>
      <sheetName val="3.2"/>
      <sheetName val="3.3"/>
      <sheetName val="3.3 (A&amp;B)"/>
      <sheetName val=" 3.4"/>
      <sheetName val="3.5"/>
      <sheetName val="3.6"/>
      <sheetName val="Foreign Trade"/>
      <sheetName val="4.1"/>
      <sheetName val="4.3 Base Table"/>
      <sheetName val="4.2"/>
      <sheetName val="Availability"/>
      <sheetName val="5.1"/>
      <sheetName val="5.2"/>
      <sheetName val="5.3"/>
      <sheetName val="5.4"/>
      <sheetName val="Consumption"/>
      <sheetName val="6.1"/>
      <sheetName val="6.2"/>
      <sheetName val="6.2_Original"/>
      <sheetName val="6.3"/>
      <sheetName val="6.4"/>
      <sheetName val="6.5"/>
      <sheetName val="6.6"/>
      <sheetName val="6.6 conti"/>
      <sheetName val="6.6 conti 1"/>
      <sheetName val="Base Tables for 6.6"/>
      <sheetName val="6.7"/>
      <sheetName val="6.8"/>
      <sheetName val="6.9"/>
      <sheetName val="Domestic Conversion Factors"/>
      <sheetName val="Energy Balance_2022-23"/>
      <sheetName val="7.1_FY-2022-23(F) "/>
      <sheetName val="Data in physical units_1"/>
      <sheetName val="Conversion factors_1"/>
      <sheetName val="Disaggregated Balance_1"/>
      <sheetName val="Aggregated Balance_1"/>
      <sheetName val="7.2_FY-2022-23(F)"/>
      <sheetName val="7.3_FY-2022-23(F)_PJ"/>
      <sheetName val="7.4_FY-2022-23(F) "/>
      <sheetName val="Sankey Diagram(2022-23(F))"/>
      <sheetName val="Energy Balance_2023-24"/>
      <sheetName val="7.5_FY-2023-24(P)"/>
      <sheetName val="Data in physical units_2"/>
      <sheetName val="Conversion factors_2"/>
      <sheetName val="Disaggregated Balance_2"/>
      <sheetName val="Aggregated Balance_2"/>
      <sheetName val="7.6_FY-2023-24(P)"/>
      <sheetName val="7.7_FY-2023-24(P)_PJ"/>
      <sheetName val="7.8_FY-2023-24(P)"/>
      <sheetName val="Sankey Diagram(2023-24(P)"/>
      <sheetName val="Sustainability and Energy"/>
      <sheetName val=" 8.1"/>
      <sheetName val=" 8.2"/>
      <sheetName val="8.3"/>
      <sheetName val="8.4"/>
      <sheetName val="Supporting Tables(Ch-8)"/>
      <sheetName val="Annexure I"/>
      <sheetName val="Annexure IV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>
        <row r="4">
          <cell r="B4" t="str">
            <v>SHORT NAMES</v>
          </cell>
          <cell r="C4" t="str">
            <v>ANTCOAL</v>
          </cell>
          <cell r="D4" t="str">
            <v>COKCOAL</v>
          </cell>
          <cell r="E4" t="str">
            <v>BITCOAL</v>
          </cell>
          <cell r="F4" t="str">
            <v>SUBCOAL</v>
          </cell>
          <cell r="G4" t="str">
            <v>LIGNITE</v>
          </cell>
          <cell r="H4" t="str">
            <v>PATFUEL</v>
          </cell>
          <cell r="I4" t="str">
            <v>OVENCOKE</v>
          </cell>
          <cell r="J4" t="str">
            <v>GASCOKE</v>
          </cell>
          <cell r="K4" t="str">
            <v>COALTAR</v>
          </cell>
          <cell r="L4" t="str">
            <v>BKB</v>
          </cell>
          <cell r="M4" t="str">
            <v>GASWKSGS</v>
          </cell>
          <cell r="N4" t="str">
            <v>COKEOVGS</v>
          </cell>
          <cell r="O4" t="str">
            <v>BLFURGS</v>
          </cell>
          <cell r="P4" t="str">
            <v>OXYSTGS</v>
          </cell>
          <cell r="Q4" t="str">
            <v>MANGAS</v>
          </cell>
          <cell r="R4" t="str">
            <v>PEAT</v>
          </cell>
          <cell r="S4" t="str">
            <v>CRUDEOIL</v>
          </cell>
          <cell r="T4" t="str">
            <v>NGL</v>
          </cell>
          <cell r="U4" t="str">
            <v>REFFEEDS</v>
          </cell>
          <cell r="V4" t="str">
            <v>ADDITIVE</v>
          </cell>
          <cell r="W4" t="str">
            <v>NONCRUDE</v>
          </cell>
          <cell r="X4" t="str">
            <v>REFINGAS</v>
          </cell>
          <cell r="Y4" t="str">
            <v>ETHANE</v>
          </cell>
          <cell r="Z4" t="str">
            <v>LPG</v>
          </cell>
          <cell r="AA4" t="str">
            <v>MOTORGAS</v>
          </cell>
          <cell r="AB4" t="str">
            <v>AVGAS</v>
          </cell>
          <cell r="AC4" t="str">
            <v>JETGAS</v>
          </cell>
          <cell r="AD4" t="str">
            <v>JETKERO</v>
          </cell>
          <cell r="AE4" t="str">
            <v>OTHKERO</v>
          </cell>
          <cell r="AF4" t="str">
            <v>GASDIES</v>
          </cell>
          <cell r="AG4" t="str">
            <v>RESFUEL</v>
          </cell>
          <cell r="AH4" t="str">
            <v>NAPHTHA</v>
          </cell>
          <cell r="AI4" t="str">
            <v>WHITESP</v>
          </cell>
          <cell r="AJ4" t="str">
            <v>LUBRIC</v>
          </cell>
          <cell r="AK4" t="str">
            <v>BITUMEN</v>
          </cell>
          <cell r="AL4" t="str">
            <v>PARWAX</v>
          </cell>
          <cell r="AM4" t="str">
            <v>PETCOKE</v>
          </cell>
          <cell r="AN4" t="str">
            <v>ONONSPEC</v>
          </cell>
          <cell r="AO4" t="str">
            <v>NATGAS</v>
          </cell>
          <cell r="AP4" t="str">
            <v>INDWASTE</v>
          </cell>
          <cell r="AQ4" t="str">
            <v>MUNWASTER</v>
          </cell>
          <cell r="AR4" t="str">
            <v>MUNWASTEN</v>
          </cell>
          <cell r="AS4" t="str">
            <v>SBIOMASS</v>
          </cell>
          <cell r="AT4" t="str">
            <v>GBIOMASS</v>
          </cell>
          <cell r="AU4" t="str">
            <v>BIOGASOL</v>
          </cell>
          <cell r="AV4" t="str">
            <v>BIODIESEL</v>
          </cell>
          <cell r="AW4" t="str">
            <v>OBIOLIQ</v>
          </cell>
          <cell r="AX4" t="str">
            <v>RENEWNS</v>
          </cell>
          <cell r="AY4" t="str">
            <v>CHARCOAL</v>
          </cell>
          <cell r="AZ4" t="str">
            <v>NUCLEAR</v>
          </cell>
          <cell r="BA4" t="str">
            <v>HYDRO</v>
          </cell>
          <cell r="BB4" t="str">
            <v>GEOTHERM</v>
          </cell>
          <cell r="BC4" t="str">
            <v>SOLARPV</v>
          </cell>
          <cell r="BD4" t="str">
            <v>SOLARTH</v>
          </cell>
          <cell r="BE4" t="str">
            <v>TIDE</v>
          </cell>
          <cell r="BF4" t="str">
            <v>WIND</v>
          </cell>
          <cell r="BG4" t="str">
            <v>HEATPUMP</v>
          </cell>
          <cell r="BH4" t="str">
            <v>BOILER</v>
          </cell>
          <cell r="BI4" t="str">
            <v>CHEMHEAT</v>
          </cell>
          <cell r="BJ4" t="str">
            <v>OTHER</v>
          </cell>
          <cell r="BK4" t="str">
            <v>ELECTR</v>
          </cell>
          <cell r="BL4" t="str">
            <v>HEAT</v>
          </cell>
          <cell r="BM4" t="str">
            <v>HEATNS</v>
          </cell>
        </row>
        <row r="5">
          <cell r="B5" t="str">
            <v>INDPROD</v>
          </cell>
          <cell r="C5">
            <v>0</v>
          </cell>
          <cell r="D5">
            <v>893191</v>
          </cell>
          <cell r="E5">
            <v>0</v>
          </cell>
          <cell r="F5">
            <v>0</v>
          </cell>
          <cell r="G5">
            <v>44029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29179.078798620994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12831.509</v>
          </cell>
          <cell r="AA5">
            <v>42816.879000000001</v>
          </cell>
          <cell r="AB5">
            <v>0</v>
          </cell>
          <cell r="AC5">
            <v>0</v>
          </cell>
          <cell r="AD5">
            <v>15000.24</v>
          </cell>
          <cell r="AE5">
            <v>947.91499999999996</v>
          </cell>
          <cell r="AF5">
            <v>114421.23700000001</v>
          </cell>
          <cell r="AG5">
            <v>9242.4830000000002</v>
          </cell>
          <cell r="AH5">
            <v>17036.361000000001</v>
          </cell>
          <cell r="AI5">
            <v>0</v>
          </cell>
          <cell r="AJ5">
            <v>1301.1790000000001</v>
          </cell>
          <cell r="AK5">
            <v>5144.1450000000004</v>
          </cell>
          <cell r="AL5">
            <v>0</v>
          </cell>
          <cell r="AM5">
            <v>16044.149000000001</v>
          </cell>
          <cell r="AN5">
            <v>31755.569500000034</v>
          </cell>
          <cell r="AO5">
            <v>1334431.3468494343</v>
          </cell>
          <cell r="AP5">
            <v>0</v>
          </cell>
          <cell r="AQ5">
            <v>0</v>
          </cell>
          <cell r="AR5">
            <v>0</v>
          </cell>
          <cell r="AS5">
            <v>0</v>
          </cell>
          <cell r="AT5">
            <v>0</v>
          </cell>
          <cell r="AU5">
            <v>0</v>
          </cell>
          <cell r="AV5">
            <v>0</v>
          </cell>
          <cell r="AW5">
            <v>0</v>
          </cell>
          <cell r="AX5">
            <v>0</v>
          </cell>
          <cell r="AY5">
            <v>0</v>
          </cell>
          <cell r="AZ5">
            <v>0</v>
          </cell>
          <cell r="BA5">
            <v>0</v>
          </cell>
          <cell r="BB5">
            <v>0</v>
          </cell>
          <cell r="BC5">
            <v>0</v>
          </cell>
          <cell r="BD5">
            <v>0</v>
          </cell>
          <cell r="BE5">
            <v>0</v>
          </cell>
          <cell r="BF5">
            <v>0</v>
          </cell>
          <cell r="BG5">
            <v>0</v>
          </cell>
          <cell r="BH5">
            <v>0</v>
          </cell>
          <cell r="BI5">
            <v>0</v>
          </cell>
          <cell r="BJ5">
            <v>0</v>
          </cell>
          <cell r="BK5">
            <v>1617904.3000000003</v>
          </cell>
          <cell r="BL5">
            <v>0</v>
          </cell>
          <cell r="BM5">
            <v>0</v>
          </cell>
        </row>
        <row r="6">
          <cell r="B6" t="str">
            <v>OSCOAL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  <cell r="AP6">
            <v>0</v>
          </cell>
          <cell r="AQ6">
            <v>0</v>
          </cell>
          <cell r="AR6">
            <v>0</v>
          </cell>
          <cell r="AS6">
            <v>0</v>
          </cell>
          <cell r="AT6">
            <v>0</v>
          </cell>
          <cell r="AU6">
            <v>0</v>
          </cell>
          <cell r="AV6">
            <v>0</v>
          </cell>
          <cell r="AW6">
            <v>0</v>
          </cell>
          <cell r="AX6">
            <v>0</v>
          </cell>
          <cell r="AY6">
            <v>0</v>
          </cell>
          <cell r="AZ6">
            <v>0</v>
          </cell>
          <cell r="BA6">
            <v>0</v>
          </cell>
          <cell r="BB6">
            <v>0</v>
          </cell>
          <cell r="BC6">
            <v>0</v>
          </cell>
          <cell r="BD6">
            <v>0</v>
          </cell>
          <cell r="BE6">
            <v>0</v>
          </cell>
          <cell r="BF6">
            <v>0</v>
          </cell>
          <cell r="BG6">
            <v>0</v>
          </cell>
          <cell r="BH6">
            <v>0</v>
          </cell>
          <cell r="BI6">
            <v>0</v>
          </cell>
          <cell r="BJ6">
            <v>0</v>
          </cell>
          <cell r="BK6">
            <v>0</v>
          </cell>
          <cell r="BL6">
            <v>0</v>
          </cell>
          <cell r="BM6">
            <v>0</v>
          </cell>
        </row>
        <row r="7">
          <cell r="B7" t="str">
            <v>OSNATGAS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0</v>
          </cell>
          <cell r="AS7">
            <v>0</v>
          </cell>
          <cell r="AT7">
            <v>0</v>
          </cell>
          <cell r="AU7">
            <v>0</v>
          </cell>
          <cell r="AV7">
            <v>0</v>
          </cell>
          <cell r="AW7">
            <v>0</v>
          </cell>
          <cell r="AX7">
            <v>0</v>
          </cell>
          <cell r="AY7">
            <v>0</v>
          </cell>
          <cell r="AZ7">
            <v>0</v>
          </cell>
          <cell r="BA7">
            <v>0</v>
          </cell>
          <cell r="BB7">
            <v>0</v>
          </cell>
          <cell r="BC7">
            <v>0</v>
          </cell>
          <cell r="BD7">
            <v>0</v>
          </cell>
          <cell r="BE7">
            <v>0</v>
          </cell>
          <cell r="BF7">
            <v>0</v>
          </cell>
          <cell r="BG7">
            <v>0</v>
          </cell>
          <cell r="BH7">
            <v>0</v>
          </cell>
          <cell r="BI7">
            <v>0</v>
          </cell>
          <cell r="BJ7">
            <v>0</v>
          </cell>
          <cell r="BK7">
            <v>0</v>
          </cell>
          <cell r="BL7">
            <v>0</v>
          </cell>
          <cell r="BM7">
            <v>0</v>
          </cell>
        </row>
        <row r="8">
          <cell r="B8" t="str">
            <v>OSOIL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  <cell r="AP8">
            <v>0</v>
          </cell>
          <cell r="AQ8">
            <v>0</v>
          </cell>
          <cell r="AR8">
            <v>0</v>
          </cell>
          <cell r="AS8">
            <v>0</v>
          </cell>
          <cell r="AT8">
            <v>0</v>
          </cell>
          <cell r="AU8">
            <v>0</v>
          </cell>
          <cell r="AV8">
            <v>0</v>
          </cell>
          <cell r="AW8">
            <v>0</v>
          </cell>
          <cell r="AX8">
            <v>0</v>
          </cell>
          <cell r="AY8">
            <v>0</v>
          </cell>
          <cell r="AZ8">
            <v>0</v>
          </cell>
          <cell r="BA8">
            <v>0</v>
          </cell>
          <cell r="BB8">
            <v>0</v>
          </cell>
          <cell r="BC8">
            <v>0</v>
          </cell>
          <cell r="BD8">
            <v>0</v>
          </cell>
          <cell r="BE8">
            <v>0</v>
          </cell>
          <cell r="BF8">
            <v>0</v>
          </cell>
          <cell r="BG8">
            <v>0</v>
          </cell>
          <cell r="BH8">
            <v>0</v>
          </cell>
          <cell r="BI8">
            <v>0</v>
          </cell>
          <cell r="BJ8">
            <v>0</v>
          </cell>
          <cell r="BK8">
            <v>0</v>
          </cell>
          <cell r="BL8">
            <v>0</v>
          </cell>
          <cell r="BM8">
            <v>0</v>
          </cell>
        </row>
        <row r="9">
          <cell r="B9" t="str">
            <v>OSRENEW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  <cell r="AP9">
            <v>0</v>
          </cell>
          <cell r="AQ9">
            <v>0</v>
          </cell>
          <cell r="AR9">
            <v>0</v>
          </cell>
          <cell r="AS9">
            <v>0</v>
          </cell>
          <cell r="AT9">
            <v>0</v>
          </cell>
          <cell r="AU9">
            <v>0</v>
          </cell>
          <cell r="AV9">
            <v>0</v>
          </cell>
          <cell r="AW9">
            <v>0</v>
          </cell>
          <cell r="AX9">
            <v>0</v>
          </cell>
          <cell r="AY9">
            <v>0</v>
          </cell>
          <cell r="AZ9">
            <v>0</v>
          </cell>
          <cell r="BA9">
            <v>0</v>
          </cell>
          <cell r="BB9">
            <v>0</v>
          </cell>
          <cell r="BC9">
            <v>0</v>
          </cell>
          <cell r="BD9">
            <v>0</v>
          </cell>
          <cell r="BE9">
            <v>0</v>
          </cell>
          <cell r="BF9">
            <v>0</v>
          </cell>
          <cell r="BG9">
            <v>0</v>
          </cell>
          <cell r="BH9">
            <v>0</v>
          </cell>
          <cell r="BI9">
            <v>0</v>
          </cell>
          <cell r="BJ9">
            <v>0</v>
          </cell>
          <cell r="BK9">
            <v>0</v>
          </cell>
          <cell r="BL9">
            <v>0</v>
          </cell>
          <cell r="BM9">
            <v>0</v>
          </cell>
        </row>
        <row r="10">
          <cell r="B10" t="str">
            <v>OSNONSPEC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S10">
            <v>0</v>
          </cell>
          <cell r="AT10">
            <v>0</v>
          </cell>
          <cell r="AU10">
            <v>0</v>
          </cell>
          <cell r="AV10">
            <v>0</v>
          </cell>
          <cell r="AW10">
            <v>0</v>
          </cell>
          <cell r="AX10">
            <v>0</v>
          </cell>
          <cell r="AY10">
            <v>0</v>
          </cell>
          <cell r="AZ10">
            <v>0</v>
          </cell>
          <cell r="BA10">
            <v>0</v>
          </cell>
          <cell r="BB10">
            <v>0</v>
          </cell>
          <cell r="BC10">
            <v>0</v>
          </cell>
          <cell r="BD10">
            <v>0</v>
          </cell>
          <cell r="BE10">
            <v>0</v>
          </cell>
          <cell r="BF10">
            <v>0</v>
          </cell>
          <cell r="BG10">
            <v>0</v>
          </cell>
          <cell r="BH10">
            <v>0</v>
          </cell>
          <cell r="BI10">
            <v>0</v>
          </cell>
          <cell r="BJ10">
            <v>0</v>
          </cell>
          <cell r="BK10">
            <v>211931.81431074993</v>
          </cell>
          <cell r="BL10">
            <v>0</v>
          </cell>
          <cell r="BM10">
            <v>0</v>
          </cell>
        </row>
        <row r="11">
          <cell r="B11" t="str">
            <v>IMPORTS</v>
          </cell>
          <cell r="C11">
            <v>0</v>
          </cell>
          <cell r="D11">
            <v>237667.90840099999</v>
          </cell>
          <cell r="E11">
            <v>0</v>
          </cell>
          <cell r="F11">
            <v>0</v>
          </cell>
          <cell r="G11">
            <v>22.898938999999999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232700.41197882604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18335.441515999999</v>
          </cell>
          <cell r="AA11">
            <v>1068.7007080000001</v>
          </cell>
          <cell r="AB11">
            <v>0</v>
          </cell>
          <cell r="AC11">
            <v>0</v>
          </cell>
          <cell r="AD11">
            <v>3.0000000000000001E-6</v>
          </cell>
          <cell r="AE11">
            <v>0</v>
          </cell>
          <cell r="AF11">
            <v>322.39800700000001</v>
          </cell>
          <cell r="AG11">
            <v>8562.5943420000003</v>
          </cell>
          <cell r="AH11">
            <v>896.52557200000001</v>
          </cell>
          <cell r="AI11">
            <v>0</v>
          </cell>
          <cell r="AJ11">
            <v>2152.255079</v>
          </cell>
          <cell r="AK11">
            <v>2797.4496989999998</v>
          </cell>
          <cell r="AL11">
            <v>0</v>
          </cell>
          <cell r="AM11">
            <v>8663.679247</v>
          </cell>
          <cell r="AN11">
            <v>1798.8291929999978</v>
          </cell>
          <cell r="AO11">
            <v>1018901.3983019193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  <cell r="AV11">
            <v>0</v>
          </cell>
          <cell r="AW11">
            <v>0</v>
          </cell>
          <cell r="AX11">
            <v>0</v>
          </cell>
          <cell r="AY11">
            <v>0</v>
          </cell>
          <cell r="AZ11">
            <v>0</v>
          </cell>
          <cell r="BA11">
            <v>0</v>
          </cell>
          <cell r="BB11">
            <v>0</v>
          </cell>
          <cell r="BC11">
            <v>0</v>
          </cell>
          <cell r="BD11">
            <v>0</v>
          </cell>
          <cell r="BE11">
            <v>0</v>
          </cell>
          <cell r="BF11">
            <v>0</v>
          </cell>
          <cell r="BG11">
            <v>0</v>
          </cell>
          <cell r="BH11">
            <v>0</v>
          </cell>
          <cell r="BI11">
            <v>0</v>
          </cell>
          <cell r="BJ11">
            <v>0</v>
          </cell>
          <cell r="BK11">
            <v>7639.76</v>
          </cell>
          <cell r="BL11">
            <v>0</v>
          </cell>
          <cell r="BM11">
            <v>0</v>
          </cell>
        </row>
        <row r="12">
          <cell r="B12" t="str">
            <v>EXPORTS</v>
          </cell>
          <cell r="C12">
            <v>0</v>
          </cell>
          <cell r="D12">
            <v>-1166.019894</v>
          </cell>
          <cell r="E12">
            <v>0</v>
          </cell>
          <cell r="F12">
            <v>0</v>
          </cell>
          <cell r="G12">
            <v>-333.16596500000003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-539.52472939999961</v>
          </cell>
          <cell r="AA12">
            <v>-13126.85295297578</v>
          </cell>
          <cell r="AB12">
            <v>0</v>
          </cell>
          <cell r="AC12">
            <v>0</v>
          </cell>
          <cell r="AD12">
            <v>-7263.5654305217404</v>
          </cell>
          <cell r="AE12">
            <v>-10.833260549596803</v>
          </cell>
          <cell r="AF12">
            <v>-28495.923590639628</v>
          </cell>
          <cell r="AG12">
            <v>-1840.9374050000001</v>
          </cell>
          <cell r="AH12">
            <v>-5714.1039689999998</v>
          </cell>
          <cell r="AI12">
            <v>0</v>
          </cell>
          <cell r="AJ12">
            <v>-13.806098231259607</v>
          </cell>
          <cell r="AK12">
            <v>-8.7877969999999994</v>
          </cell>
          <cell r="AL12">
            <v>0</v>
          </cell>
          <cell r="AM12">
            <v>-284.08826499999998</v>
          </cell>
          <cell r="AN12">
            <v>-3716.5130437889966</v>
          </cell>
          <cell r="AO12">
            <v>0</v>
          </cell>
          <cell r="AP12">
            <v>0</v>
          </cell>
          <cell r="AQ12">
            <v>0</v>
          </cell>
          <cell r="AR12">
            <v>0</v>
          </cell>
          <cell r="AS12">
            <v>0</v>
          </cell>
          <cell r="AT12">
            <v>0</v>
          </cell>
          <cell r="AU12">
            <v>0</v>
          </cell>
          <cell r="AV12">
            <v>0</v>
          </cell>
          <cell r="AW12">
            <v>0</v>
          </cell>
          <cell r="AX12">
            <v>0</v>
          </cell>
          <cell r="AY12">
            <v>0</v>
          </cell>
          <cell r="AZ12">
            <v>0</v>
          </cell>
          <cell r="BA12">
            <v>0</v>
          </cell>
          <cell r="BB12">
            <v>0</v>
          </cell>
          <cell r="BC12">
            <v>0</v>
          </cell>
          <cell r="BD12">
            <v>0</v>
          </cell>
          <cell r="BE12">
            <v>0</v>
          </cell>
          <cell r="BF12">
            <v>0</v>
          </cell>
          <cell r="BG12">
            <v>0</v>
          </cell>
          <cell r="BH12">
            <v>0</v>
          </cell>
          <cell r="BI12">
            <v>0</v>
          </cell>
          <cell r="BJ12">
            <v>0</v>
          </cell>
          <cell r="BK12">
            <v>-13791.92</v>
          </cell>
          <cell r="BL12">
            <v>0</v>
          </cell>
          <cell r="BM12">
            <v>0</v>
          </cell>
        </row>
        <row r="13">
          <cell r="B13" t="str">
            <v>MARBUNK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  <cell r="AU13">
            <v>0</v>
          </cell>
          <cell r="AV13">
            <v>0</v>
          </cell>
          <cell r="AW13">
            <v>0</v>
          </cell>
          <cell r="AX13">
            <v>0</v>
          </cell>
          <cell r="AY13">
            <v>0</v>
          </cell>
          <cell r="AZ13">
            <v>0</v>
          </cell>
          <cell r="BA13">
            <v>0</v>
          </cell>
          <cell r="BB13">
            <v>0</v>
          </cell>
          <cell r="BC13">
            <v>0</v>
          </cell>
          <cell r="BD13">
            <v>0</v>
          </cell>
          <cell r="BE13">
            <v>0</v>
          </cell>
          <cell r="BF13">
            <v>0</v>
          </cell>
          <cell r="BG13">
            <v>0</v>
          </cell>
          <cell r="BH13">
            <v>0</v>
          </cell>
          <cell r="BI13">
            <v>0</v>
          </cell>
          <cell r="BJ13">
            <v>0</v>
          </cell>
          <cell r="BK13">
            <v>0</v>
          </cell>
          <cell r="BL13">
            <v>0</v>
          </cell>
          <cell r="BM13">
            <v>0</v>
          </cell>
        </row>
        <row r="14">
          <cell r="B14" t="str">
            <v>AVBUNK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  <cell r="AV14">
            <v>0</v>
          </cell>
          <cell r="AW14">
            <v>0</v>
          </cell>
          <cell r="AX14">
            <v>0</v>
          </cell>
          <cell r="AY14">
            <v>0</v>
          </cell>
          <cell r="AZ14">
            <v>0</v>
          </cell>
          <cell r="BA14">
            <v>0</v>
          </cell>
          <cell r="BB14">
            <v>0</v>
          </cell>
          <cell r="BC14">
            <v>0</v>
          </cell>
          <cell r="BD14">
            <v>0</v>
          </cell>
          <cell r="BE14">
            <v>0</v>
          </cell>
          <cell r="BF14">
            <v>0</v>
          </cell>
          <cell r="BG14">
            <v>0</v>
          </cell>
          <cell r="BH14">
            <v>0</v>
          </cell>
          <cell r="BI14">
            <v>0</v>
          </cell>
          <cell r="BJ14">
            <v>0</v>
          </cell>
          <cell r="BK14">
            <v>0</v>
          </cell>
          <cell r="BL14">
            <v>0</v>
          </cell>
          <cell r="BM14">
            <v>0</v>
          </cell>
        </row>
        <row r="15">
          <cell r="B15" t="str">
            <v>STOCKCHA</v>
          </cell>
          <cell r="C15">
            <v>0</v>
          </cell>
          <cell r="D15">
            <v>-15515</v>
          </cell>
          <cell r="E15">
            <v>0</v>
          </cell>
          <cell r="F15">
            <v>0</v>
          </cell>
          <cell r="G15">
            <v>1832.9999999999998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  <cell r="AS15">
            <v>0</v>
          </cell>
          <cell r="AT15">
            <v>0</v>
          </cell>
          <cell r="AU15">
            <v>0</v>
          </cell>
          <cell r="AV15">
            <v>0</v>
          </cell>
          <cell r="AW15">
            <v>0</v>
          </cell>
          <cell r="AX15">
            <v>0</v>
          </cell>
          <cell r="AY15">
            <v>0</v>
          </cell>
          <cell r="AZ15">
            <v>0</v>
          </cell>
          <cell r="BA15">
            <v>0</v>
          </cell>
          <cell r="BB15">
            <v>0</v>
          </cell>
          <cell r="BC15">
            <v>0</v>
          </cell>
          <cell r="BD15">
            <v>0</v>
          </cell>
          <cell r="BE15">
            <v>0</v>
          </cell>
          <cell r="BF15">
            <v>0</v>
          </cell>
          <cell r="BG15">
            <v>0</v>
          </cell>
          <cell r="BH15">
            <v>0</v>
          </cell>
          <cell r="BI15">
            <v>0</v>
          </cell>
          <cell r="BJ15">
            <v>0</v>
          </cell>
          <cell r="BK15">
            <v>0</v>
          </cell>
          <cell r="BL15">
            <v>0</v>
          </cell>
          <cell r="BM15">
            <v>0</v>
          </cell>
        </row>
        <row r="16">
          <cell r="B16" t="str">
            <v>DOMSUP</v>
          </cell>
          <cell r="C16">
            <v>0</v>
          </cell>
          <cell r="D16">
            <v>1114177.8885070002</v>
          </cell>
          <cell r="E16">
            <v>0</v>
          </cell>
          <cell r="F16">
            <v>0</v>
          </cell>
          <cell r="G16">
            <v>45551.732973999999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261879.49077744703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30627.425786599997</v>
          </cell>
          <cell r="AA16">
            <v>30758.726755024218</v>
          </cell>
          <cell r="AB16">
            <v>0</v>
          </cell>
          <cell r="AC16">
            <v>0</v>
          </cell>
          <cell r="AD16">
            <v>7736.6745724782586</v>
          </cell>
          <cell r="AE16">
            <v>937.08173945040312</v>
          </cell>
          <cell r="AF16">
            <v>86247.711416360369</v>
          </cell>
          <cell r="AG16">
            <v>15964.139937</v>
          </cell>
          <cell r="AH16">
            <v>12218.782603</v>
          </cell>
          <cell r="AI16">
            <v>0</v>
          </cell>
          <cell r="AJ16">
            <v>3439.6279807687406</v>
          </cell>
          <cell r="AK16">
            <v>7932.8069020000003</v>
          </cell>
          <cell r="AL16">
            <v>0</v>
          </cell>
          <cell r="AM16">
            <v>24423.739982000003</v>
          </cell>
          <cell r="AN16">
            <v>29837.885649211035</v>
          </cell>
          <cell r="AO16">
            <v>2353332.7451513535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  <cell r="AV16">
            <v>0</v>
          </cell>
          <cell r="AW16">
            <v>0</v>
          </cell>
          <cell r="AX16">
            <v>0</v>
          </cell>
          <cell r="AY16">
            <v>0</v>
          </cell>
          <cell r="AZ16">
            <v>0</v>
          </cell>
          <cell r="BA16">
            <v>0</v>
          </cell>
          <cell r="BB16">
            <v>0</v>
          </cell>
          <cell r="BC16">
            <v>0</v>
          </cell>
          <cell r="BD16">
            <v>0</v>
          </cell>
          <cell r="BE16">
            <v>0</v>
          </cell>
          <cell r="BF16">
            <v>0</v>
          </cell>
          <cell r="BG16">
            <v>0</v>
          </cell>
          <cell r="BH16">
            <v>0</v>
          </cell>
          <cell r="BI16">
            <v>0</v>
          </cell>
          <cell r="BJ16">
            <v>0</v>
          </cell>
          <cell r="BK16">
            <v>1823683.9543107504</v>
          </cell>
          <cell r="BL16">
            <v>0</v>
          </cell>
          <cell r="BM16">
            <v>0</v>
          </cell>
        </row>
        <row r="17">
          <cell r="B17" t="str">
            <v>TRANSFER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  <cell r="AV17">
            <v>0</v>
          </cell>
          <cell r="AW17">
            <v>0</v>
          </cell>
          <cell r="AX17">
            <v>0</v>
          </cell>
          <cell r="AY17">
            <v>0</v>
          </cell>
          <cell r="AZ17">
            <v>0</v>
          </cell>
          <cell r="BA17">
            <v>0</v>
          </cell>
          <cell r="BB17">
            <v>0</v>
          </cell>
          <cell r="BC17">
            <v>0</v>
          </cell>
          <cell r="BD17">
            <v>0</v>
          </cell>
          <cell r="BE17">
            <v>0</v>
          </cell>
          <cell r="BF17">
            <v>0</v>
          </cell>
          <cell r="BG17">
            <v>0</v>
          </cell>
          <cell r="BH17">
            <v>0</v>
          </cell>
          <cell r="BI17">
            <v>0</v>
          </cell>
          <cell r="BJ17">
            <v>0</v>
          </cell>
          <cell r="BK17">
            <v>0</v>
          </cell>
          <cell r="BL17">
            <v>0</v>
          </cell>
          <cell r="BM17">
            <v>0</v>
          </cell>
        </row>
        <row r="18">
          <cell r="B18" t="str">
            <v>STATDIFF</v>
          </cell>
          <cell r="C18">
            <v>0</v>
          </cell>
          <cell r="D18">
            <v>1039.0198939996772</v>
          </cell>
          <cell r="E18">
            <v>0</v>
          </cell>
          <cell r="F18">
            <v>0</v>
          </cell>
          <cell r="G18">
            <v>1293.1659650000074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19395.094938399125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-2128.4928406602339</v>
          </cell>
          <cell r="AA18">
            <v>4217.6372261855722</v>
          </cell>
          <cell r="AB18">
            <v>0</v>
          </cell>
          <cell r="AC18">
            <v>0</v>
          </cell>
          <cell r="AD18">
            <v>-358.59944194525997</v>
          </cell>
          <cell r="AE18">
            <v>-447.50116160370987</v>
          </cell>
          <cell r="AF18">
            <v>378.28858363961626</v>
          </cell>
          <cell r="AG18">
            <v>-9006.7220395757904</v>
          </cell>
          <cell r="AH18">
            <v>-92.263137212001311</v>
          </cell>
          <cell r="AI18">
            <v>0</v>
          </cell>
          <cell r="AJ18">
            <v>297.55725519524458</v>
          </cell>
          <cell r="AK18">
            <v>108.2646160000113</v>
          </cell>
          <cell r="AL18">
            <v>0</v>
          </cell>
          <cell r="AM18">
            <v>-6080.8330460000179</v>
          </cell>
          <cell r="AN18">
            <v>-13995.437721033501</v>
          </cell>
          <cell r="AO18">
            <v>138129.27778994106</v>
          </cell>
          <cell r="AP18">
            <v>0</v>
          </cell>
          <cell r="AQ18">
            <v>0</v>
          </cell>
          <cell r="AR18">
            <v>0</v>
          </cell>
          <cell r="AS18">
            <v>0</v>
          </cell>
          <cell r="AT18">
            <v>0</v>
          </cell>
          <cell r="AU18">
            <v>0</v>
          </cell>
          <cell r="AV18">
            <v>0</v>
          </cell>
          <cell r="AW18">
            <v>0</v>
          </cell>
          <cell r="AX18">
            <v>0</v>
          </cell>
          <cell r="AY18">
            <v>0</v>
          </cell>
          <cell r="AZ18">
            <v>0</v>
          </cell>
          <cell r="BA18">
            <v>0</v>
          </cell>
          <cell r="BB18">
            <v>0</v>
          </cell>
          <cell r="BC18">
            <v>0</v>
          </cell>
          <cell r="BD18">
            <v>0</v>
          </cell>
          <cell r="BE18">
            <v>0</v>
          </cell>
          <cell r="BF18">
            <v>0</v>
          </cell>
          <cell r="BG18">
            <v>0</v>
          </cell>
          <cell r="BH18">
            <v>0</v>
          </cell>
          <cell r="BI18">
            <v>0</v>
          </cell>
          <cell r="BJ18">
            <v>0</v>
          </cell>
          <cell r="BK18">
            <v>-18380.904993041651</v>
          </cell>
          <cell r="BL18">
            <v>0</v>
          </cell>
          <cell r="BM18">
            <v>0</v>
          </cell>
        </row>
        <row r="19">
          <cell r="B19" t="str">
            <v>TOTTRANF</v>
          </cell>
          <cell r="C19">
            <v>0</v>
          </cell>
          <cell r="D19">
            <v>785395.99999999977</v>
          </cell>
          <cell r="E19">
            <v>0</v>
          </cell>
          <cell r="F19">
            <v>0</v>
          </cell>
          <cell r="G19">
            <v>38948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255232.56899999999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0.61077800000000004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426.5</v>
          </cell>
          <cell r="AG19">
            <v>436.98691018610896</v>
          </cell>
          <cell r="AH19">
            <v>19.335149999999999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315790.93118514813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0</v>
          </cell>
          <cell r="AW19">
            <v>0</v>
          </cell>
          <cell r="AX19">
            <v>0</v>
          </cell>
          <cell r="AY19">
            <v>0</v>
          </cell>
          <cell r="AZ19">
            <v>0</v>
          </cell>
          <cell r="BA19">
            <v>0</v>
          </cell>
          <cell r="BB19">
            <v>0</v>
          </cell>
          <cell r="BC19">
            <v>0</v>
          </cell>
          <cell r="BD19">
            <v>0</v>
          </cell>
          <cell r="BE19">
            <v>0</v>
          </cell>
          <cell r="BF19">
            <v>0</v>
          </cell>
          <cell r="BG19">
            <v>0</v>
          </cell>
          <cell r="BH19">
            <v>0</v>
          </cell>
          <cell r="BI19">
            <v>0</v>
          </cell>
          <cell r="BJ19">
            <v>0</v>
          </cell>
          <cell r="BK19">
            <v>0</v>
          </cell>
          <cell r="BL19">
            <v>0</v>
          </cell>
          <cell r="BM19">
            <v>0</v>
          </cell>
        </row>
        <row r="20">
          <cell r="B20" t="str">
            <v>MAINELEC</v>
          </cell>
          <cell r="C20">
            <v>0</v>
          </cell>
          <cell r="D20">
            <v>785395.99999999977</v>
          </cell>
          <cell r="E20">
            <v>0</v>
          </cell>
          <cell r="F20">
            <v>0</v>
          </cell>
          <cell r="G20">
            <v>38948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0.61077800000000004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426.5</v>
          </cell>
          <cell r="AG20">
            <v>436.98691018610896</v>
          </cell>
          <cell r="AH20">
            <v>19.335149999999999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315790.93118514813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0</v>
          </cell>
          <cell r="AW20">
            <v>0</v>
          </cell>
          <cell r="AX20">
            <v>0</v>
          </cell>
          <cell r="AY20">
            <v>0</v>
          </cell>
          <cell r="AZ20">
            <v>0</v>
          </cell>
          <cell r="BA20">
            <v>0</v>
          </cell>
          <cell r="BB20">
            <v>0</v>
          </cell>
          <cell r="BC20">
            <v>0</v>
          </cell>
          <cell r="BD20">
            <v>0</v>
          </cell>
          <cell r="BE20">
            <v>0</v>
          </cell>
          <cell r="BF20">
            <v>0</v>
          </cell>
          <cell r="BG20">
            <v>0</v>
          </cell>
          <cell r="BH20">
            <v>0</v>
          </cell>
          <cell r="BI20">
            <v>0</v>
          </cell>
          <cell r="BJ20">
            <v>0</v>
          </cell>
          <cell r="BK20">
            <v>0</v>
          </cell>
          <cell r="BL20">
            <v>0</v>
          </cell>
          <cell r="BM20">
            <v>0</v>
          </cell>
        </row>
        <row r="21">
          <cell r="B21" t="str">
            <v>AUTOELEC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  <cell r="AV21">
            <v>0</v>
          </cell>
          <cell r="AW21">
            <v>0</v>
          </cell>
          <cell r="AX21">
            <v>0</v>
          </cell>
          <cell r="AY21">
            <v>0</v>
          </cell>
          <cell r="AZ21">
            <v>0</v>
          </cell>
          <cell r="BA21">
            <v>0</v>
          </cell>
          <cell r="BB21">
            <v>0</v>
          </cell>
          <cell r="BC21">
            <v>0</v>
          </cell>
          <cell r="BD21">
            <v>0</v>
          </cell>
          <cell r="BE21">
            <v>0</v>
          </cell>
          <cell r="BF21">
            <v>0</v>
          </cell>
          <cell r="BG21">
            <v>0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  <cell r="BM21">
            <v>0</v>
          </cell>
        </row>
        <row r="22">
          <cell r="B22" t="str">
            <v>MAINCHP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AZ22">
            <v>0</v>
          </cell>
          <cell r="BA22">
            <v>0</v>
          </cell>
          <cell r="BB22">
            <v>0</v>
          </cell>
          <cell r="BC22">
            <v>0</v>
          </cell>
          <cell r="BD22">
            <v>0</v>
          </cell>
          <cell r="BE22">
            <v>0</v>
          </cell>
          <cell r="BF22">
            <v>0</v>
          </cell>
          <cell r="BG22">
            <v>0</v>
          </cell>
          <cell r="BH22">
            <v>0</v>
          </cell>
          <cell r="BI22">
            <v>0</v>
          </cell>
          <cell r="BJ22">
            <v>0</v>
          </cell>
          <cell r="BK22">
            <v>0</v>
          </cell>
          <cell r="BL22">
            <v>0</v>
          </cell>
          <cell r="BM22">
            <v>0</v>
          </cell>
        </row>
        <row r="23">
          <cell r="B23" t="str">
            <v>AUTOCHP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</row>
        <row r="24">
          <cell r="B24" t="str">
            <v>MAINHEAT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  <cell r="AQ24">
            <v>0</v>
          </cell>
          <cell r="AR24">
            <v>0</v>
          </cell>
          <cell r="AS24">
            <v>0</v>
          </cell>
          <cell r="AT24">
            <v>0</v>
          </cell>
          <cell r="AU24">
            <v>0</v>
          </cell>
          <cell r="AV24">
            <v>0</v>
          </cell>
          <cell r="AW24">
            <v>0</v>
          </cell>
          <cell r="AX24">
            <v>0</v>
          </cell>
          <cell r="AY24">
            <v>0</v>
          </cell>
          <cell r="AZ24">
            <v>0</v>
          </cell>
          <cell r="BA24">
            <v>0</v>
          </cell>
          <cell r="BB24">
            <v>0</v>
          </cell>
          <cell r="BC24">
            <v>0</v>
          </cell>
          <cell r="BD24">
            <v>0</v>
          </cell>
          <cell r="BE24">
            <v>0</v>
          </cell>
          <cell r="BF24">
            <v>0</v>
          </cell>
          <cell r="BG24">
            <v>0</v>
          </cell>
          <cell r="BH24">
            <v>0</v>
          </cell>
          <cell r="BI24">
            <v>0</v>
          </cell>
          <cell r="BJ24">
            <v>0</v>
          </cell>
          <cell r="BK24">
            <v>0</v>
          </cell>
          <cell r="BL24">
            <v>0</v>
          </cell>
          <cell r="BM24">
            <v>0</v>
          </cell>
        </row>
        <row r="25">
          <cell r="B25" t="str">
            <v>AUTOHEAT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0</v>
          </cell>
          <cell r="AR25">
            <v>0</v>
          </cell>
          <cell r="AS25">
            <v>0</v>
          </cell>
          <cell r="AT25">
            <v>0</v>
          </cell>
          <cell r="AU25">
            <v>0</v>
          </cell>
          <cell r="AV25">
            <v>0</v>
          </cell>
          <cell r="AW25">
            <v>0</v>
          </cell>
          <cell r="AX25">
            <v>0</v>
          </cell>
          <cell r="AY25">
            <v>0</v>
          </cell>
          <cell r="AZ25">
            <v>0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0</v>
          </cell>
        </row>
        <row r="26">
          <cell r="B26" t="str">
            <v>THEAT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0</v>
          </cell>
          <cell r="AO26">
            <v>0</v>
          </cell>
          <cell r="AP26">
            <v>0</v>
          </cell>
          <cell r="AQ26">
            <v>0</v>
          </cell>
          <cell r="AR26">
            <v>0</v>
          </cell>
          <cell r="AS26">
            <v>0</v>
          </cell>
          <cell r="AT26">
            <v>0</v>
          </cell>
          <cell r="AU26">
            <v>0</v>
          </cell>
          <cell r="AV26">
            <v>0</v>
          </cell>
          <cell r="AW26">
            <v>0</v>
          </cell>
          <cell r="AX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0</v>
          </cell>
          <cell r="BH26">
            <v>0</v>
          </cell>
          <cell r="BI26">
            <v>0</v>
          </cell>
          <cell r="BJ26">
            <v>0</v>
          </cell>
          <cell r="BK26">
            <v>0</v>
          </cell>
          <cell r="BL26">
            <v>0</v>
          </cell>
          <cell r="BM26">
            <v>0</v>
          </cell>
        </row>
        <row r="27">
          <cell r="B27" t="str">
            <v>TBOILER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  <cell r="AV27">
            <v>0</v>
          </cell>
          <cell r="AW27">
            <v>0</v>
          </cell>
          <cell r="AX27">
            <v>0</v>
          </cell>
          <cell r="AY27">
            <v>0</v>
          </cell>
          <cell r="AZ27">
            <v>0</v>
          </cell>
          <cell r="BA27">
            <v>0</v>
          </cell>
          <cell r="BB27">
            <v>0</v>
          </cell>
          <cell r="BC27">
            <v>0</v>
          </cell>
          <cell r="BD27">
            <v>0</v>
          </cell>
          <cell r="BE27">
            <v>0</v>
          </cell>
          <cell r="BF27">
            <v>0</v>
          </cell>
          <cell r="BG27">
            <v>0</v>
          </cell>
          <cell r="BH27">
            <v>0</v>
          </cell>
          <cell r="BI27">
            <v>0</v>
          </cell>
          <cell r="BJ27">
            <v>0</v>
          </cell>
          <cell r="BK27">
            <v>0</v>
          </cell>
          <cell r="BL27">
            <v>0</v>
          </cell>
          <cell r="BM27">
            <v>0</v>
          </cell>
        </row>
        <row r="28">
          <cell r="B28" t="str">
            <v>TELE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0</v>
          </cell>
          <cell r="AW28">
            <v>0</v>
          </cell>
          <cell r="AX28">
            <v>0</v>
          </cell>
          <cell r="AY28">
            <v>0</v>
          </cell>
          <cell r="AZ28">
            <v>0</v>
          </cell>
          <cell r="BA28">
            <v>0</v>
          </cell>
          <cell r="BB28">
            <v>0</v>
          </cell>
          <cell r="BC28">
            <v>0</v>
          </cell>
          <cell r="BD28">
            <v>0</v>
          </cell>
          <cell r="BE28">
            <v>0</v>
          </cell>
          <cell r="BF28">
            <v>0</v>
          </cell>
          <cell r="BG28">
            <v>0</v>
          </cell>
          <cell r="BH28">
            <v>0</v>
          </cell>
          <cell r="BI28">
            <v>0</v>
          </cell>
          <cell r="BJ28">
            <v>0</v>
          </cell>
          <cell r="BK28">
            <v>0</v>
          </cell>
          <cell r="BL28">
            <v>0</v>
          </cell>
          <cell r="BM28">
            <v>0</v>
          </cell>
        </row>
        <row r="29">
          <cell r="B29" t="str">
            <v>TPATFUEL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</row>
        <row r="30">
          <cell r="B30" t="str">
            <v>TCOKEOVS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</row>
        <row r="31">
          <cell r="B31" t="str">
            <v>TGASWKS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</row>
        <row r="32">
          <cell r="B32" t="str">
            <v>TBLASTFUR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  <cell r="AP32">
            <v>0</v>
          </cell>
          <cell r="AQ32">
            <v>0</v>
          </cell>
          <cell r="AR32">
            <v>0</v>
          </cell>
          <cell r="AS32">
            <v>0</v>
          </cell>
          <cell r="AT32">
            <v>0</v>
          </cell>
          <cell r="AU32">
            <v>0</v>
          </cell>
          <cell r="AV32">
            <v>0</v>
          </cell>
          <cell r="AW32">
            <v>0</v>
          </cell>
          <cell r="AX32">
            <v>0</v>
          </cell>
          <cell r="AY32">
            <v>0</v>
          </cell>
          <cell r="AZ32">
            <v>0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I32">
            <v>0</v>
          </cell>
          <cell r="BJ32">
            <v>0</v>
          </cell>
          <cell r="BK32">
            <v>0</v>
          </cell>
          <cell r="BL32">
            <v>0</v>
          </cell>
          <cell r="BM32">
            <v>0</v>
          </cell>
        </row>
        <row r="33">
          <cell r="B33" t="str">
            <v>TPETCHEM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  <cell r="AV33">
            <v>0</v>
          </cell>
          <cell r="AW33">
            <v>0</v>
          </cell>
          <cell r="AX33">
            <v>0</v>
          </cell>
          <cell r="AY33">
            <v>0</v>
          </cell>
          <cell r="AZ33">
            <v>0</v>
          </cell>
          <cell r="BA33">
            <v>0</v>
          </cell>
          <cell r="BB33">
            <v>0</v>
          </cell>
          <cell r="BC33">
            <v>0</v>
          </cell>
          <cell r="BD33">
            <v>0</v>
          </cell>
          <cell r="BE33">
            <v>0</v>
          </cell>
          <cell r="BF33">
            <v>0</v>
          </cell>
          <cell r="BG33">
            <v>0</v>
          </cell>
          <cell r="BH33">
            <v>0</v>
          </cell>
          <cell r="BI33">
            <v>0</v>
          </cell>
          <cell r="BJ33">
            <v>0</v>
          </cell>
          <cell r="BK33">
            <v>0</v>
          </cell>
          <cell r="BL33">
            <v>0</v>
          </cell>
          <cell r="BM33">
            <v>0</v>
          </cell>
        </row>
        <row r="34">
          <cell r="B34" t="str">
            <v>TBKB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0</v>
          </cell>
          <cell r="AR34">
            <v>0</v>
          </cell>
          <cell r="AS34">
            <v>0</v>
          </cell>
          <cell r="AT34">
            <v>0</v>
          </cell>
          <cell r="AU34">
            <v>0</v>
          </cell>
          <cell r="AV34">
            <v>0</v>
          </cell>
          <cell r="AW34">
            <v>0</v>
          </cell>
          <cell r="AX34">
            <v>0</v>
          </cell>
          <cell r="AY34">
            <v>0</v>
          </cell>
          <cell r="AZ34">
            <v>0</v>
          </cell>
          <cell r="BA34">
            <v>0</v>
          </cell>
          <cell r="BB34">
            <v>0</v>
          </cell>
          <cell r="BC34">
            <v>0</v>
          </cell>
          <cell r="BD34">
            <v>0</v>
          </cell>
          <cell r="BE34">
            <v>0</v>
          </cell>
          <cell r="BF34">
            <v>0</v>
          </cell>
          <cell r="BG34">
            <v>0</v>
          </cell>
          <cell r="BH34">
            <v>0</v>
          </cell>
          <cell r="BI34">
            <v>0</v>
          </cell>
          <cell r="BJ34">
            <v>0</v>
          </cell>
          <cell r="BK34">
            <v>0</v>
          </cell>
          <cell r="BL34">
            <v>0</v>
          </cell>
          <cell r="BM34">
            <v>0</v>
          </cell>
        </row>
        <row r="35">
          <cell r="B35" t="str">
            <v>TREFINER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255232.56899999999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AW35">
            <v>0</v>
          </cell>
          <cell r="AX35">
            <v>0</v>
          </cell>
          <cell r="AY35">
            <v>0</v>
          </cell>
          <cell r="AZ35">
            <v>0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I35">
            <v>0</v>
          </cell>
          <cell r="BJ35">
            <v>0</v>
          </cell>
          <cell r="BK35">
            <v>0</v>
          </cell>
          <cell r="BL35">
            <v>0</v>
          </cell>
          <cell r="BM35">
            <v>0</v>
          </cell>
        </row>
        <row r="36">
          <cell r="B36" t="str">
            <v>TCOALLIQ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  <cell r="AX36">
            <v>0</v>
          </cell>
          <cell r="AY36">
            <v>0</v>
          </cell>
          <cell r="AZ36">
            <v>0</v>
          </cell>
          <cell r="BA36">
            <v>0</v>
          </cell>
          <cell r="BB36">
            <v>0</v>
          </cell>
          <cell r="BC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  <cell r="BH36">
            <v>0</v>
          </cell>
          <cell r="BI36">
            <v>0</v>
          </cell>
          <cell r="BJ36">
            <v>0</v>
          </cell>
          <cell r="BK36">
            <v>0</v>
          </cell>
          <cell r="BL36">
            <v>0</v>
          </cell>
          <cell r="BM36">
            <v>0</v>
          </cell>
        </row>
        <row r="37">
          <cell r="B37" t="str">
            <v>TGTL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0</v>
          </cell>
          <cell r="BD37">
            <v>0</v>
          </cell>
          <cell r="BE37">
            <v>0</v>
          </cell>
          <cell r="BF37">
            <v>0</v>
          </cell>
          <cell r="BG37">
            <v>0</v>
          </cell>
          <cell r="BH37">
            <v>0</v>
          </cell>
          <cell r="BI37">
            <v>0</v>
          </cell>
          <cell r="BJ37">
            <v>0</v>
          </cell>
          <cell r="BK37">
            <v>0</v>
          </cell>
          <cell r="BL37">
            <v>0</v>
          </cell>
          <cell r="BM37">
            <v>0</v>
          </cell>
        </row>
        <row r="38">
          <cell r="B38" t="str">
            <v>TBLENDGAS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0</v>
          </cell>
          <cell r="AQ38">
            <v>0</v>
          </cell>
          <cell r="AR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X38">
            <v>0</v>
          </cell>
          <cell r="AY38">
            <v>0</v>
          </cell>
          <cell r="AZ38">
            <v>0</v>
          </cell>
          <cell r="BA38">
            <v>0</v>
          </cell>
          <cell r="BB38">
            <v>0</v>
          </cell>
          <cell r="BC38">
            <v>0</v>
          </cell>
          <cell r="BD38">
            <v>0</v>
          </cell>
          <cell r="BE38">
            <v>0</v>
          </cell>
          <cell r="BF38">
            <v>0</v>
          </cell>
          <cell r="BG38">
            <v>0</v>
          </cell>
          <cell r="BH38">
            <v>0</v>
          </cell>
          <cell r="BI38">
            <v>0</v>
          </cell>
          <cell r="BJ38">
            <v>0</v>
          </cell>
          <cell r="BK38">
            <v>0</v>
          </cell>
          <cell r="BL38">
            <v>0</v>
          </cell>
          <cell r="BM38">
            <v>0</v>
          </cell>
        </row>
        <row r="39">
          <cell r="B39" t="str">
            <v>TCHARCOAL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  <cell r="AV39">
            <v>0</v>
          </cell>
          <cell r="AW39">
            <v>0</v>
          </cell>
          <cell r="AX39">
            <v>0</v>
          </cell>
          <cell r="AY39">
            <v>0</v>
          </cell>
          <cell r="AZ39">
            <v>0</v>
          </cell>
          <cell r="BA39">
            <v>0</v>
          </cell>
          <cell r="BB39">
            <v>0</v>
          </cell>
          <cell r="BC39">
            <v>0</v>
          </cell>
          <cell r="BD39">
            <v>0</v>
          </cell>
          <cell r="BE39">
            <v>0</v>
          </cell>
          <cell r="BF39">
            <v>0</v>
          </cell>
          <cell r="BG39">
            <v>0</v>
          </cell>
          <cell r="BH39">
            <v>0</v>
          </cell>
          <cell r="BI39">
            <v>0</v>
          </cell>
          <cell r="BJ39">
            <v>0</v>
          </cell>
          <cell r="BK39">
            <v>0</v>
          </cell>
          <cell r="BL39">
            <v>0</v>
          </cell>
          <cell r="BM39">
            <v>0</v>
          </cell>
        </row>
        <row r="40">
          <cell r="B40" t="str">
            <v>TNONSPEC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  <cell r="AP40">
            <v>0</v>
          </cell>
          <cell r="AQ40">
            <v>0</v>
          </cell>
          <cell r="AR40">
            <v>0</v>
          </cell>
          <cell r="AS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X40">
            <v>0</v>
          </cell>
          <cell r="AY40">
            <v>0</v>
          </cell>
          <cell r="AZ40">
            <v>0</v>
          </cell>
          <cell r="BA40">
            <v>0</v>
          </cell>
          <cell r="BB40">
            <v>0</v>
          </cell>
          <cell r="BC40">
            <v>0</v>
          </cell>
          <cell r="BD40">
            <v>0</v>
          </cell>
          <cell r="BE40">
            <v>0</v>
          </cell>
          <cell r="BF40">
            <v>0</v>
          </cell>
          <cell r="BG40">
            <v>0</v>
          </cell>
          <cell r="BH40">
            <v>0</v>
          </cell>
          <cell r="BI40">
            <v>0</v>
          </cell>
          <cell r="BJ40">
            <v>0</v>
          </cell>
          <cell r="BK40">
            <v>0</v>
          </cell>
          <cell r="BL40">
            <v>0</v>
          </cell>
          <cell r="BM40">
            <v>0</v>
          </cell>
        </row>
        <row r="41">
          <cell r="B41" t="str">
            <v>TOTENGY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695444.68290063296</v>
          </cell>
          <cell r="AP41">
            <v>0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0</v>
          </cell>
          <cell r="AX41">
            <v>0</v>
          </cell>
          <cell r="AY41">
            <v>0</v>
          </cell>
          <cell r="AZ41">
            <v>0</v>
          </cell>
          <cell r="BA41">
            <v>0</v>
          </cell>
          <cell r="BB41">
            <v>0</v>
          </cell>
          <cell r="BC41">
            <v>0</v>
          </cell>
          <cell r="BD41">
            <v>0</v>
          </cell>
          <cell r="BE41">
            <v>0</v>
          </cell>
          <cell r="BF41">
            <v>0</v>
          </cell>
          <cell r="BG41">
            <v>0</v>
          </cell>
          <cell r="BH41">
            <v>0</v>
          </cell>
          <cell r="BI41">
            <v>0</v>
          </cell>
          <cell r="BJ41">
            <v>0</v>
          </cell>
          <cell r="BK41">
            <v>93429.37</v>
          </cell>
          <cell r="BL41">
            <v>0</v>
          </cell>
          <cell r="BM41">
            <v>0</v>
          </cell>
        </row>
        <row r="42">
          <cell r="B42" t="str">
            <v>EMINES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0</v>
          </cell>
          <cell r="AP42">
            <v>0</v>
          </cell>
          <cell r="AQ42">
            <v>0</v>
          </cell>
          <cell r="AR42">
            <v>0</v>
          </cell>
          <cell r="AS42">
            <v>0</v>
          </cell>
          <cell r="AT42">
            <v>0</v>
          </cell>
          <cell r="AU42">
            <v>0</v>
          </cell>
          <cell r="AV42">
            <v>0</v>
          </cell>
          <cell r="AW42">
            <v>0</v>
          </cell>
          <cell r="AX42">
            <v>0</v>
          </cell>
          <cell r="AY42">
            <v>0</v>
          </cell>
          <cell r="AZ42">
            <v>0</v>
          </cell>
          <cell r="BA42">
            <v>0</v>
          </cell>
          <cell r="BB42">
            <v>0</v>
          </cell>
          <cell r="BC42">
            <v>0</v>
          </cell>
          <cell r="BD42">
            <v>0</v>
          </cell>
          <cell r="BE42">
            <v>0</v>
          </cell>
          <cell r="BF42">
            <v>0</v>
          </cell>
          <cell r="BG42">
            <v>0</v>
          </cell>
          <cell r="BH42">
            <v>0</v>
          </cell>
          <cell r="BI42">
            <v>0</v>
          </cell>
          <cell r="BJ42">
            <v>0</v>
          </cell>
          <cell r="BK42">
            <v>0</v>
          </cell>
          <cell r="BL42">
            <v>0</v>
          </cell>
          <cell r="BM42">
            <v>0</v>
          </cell>
        </row>
        <row r="43">
          <cell r="B43" t="str">
            <v>EOILGASEX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213484.53168494426</v>
          </cell>
          <cell r="AP43">
            <v>0</v>
          </cell>
          <cell r="AQ43">
            <v>0</v>
          </cell>
          <cell r="AR43">
            <v>0</v>
          </cell>
          <cell r="AS43">
            <v>0</v>
          </cell>
          <cell r="AT43">
            <v>0</v>
          </cell>
          <cell r="AU43">
            <v>0</v>
          </cell>
          <cell r="AV43">
            <v>0</v>
          </cell>
          <cell r="AW43">
            <v>0</v>
          </cell>
          <cell r="AX43">
            <v>0</v>
          </cell>
          <cell r="AY43">
            <v>0</v>
          </cell>
          <cell r="AZ43">
            <v>0</v>
          </cell>
          <cell r="BA43">
            <v>0</v>
          </cell>
          <cell r="BB43">
            <v>0</v>
          </cell>
          <cell r="BC43">
            <v>0</v>
          </cell>
          <cell r="BD43">
            <v>0</v>
          </cell>
          <cell r="BE43">
            <v>0</v>
          </cell>
          <cell r="BF43">
            <v>0</v>
          </cell>
          <cell r="BG43">
            <v>0</v>
          </cell>
          <cell r="BH43">
            <v>0</v>
          </cell>
          <cell r="BI43">
            <v>0</v>
          </cell>
          <cell r="BJ43">
            <v>0</v>
          </cell>
          <cell r="BK43">
            <v>0</v>
          </cell>
          <cell r="BL43">
            <v>0</v>
          </cell>
          <cell r="BM43">
            <v>0</v>
          </cell>
        </row>
        <row r="44">
          <cell r="B44" t="str">
            <v>EPATFUEL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  <cell r="AP44">
            <v>0</v>
          </cell>
          <cell r="AQ44">
            <v>0</v>
          </cell>
          <cell r="AR44">
            <v>0</v>
          </cell>
          <cell r="AS44">
            <v>0</v>
          </cell>
          <cell r="AT44">
            <v>0</v>
          </cell>
          <cell r="AU44">
            <v>0</v>
          </cell>
          <cell r="AV44">
            <v>0</v>
          </cell>
          <cell r="AW44">
            <v>0</v>
          </cell>
          <cell r="AX44">
            <v>0</v>
          </cell>
          <cell r="AY44">
            <v>0</v>
          </cell>
          <cell r="AZ44">
            <v>0</v>
          </cell>
          <cell r="BA44">
            <v>0</v>
          </cell>
          <cell r="BB44">
            <v>0</v>
          </cell>
          <cell r="BC44">
            <v>0</v>
          </cell>
          <cell r="BD44">
            <v>0</v>
          </cell>
          <cell r="BE44">
            <v>0</v>
          </cell>
          <cell r="BF44">
            <v>0</v>
          </cell>
          <cell r="BG44">
            <v>0</v>
          </cell>
          <cell r="BH44">
            <v>0</v>
          </cell>
          <cell r="BI44">
            <v>0</v>
          </cell>
          <cell r="BJ44">
            <v>0</v>
          </cell>
          <cell r="BK44">
            <v>0</v>
          </cell>
          <cell r="BL44">
            <v>0</v>
          </cell>
          <cell r="BM44">
            <v>0</v>
          </cell>
        </row>
        <row r="45">
          <cell r="B45" t="str">
            <v>ECOKEOVS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0</v>
          </cell>
          <cell r="AT45">
            <v>0</v>
          </cell>
          <cell r="AU45">
            <v>0</v>
          </cell>
          <cell r="AV45">
            <v>0</v>
          </cell>
          <cell r="AW45">
            <v>0</v>
          </cell>
          <cell r="AX45">
            <v>0</v>
          </cell>
          <cell r="AY45">
            <v>0</v>
          </cell>
          <cell r="AZ45">
            <v>0</v>
          </cell>
          <cell r="BA45">
            <v>0</v>
          </cell>
          <cell r="BB45">
            <v>0</v>
          </cell>
          <cell r="BC45">
            <v>0</v>
          </cell>
          <cell r="BD45">
            <v>0</v>
          </cell>
          <cell r="BE45">
            <v>0</v>
          </cell>
          <cell r="BF45">
            <v>0</v>
          </cell>
          <cell r="BG45">
            <v>0</v>
          </cell>
          <cell r="BH45">
            <v>0</v>
          </cell>
          <cell r="BI45">
            <v>0</v>
          </cell>
          <cell r="BJ45">
            <v>0</v>
          </cell>
          <cell r="BK45">
            <v>0</v>
          </cell>
          <cell r="BL45">
            <v>0</v>
          </cell>
          <cell r="BM45">
            <v>0</v>
          </cell>
        </row>
        <row r="46">
          <cell r="B46" t="str">
            <v>EGASWKS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S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0</v>
          </cell>
          <cell r="BA46">
            <v>0</v>
          </cell>
          <cell r="BB46">
            <v>0</v>
          </cell>
          <cell r="BC46">
            <v>0</v>
          </cell>
          <cell r="BD46">
            <v>0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  <cell r="BI46">
            <v>0</v>
          </cell>
          <cell r="BJ46">
            <v>0</v>
          </cell>
          <cell r="BK46">
            <v>0</v>
          </cell>
          <cell r="BL46">
            <v>0</v>
          </cell>
          <cell r="BM46">
            <v>0</v>
          </cell>
        </row>
        <row r="47">
          <cell r="B47" t="str">
            <v>EBIOGAS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0</v>
          </cell>
          <cell r="AP47">
            <v>0</v>
          </cell>
          <cell r="AQ47">
            <v>0</v>
          </cell>
          <cell r="AR47">
            <v>0</v>
          </cell>
          <cell r="AS47">
            <v>0</v>
          </cell>
          <cell r="AT47">
            <v>0</v>
          </cell>
          <cell r="AU47">
            <v>0</v>
          </cell>
          <cell r="AV47">
            <v>0</v>
          </cell>
          <cell r="AW47">
            <v>0</v>
          </cell>
          <cell r="AX47">
            <v>0</v>
          </cell>
          <cell r="AY47">
            <v>0</v>
          </cell>
          <cell r="AZ47">
            <v>0</v>
          </cell>
          <cell r="BA47">
            <v>0</v>
          </cell>
          <cell r="BB47">
            <v>0</v>
          </cell>
          <cell r="BC47">
            <v>0</v>
          </cell>
          <cell r="BD47">
            <v>0</v>
          </cell>
          <cell r="BE47">
            <v>0</v>
          </cell>
          <cell r="BF47">
            <v>0</v>
          </cell>
          <cell r="BG47">
            <v>0</v>
          </cell>
          <cell r="BH47">
            <v>0</v>
          </cell>
          <cell r="BI47">
            <v>0</v>
          </cell>
          <cell r="BJ47">
            <v>0</v>
          </cell>
          <cell r="BK47">
            <v>0</v>
          </cell>
          <cell r="BL47">
            <v>0</v>
          </cell>
          <cell r="BM47">
            <v>0</v>
          </cell>
        </row>
        <row r="48">
          <cell r="B48" t="str">
            <v>EBLASTFUR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AS48">
            <v>0</v>
          </cell>
          <cell r="AT48">
            <v>0</v>
          </cell>
          <cell r="AU48">
            <v>0</v>
          </cell>
          <cell r="AV48">
            <v>0</v>
          </cell>
          <cell r="AW48">
            <v>0</v>
          </cell>
          <cell r="AX48">
            <v>0</v>
          </cell>
          <cell r="AY48">
            <v>0</v>
          </cell>
          <cell r="AZ48">
            <v>0</v>
          </cell>
          <cell r="BA48">
            <v>0</v>
          </cell>
          <cell r="BB48">
            <v>0</v>
          </cell>
          <cell r="BC48">
            <v>0</v>
          </cell>
          <cell r="BD48">
            <v>0</v>
          </cell>
          <cell r="BE48">
            <v>0</v>
          </cell>
          <cell r="BF48">
            <v>0</v>
          </cell>
          <cell r="BG48">
            <v>0</v>
          </cell>
          <cell r="BH48">
            <v>0</v>
          </cell>
          <cell r="BI48">
            <v>0</v>
          </cell>
          <cell r="BJ48">
            <v>0</v>
          </cell>
          <cell r="BK48">
            <v>0</v>
          </cell>
          <cell r="BL48">
            <v>0</v>
          </cell>
          <cell r="BM48">
            <v>0</v>
          </cell>
        </row>
        <row r="49">
          <cell r="B49" t="str">
            <v>EBKB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  <cell r="AP49">
            <v>0</v>
          </cell>
          <cell r="AQ49">
            <v>0</v>
          </cell>
          <cell r="AR49">
            <v>0</v>
          </cell>
          <cell r="AS49">
            <v>0</v>
          </cell>
          <cell r="AT49">
            <v>0</v>
          </cell>
          <cell r="AU49">
            <v>0</v>
          </cell>
          <cell r="AV49">
            <v>0</v>
          </cell>
          <cell r="AW49">
            <v>0</v>
          </cell>
          <cell r="AX49">
            <v>0</v>
          </cell>
          <cell r="AY49">
            <v>0</v>
          </cell>
          <cell r="AZ49">
            <v>0</v>
          </cell>
          <cell r="BA49">
            <v>0</v>
          </cell>
          <cell r="BB49">
            <v>0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  <cell r="BM49">
            <v>0</v>
          </cell>
        </row>
        <row r="50">
          <cell r="B50" t="str">
            <v>EREFINER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  <cell r="AN50">
            <v>0</v>
          </cell>
          <cell r="AO50">
            <v>151401.92871706534</v>
          </cell>
          <cell r="AP50">
            <v>0</v>
          </cell>
          <cell r="AQ50">
            <v>0</v>
          </cell>
          <cell r="AR50">
            <v>0</v>
          </cell>
          <cell r="AS50">
            <v>0</v>
          </cell>
          <cell r="AT50">
            <v>0</v>
          </cell>
          <cell r="AU50">
            <v>0</v>
          </cell>
          <cell r="AV50">
            <v>0</v>
          </cell>
          <cell r="AW50">
            <v>0</v>
          </cell>
          <cell r="AX50">
            <v>0</v>
          </cell>
          <cell r="AY50">
            <v>0</v>
          </cell>
          <cell r="AZ50">
            <v>0</v>
          </cell>
          <cell r="BA50">
            <v>0</v>
          </cell>
          <cell r="BB50">
            <v>0</v>
          </cell>
          <cell r="BC50">
            <v>0</v>
          </cell>
          <cell r="BD50">
            <v>0</v>
          </cell>
          <cell r="BE50">
            <v>0</v>
          </cell>
          <cell r="BF50">
            <v>0</v>
          </cell>
          <cell r="BG50">
            <v>0</v>
          </cell>
          <cell r="BH50">
            <v>0</v>
          </cell>
          <cell r="BI50">
            <v>0</v>
          </cell>
          <cell r="BJ50">
            <v>0</v>
          </cell>
          <cell r="BK50">
            <v>0</v>
          </cell>
          <cell r="BL50">
            <v>0</v>
          </cell>
          <cell r="BM50">
            <v>0</v>
          </cell>
        </row>
        <row r="51">
          <cell r="B51" t="str">
            <v>ECOALLIQ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  <cell r="AO51">
            <v>0</v>
          </cell>
          <cell r="AP51">
            <v>0</v>
          </cell>
          <cell r="AQ51">
            <v>0</v>
          </cell>
          <cell r="AR51">
            <v>0</v>
          </cell>
          <cell r="AS51">
            <v>0</v>
          </cell>
          <cell r="AT51">
            <v>0</v>
          </cell>
          <cell r="AU51">
            <v>0</v>
          </cell>
          <cell r="AV51">
            <v>0</v>
          </cell>
          <cell r="AW51">
            <v>0</v>
          </cell>
          <cell r="AX51">
            <v>0</v>
          </cell>
          <cell r="AY51">
            <v>0</v>
          </cell>
          <cell r="AZ51">
            <v>0</v>
          </cell>
          <cell r="BA51">
            <v>0</v>
          </cell>
          <cell r="BB51">
            <v>0</v>
          </cell>
          <cell r="BC51">
            <v>0</v>
          </cell>
          <cell r="BD51">
            <v>0</v>
          </cell>
          <cell r="BE51">
            <v>0</v>
          </cell>
          <cell r="BF51">
            <v>0</v>
          </cell>
          <cell r="BG51">
            <v>0</v>
          </cell>
          <cell r="BH51">
            <v>0</v>
          </cell>
          <cell r="BI51">
            <v>0</v>
          </cell>
          <cell r="BJ51">
            <v>0</v>
          </cell>
          <cell r="BK51">
            <v>0</v>
          </cell>
          <cell r="BL51">
            <v>0</v>
          </cell>
          <cell r="BM51">
            <v>0</v>
          </cell>
        </row>
        <row r="52">
          <cell r="B52" t="str">
            <v>ELNG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  <cell r="AP52">
            <v>0</v>
          </cell>
          <cell r="AQ52">
            <v>0</v>
          </cell>
          <cell r="AR52">
            <v>0</v>
          </cell>
          <cell r="AS52">
            <v>0</v>
          </cell>
          <cell r="AT52">
            <v>0</v>
          </cell>
          <cell r="AU52">
            <v>0</v>
          </cell>
          <cell r="AV52">
            <v>0</v>
          </cell>
          <cell r="AW52">
            <v>0</v>
          </cell>
          <cell r="AX52">
            <v>0</v>
          </cell>
          <cell r="AY52">
            <v>0</v>
          </cell>
          <cell r="AZ52">
            <v>0</v>
          </cell>
          <cell r="BA52">
            <v>0</v>
          </cell>
          <cell r="BB52">
            <v>0</v>
          </cell>
          <cell r="BC52">
            <v>0</v>
          </cell>
          <cell r="BD52">
            <v>0</v>
          </cell>
          <cell r="BE52">
            <v>0</v>
          </cell>
          <cell r="BF52">
            <v>0</v>
          </cell>
          <cell r="BG52">
            <v>0</v>
          </cell>
          <cell r="BH52">
            <v>0</v>
          </cell>
          <cell r="BI52">
            <v>0</v>
          </cell>
          <cell r="BJ52">
            <v>0</v>
          </cell>
          <cell r="BK52">
            <v>0</v>
          </cell>
          <cell r="BL52">
            <v>0</v>
          </cell>
          <cell r="BM52">
            <v>0</v>
          </cell>
        </row>
        <row r="53">
          <cell r="B53" t="str">
            <v>EGTL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P53">
            <v>0</v>
          </cell>
          <cell r="AQ53">
            <v>0</v>
          </cell>
          <cell r="AR53">
            <v>0</v>
          </cell>
          <cell r="AS53">
            <v>0</v>
          </cell>
          <cell r="AT53">
            <v>0</v>
          </cell>
          <cell r="AU53">
            <v>0</v>
          </cell>
          <cell r="AV53">
            <v>0</v>
          </cell>
          <cell r="AW53">
            <v>0</v>
          </cell>
          <cell r="AX53">
            <v>0</v>
          </cell>
          <cell r="AY53">
            <v>0</v>
          </cell>
          <cell r="AZ53">
            <v>0</v>
          </cell>
          <cell r="BA53">
            <v>0</v>
          </cell>
          <cell r="BB53">
            <v>0</v>
          </cell>
          <cell r="BC53">
            <v>0</v>
          </cell>
          <cell r="BD53">
            <v>0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I53">
            <v>0</v>
          </cell>
          <cell r="BJ53">
            <v>0</v>
          </cell>
          <cell r="BK53">
            <v>0</v>
          </cell>
          <cell r="BL53">
            <v>0</v>
          </cell>
          <cell r="BM53">
            <v>0</v>
          </cell>
        </row>
        <row r="54">
          <cell r="B54" t="str">
            <v>EPOWERPLT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0</v>
          </cell>
          <cell r="AQ54">
            <v>0</v>
          </cell>
          <cell r="AR54">
            <v>0</v>
          </cell>
          <cell r="AS54">
            <v>0</v>
          </cell>
          <cell r="AT54">
            <v>0</v>
          </cell>
          <cell r="AU54">
            <v>0</v>
          </cell>
          <cell r="AV54">
            <v>0</v>
          </cell>
          <cell r="AW54">
            <v>0</v>
          </cell>
          <cell r="AX54">
            <v>0</v>
          </cell>
          <cell r="AY54">
            <v>0</v>
          </cell>
          <cell r="AZ54">
            <v>0</v>
          </cell>
          <cell r="BA54">
            <v>0</v>
          </cell>
          <cell r="BB54">
            <v>0</v>
          </cell>
          <cell r="BC54">
            <v>0</v>
          </cell>
          <cell r="BD54">
            <v>0</v>
          </cell>
          <cell r="BE54">
            <v>0</v>
          </cell>
          <cell r="BF54">
            <v>0</v>
          </cell>
          <cell r="BG54">
            <v>0</v>
          </cell>
          <cell r="BH54">
            <v>0</v>
          </cell>
          <cell r="BI54">
            <v>0</v>
          </cell>
          <cell r="BJ54">
            <v>0</v>
          </cell>
          <cell r="BK54">
            <v>93429.37</v>
          </cell>
          <cell r="BL54">
            <v>0</v>
          </cell>
          <cell r="BM54">
            <v>0</v>
          </cell>
        </row>
        <row r="55">
          <cell r="B55" t="str">
            <v>EPUMPST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  <cell r="AV55">
            <v>0</v>
          </cell>
          <cell r="AW55">
            <v>0</v>
          </cell>
          <cell r="AX55">
            <v>0</v>
          </cell>
          <cell r="AY55">
            <v>0</v>
          </cell>
          <cell r="AZ55">
            <v>0</v>
          </cell>
          <cell r="BA55">
            <v>0</v>
          </cell>
          <cell r="BB55">
            <v>0</v>
          </cell>
          <cell r="BC55">
            <v>0</v>
          </cell>
          <cell r="BD55">
            <v>0</v>
          </cell>
          <cell r="BE55">
            <v>0</v>
          </cell>
          <cell r="BF55">
            <v>0</v>
          </cell>
          <cell r="BG55">
            <v>0</v>
          </cell>
          <cell r="BH55">
            <v>0</v>
          </cell>
          <cell r="BI55">
            <v>0</v>
          </cell>
          <cell r="BJ55">
            <v>0</v>
          </cell>
          <cell r="BK55">
            <v>0</v>
          </cell>
          <cell r="BL55">
            <v>0</v>
          </cell>
          <cell r="BM55">
            <v>0</v>
          </cell>
        </row>
        <row r="56">
          <cell r="B56" t="str">
            <v>ENUC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  <cell r="AV56">
            <v>0</v>
          </cell>
          <cell r="AW56">
            <v>0</v>
          </cell>
          <cell r="AX56">
            <v>0</v>
          </cell>
          <cell r="AY56">
            <v>0</v>
          </cell>
          <cell r="AZ56">
            <v>0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I56">
            <v>0</v>
          </cell>
          <cell r="BJ56">
            <v>0</v>
          </cell>
          <cell r="BK56">
            <v>0</v>
          </cell>
          <cell r="BL56">
            <v>0</v>
          </cell>
          <cell r="BM56">
            <v>0</v>
          </cell>
        </row>
        <row r="57">
          <cell r="B57" t="str">
            <v>ECHARCOAL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  <cell r="AV57">
            <v>0</v>
          </cell>
          <cell r="AW57">
            <v>0</v>
          </cell>
          <cell r="AX57">
            <v>0</v>
          </cell>
          <cell r="AY57">
            <v>0</v>
          </cell>
          <cell r="AZ57">
            <v>0</v>
          </cell>
          <cell r="BA57">
            <v>0</v>
          </cell>
          <cell r="BB57">
            <v>0</v>
          </cell>
          <cell r="BC57">
            <v>0</v>
          </cell>
          <cell r="BD57">
            <v>0</v>
          </cell>
          <cell r="BE57">
            <v>0</v>
          </cell>
          <cell r="BF57">
            <v>0</v>
          </cell>
          <cell r="BG57">
            <v>0</v>
          </cell>
          <cell r="BH57">
            <v>0</v>
          </cell>
          <cell r="BI57">
            <v>0</v>
          </cell>
          <cell r="BJ57">
            <v>0</v>
          </cell>
          <cell r="BK57">
            <v>0</v>
          </cell>
          <cell r="BL57">
            <v>0</v>
          </cell>
          <cell r="BM57">
            <v>0</v>
          </cell>
        </row>
        <row r="58">
          <cell r="B58" t="str">
            <v>ENONSPEC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330558.22249862336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  <cell r="AY58">
            <v>0</v>
          </cell>
          <cell r="AZ58">
            <v>0</v>
          </cell>
          <cell r="BA58">
            <v>0</v>
          </cell>
          <cell r="BB58">
            <v>0</v>
          </cell>
          <cell r="BC58">
            <v>0</v>
          </cell>
          <cell r="BD58">
            <v>0</v>
          </cell>
          <cell r="BE58">
            <v>0</v>
          </cell>
          <cell r="BF58">
            <v>0</v>
          </cell>
          <cell r="BG58">
            <v>0</v>
          </cell>
          <cell r="BH58">
            <v>0</v>
          </cell>
          <cell r="BI58">
            <v>0</v>
          </cell>
          <cell r="BJ58">
            <v>0</v>
          </cell>
          <cell r="BK58">
            <v>0</v>
          </cell>
          <cell r="BL58">
            <v>0</v>
          </cell>
          <cell r="BM58">
            <v>0</v>
          </cell>
        </row>
        <row r="59">
          <cell r="B59" t="str">
            <v>DISTLOSS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26042.016715846199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4171.3061796233769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  <cell r="AY59">
            <v>0</v>
          </cell>
          <cell r="AZ59">
            <v>0</v>
          </cell>
          <cell r="BA59">
            <v>0</v>
          </cell>
          <cell r="BB59">
            <v>0</v>
          </cell>
          <cell r="BC59">
            <v>0</v>
          </cell>
          <cell r="BD59">
            <v>0</v>
          </cell>
          <cell r="BE59">
            <v>0</v>
          </cell>
          <cell r="BF59">
            <v>0</v>
          </cell>
          <cell r="BG59">
            <v>0</v>
          </cell>
          <cell r="BH59">
            <v>0</v>
          </cell>
          <cell r="BI59">
            <v>0</v>
          </cell>
          <cell r="BJ59">
            <v>0</v>
          </cell>
          <cell r="BK59">
            <v>271562.67931770859</v>
          </cell>
          <cell r="BL59">
            <v>0</v>
          </cell>
          <cell r="BM59">
            <v>0</v>
          </cell>
        </row>
        <row r="60">
          <cell r="B60" t="str">
            <v>FINCONS</v>
          </cell>
          <cell r="C60">
            <v>0</v>
          </cell>
          <cell r="D60">
            <v>329820.90840100014</v>
          </cell>
          <cell r="E60">
            <v>0</v>
          </cell>
          <cell r="F60">
            <v>0</v>
          </cell>
          <cell r="G60">
            <v>7896.8989390000024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28498.322167939765</v>
          </cell>
          <cell r="AA60">
            <v>34976.36398120979</v>
          </cell>
          <cell r="AB60">
            <v>0</v>
          </cell>
          <cell r="AC60">
            <v>0</v>
          </cell>
          <cell r="AD60">
            <v>7378.0751305329986</v>
          </cell>
          <cell r="AE60">
            <v>489.58057784669325</v>
          </cell>
          <cell r="AF60">
            <v>86199.499999999985</v>
          </cell>
          <cell r="AG60">
            <v>6520.4309872381</v>
          </cell>
          <cell r="AH60">
            <v>12107.184315787998</v>
          </cell>
          <cell r="AI60">
            <v>0</v>
          </cell>
          <cell r="AJ60">
            <v>3737.1852359639852</v>
          </cell>
          <cell r="AK60">
            <v>8041.0715180000116</v>
          </cell>
          <cell r="AL60">
            <v>0</v>
          </cell>
          <cell r="AM60">
            <v>18342.906935999985</v>
          </cell>
          <cell r="AN60">
            <v>15842.447928177535</v>
          </cell>
          <cell r="AO60">
            <v>1476055.1026758901</v>
          </cell>
          <cell r="AP60">
            <v>0</v>
          </cell>
          <cell r="AQ60">
            <v>0</v>
          </cell>
          <cell r="AR60">
            <v>0</v>
          </cell>
          <cell r="AS60">
            <v>0</v>
          </cell>
          <cell r="AT60">
            <v>0</v>
          </cell>
          <cell r="AU60">
            <v>0</v>
          </cell>
          <cell r="AV60">
            <v>0</v>
          </cell>
          <cell r="AW60">
            <v>0</v>
          </cell>
          <cell r="AX60">
            <v>0</v>
          </cell>
          <cell r="AY60">
            <v>0</v>
          </cell>
          <cell r="AZ60">
            <v>0</v>
          </cell>
          <cell r="BA60">
            <v>0</v>
          </cell>
          <cell r="BB60">
            <v>0</v>
          </cell>
          <cell r="BC60">
            <v>0</v>
          </cell>
          <cell r="BD60">
            <v>0</v>
          </cell>
          <cell r="BE60">
            <v>0</v>
          </cell>
          <cell r="BF60">
            <v>0</v>
          </cell>
          <cell r="BG60">
            <v>0</v>
          </cell>
          <cell r="BH60">
            <v>0</v>
          </cell>
          <cell r="BI60">
            <v>0</v>
          </cell>
          <cell r="BJ60">
            <v>0</v>
          </cell>
          <cell r="BK60">
            <v>1440311</v>
          </cell>
          <cell r="BL60">
            <v>0</v>
          </cell>
          <cell r="BM60">
            <v>0</v>
          </cell>
        </row>
        <row r="61">
          <cell r="B61" t="str">
            <v>TOTIND</v>
          </cell>
          <cell r="C61">
            <v>0</v>
          </cell>
          <cell r="D61">
            <v>329820.90840100014</v>
          </cell>
          <cell r="E61">
            <v>0</v>
          </cell>
          <cell r="F61">
            <v>0</v>
          </cell>
          <cell r="G61">
            <v>7896.8989390000024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2834.595187050013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1738.4</v>
          </cell>
          <cell r="AG61">
            <v>2310.6809086730614</v>
          </cell>
          <cell r="AH61">
            <v>12107.184315787998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18342.906935999985</v>
          </cell>
          <cell r="AN61">
            <v>15842.447928177535</v>
          </cell>
          <cell r="AO61">
            <v>33501.638375948372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  <cell r="AV61">
            <v>0</v>
          </cell>
          <cell r="AW61">
            <v>0</v>
          </cell>
          <cell r="AX61">
            <v>0</v>
          </cell>
          <cell r="AY61">
            <v>0</v>
          </cell>
          <cell r="AZ61">
            <v>0</v>
          </cell>
          <cell r="BA61">
            <v>0</v>
          </cell>
          <cell r="BB61">
            <v>0</v>
          </cell>
          <cell r="BC61">
            <v>0</v>
          </cell>
          <cell r="BD61">
            <v>0</v>
          </cell>
          <cell r="BE61">
            <v>0</v>
          </cell>
          <cell r="BF61">
            <v>0</v>
          </cell>
          <cell r="BG61">
            <v>0</v>
          </cell>
          <cell r="BH61">
            <v>0</v>
          </cell>
          <cell r="BI61">
            <v>0</v>
          </cell>
          <cell r="BJ61">
            <v>0</v>
          </cell>
          <cell r="BK61">
            <v>593895</v>
          </cell>
          <cell r="BL61">
            <v>0</v>
          </cell>
          <cell r="BM61">
            <v>0</v>
          </cell>
        </row>
        <row r="62">
          <cell r="B62" t="str">
            <v>IRONSTL</v>
          </cell>
          <cell r="C62">
            <v>0</v>
          </cell>
          <cell r="D62">
            <v>77527.667423999999</v>
          </cell>
          <cell r="E62">
            <v>0</v>
          </cell>
          <cell r="F62">
            <v>0</v>
          </cell>
          <cell r="G62">
            <v>122</v>
          </cell>
          <cell r="H62">
            <v>0</v>
          </cell>
          <cell r="I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157.69999999999999</v>
          </cell>
          <cell r="AG62">
            <v>871.16420244128847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  <cell r="AV62">
            <v>0</v>
          </cell>
          <cell r="AW62">
            <v>0</v>
          </cell>
          <cell r="AX62">
            <v>0</v>
          </cell>
          <cell r="AY62">
            <v>0</v>
          </cell>
          <cell r="AZ62">
            <v>0</v>
          </cell>
          <cell r="BA62">
            <v>0</v>
          </cell>
          <cell r="BB62">
            <v>0</v>
          </cell>
          <cell r="BC62">
            <v>0</v>
          </cell>
          <cell r="BD62">
            <v>0</v>
          </cell>
          <cell r="BE62">
            <v>0</v>
          </cell>
          <cell r="BF62">
            <v>0</v>
          </cell>
          <cell r="BG62">
            <v>0</v>
          </cell>
          <cell r="BH62">
            <v>0</v>
          </cell>
          <cell r="BI62">
            <v>0</v>
          </cell>
          <cell r="BJ62">
            <v>0</v>
          </cell>
          <cell r="BK62">
            <v>0</v>
          </cell>
          <cell r="BL62">
            <v>0</v>
          </cell>
          <cell r="BM62">
            <v>0</v>
          </cell>
        </row>
        <row r="63">
          <cell r="B63" t="str">
            <v>CHEMICAL</v>
          </cell>
          <cell r="C63">
            <v>0</v>
          </cell>
          <cell r="D63">
            <v>857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85.600000000000009</v>
          </cell>
          <cell r="AG63">
            <v>524.64789209324647</v>
          </cell>
          <cell r="AH63">
            <v>10402.408401787998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  <cell r="AU63">
            <v>0</v>
          </cell>
          <cell r="AV63">
            <v>0</v>
          </cell>
          <cell r="AW63">
            <v>0</v>
          </cell>
          <cell r="AX63">
            <v>0</v>
          </cell>
          <cell r="AY63">
            <v>0</v>
          </cell>
          <cell r="AZ63">
            <v>0</v>
          </cell>
          <cell r="BA63">
            <v>0</v>
          </cell>
          <cell r="BB63">
            <v>0</v>
          </cell>
          <cell r="BC63">
            <v>0</v>
          </cell>
          <cell r="BD63">
            <v>0</v>
          </cell>
          <cell r="BE63">
            <v>0</v>
          </cell>
          <cell r="BF63">
            <v>0</v>
          </cell>
          <cell r="BG63">
            <v>0</v>
          </cell>
          <cell r="BH63">
            <v>0</v>
          </cell>
          <cell r="BI63">
            <v>0</v>
          </cell>
          <cell r="BJ63">
            <v>0</v>
          </cell>
          <cell r="BK63">
            <v>0</v>
          </cell>
          <cell r="BL63">
            <v>0</v>
          </cell>
          <cell r="BM63">
            <v>0</v>
          </cell>
        </row>
        <row r="64">
          <cell r="B64" t="str">
            <v>NONFERR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20.9</v>
          </cell>
          <cell r="AG64">
            <v>384.50605437739824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P64">
            <v>0</v>
          </cell>
          <cell r="AQ64">
            <v>0</v>
          </cell>
          <cell r="AR64">
            <v>0</v>
          </cell>
          <cell r="AS64">
            <v>0</v>
          </cell>
          <cell r="AT64">
            <v>0</v>
          </cell>
          <cell r="AU64">
            <v>0</v>
          </cell>
          <cell r="AV64">
            <v>0</v>
          </cell>
          <cell r="AW64">
            <v>0</v>
          </cell>
          <cell r="AX64">
            <v>0</v>
          </cell>
          <cell r="AY64">
            <v>0</v>
          </cell>
          <cell r="AZ64">
            <v>0</v>
          </cell>
          <cell r="BA64">
            <v>0</v>
          </cell>
          <cell r="BB64">
            <v>0</v>
          </cell>
          <cell r="BC64">
            <v>0</v>
          </cell>
          <cell r="BD64">
            <v>0</v>
          </cell>
          <cell r="BE64">
            <v>0</v>
          </cell>
          <cell r="BF64">
            <v>0</v>
          </cell>
          <cell r="BG64">
            <v>0</v>
          </cell>
          <cell r="BH64">
            <v>0</v>
          </cell>
          <cell r="BI64">
            <v>0</v>
          </cell>
          <cell r="BJ64">
            <v>0</v>
          </cell>
          <cell r="BK64">
            <v>0</v>
          </cell>
          <cell r="BL64">
            <v>0</v>
          </cell>
          <cell r="BM64">
            <v>0</v>
          </cell>
        </row>
        <row r="65">
          <cell r="B65" t="str">
            <v>NONMET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0</v>
          </cell>
          <cell r="AU65">
            <v>0</v>
          </cell>
          <cell r="AV65">
            <v>0</v>
          </cell>
          <cell r="AW65">
            <v>0</v>
          </cell>
          <cell r="AX65">
            <v>0</v>
          </cell>
          <cell r="AY65">
            <v>0</v>
          </cell>
          <cell r="AZ65">
            <v>0</v>
          </cell>
          <cell r="BA65">
            <v>0</v>
          </cell>
          <cell r="BB65">
            <v>0</v>
          </cell>
          <cell r="BC65">
            <v>0</v>
          </cell>
          <cell r="BD65">
            <v>0</v>
          </cell>
          <cell r="BE65">
            <v>0</v>
          </cell>
          <cell r="BF65">
            <v>0</v>
          </cell>
          <cell r="BG65">
            <v>0</v>
          </cell>
          <cell r="BH65">
            <v>0</v>
          </cell>
          <cell r="BI65">
            <v>0</v>
          </cell>
          <cell r="BJ65">
            <v>0</v>
          </cell>
          <cell r="BK65">
            <v>0</v>
          </cell>
          <cell r="BL65">
            <v>0</v>
          </cell>
          <cell r="BM65">
            <v>0</v>
          </cell>
        </row>
        <row r="66">
          <cell r="B66" t="str">
            <v>TRANSEQ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0</v>
          </cell>
          <cell r="AJ66">
            <v>0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P66">
            <v>0</v>
          </cell>
          <cell r="AQ66">
            <v>0</v>
          </cell>
          <cell r="AR66">
            <v>0</v>
          </cell>
          <cell r="AS66">
            <v>0</v>
          </cell>
          <cell r="AT66">
            <v>0</v>
          </cell>
          <cell r="AU66">
            <v>0</v>
          </cell>
          <cell r="AV66">
            <v>0</v>
          </cell>
          <cell r="AW66">
            <v>0</v>
          </cell>
          <cell r="AX66">
            <v>0</v>
          </cell>
          <cell r="AY66">
            <v>0</v>
          </cell>
          <cell r="AZ66">
            <v>0</v>
          </cell>
          <cell r="BA66">
            <v>0</v>
          </cell>
          <cell r="BB66">
            <v>0</v>
          </cell>
          <cell r="BC66">
            <v>0</v>
          </cell>
          <cell r="BD66">
            <v>0</v>
          </cell>
          <cell r="BE66">
            <v>0</v>
          </cell>
          <cell r="BF66">
            <v>0</v>
          </cell>
          <cell r="BG66">
            <v>0</v>
          </cell>
          <cell r="BH66">
            <v>0</v>
          </cell>
          <cell r="BI66">
            <v>0</v>
          </cell>
          <cell r="BJ66">
            <v>0</v>
          </cell>
          <cell r="BK66">
            <v>0</v>
          </cell>
          <cell r="BL66">
            <v>0</v>
          </cell>
          <cell r="BM66">
            <v>0</v>
          </cell>
        </row>
        <row r="67">
          <cell r="B67" t="str">
            <v>MACHINE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64.099999999999994</v>
          </cell>
          <cell r="AG67">
            <v>18.455680152532601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0</v>
          </cell>
          <cell r="AW67">
            <v>0</v>
          </cell>
          <cell r="AX67">
            <v>0</v>
          </cell>
          <cell r="AY67">
            <v>0</v>
          </cell>
          <cell r="AZ67">
            <v>0</v>
          </cell>
          <cell r="BA67">
            <v>0</v>
          </cell>
          <cell r="BB67">
            <v>0</v>
          </cell>
          <cell r="BC67">
            <v>0</v>
          </cell>
          <cell r="BD67">
            <v>0</v>
          </cell>
          <cell r="BE67">
            <v>0</v>
          </cell>
          <cell r="BF67">
            <v>0</v>
          </cell>
          <cell r="BG67">
            <v>0</v>
          </cell>
          <cell r="BH67">
            <v>0</v>
          </cell>
          <cell r="BI67">
            <v>0</v>
          </cell>
          <cell r="BJ67">
            <v>0</v>
          </cell>
          <cell r="BK67">
            <v>0</v>
          </cell>
          <cell r="BL67">
            <v>0</v>
          </cell>
          <cell r="BM67">
            <v>0</v>
          </cell>
        </row>
        <row r="68">
          <cell r="B68" t="str">
            <v>MINING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1065.7</v>
          </cell>
          <cell r="AG68">
            <v>94.304844011895639</v>
          </cell>
          <cell r="AH68">
            <v>0</v>
          </cell>
          <cell r="AI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0</v>
          </cell>
          <cell r="AX68">
            <v>0</v>
          </cell>
          <cell r="AY68">
            <v>0</v>
          </cell>
          <cell r="AZ68">
            <v>0</v>
          </cell>
          <cell r="BA68">
            <v>0</v>
          </cell>
          <cell r="BB68">
            <v>0</v>
          </cell>
          <cell r="BC68">
            <v>0</v>
          </cell>
          <cell r="BD68">
            <v>0</v>
          </cell>
          <cell r="BE68">
            <v>0</v>
          </cell>
          <cell r="BF68">
            <v>0</v>
          </cell>
          <cell r="BG68">
            <v>0</v>
          </cell>
          <cell r="BH68">
            <v>0</v>
          </cell>
          <cell r="BI68">
            <v>0</v>
          </cell>
          <cell r="BJ68">
            <v>0</v>
          </cell>
          <cell r="BK68">
            <v>0</v>
          </cell>
          <cell r="BL68">
            <v>0</v>
          </cell>
          <cell r="BM68">
            <v>0</v>
          </cell>
        </row>
        <row r="69">
          <cell r="B69" t="str">
            <v>FOODPRO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0</v>
          </cell>
          <cell r="AL69">
            <v>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Q69">
            <v>0</v>
          </cell>
          <cell r="AR69">
            <v>0</v>
          </cell>
          <cell r="AS69">
            <v>0</v>
          </cell>
          <cell r="AT69">
            <v>0</v>
          </cell>
          <cell r="AU69">
            <v>0</v>
          </cell>
          <cell r="AV69">
            <v>0</v>
          </cell>
          <cell r="AW69">
            <v>0</v>
          </cell>
          <cell r="AX69">
            <v>0</v>
          </cell>
          <cell r="AY69">
            <v>0</v>
          </cell>
          <cell r="AZ69">
            <v>0</v>
          </cell>
          <cell r="BA69">
            <v>0</v>
          </cell>
          <cell r="BB69">
            <v>0</v>
          </cell>
          <cell r="BC69">
            <v>0</v>
          </cell>
          <cell r="BD69">
            <v>0</v>
          </cell>
          <cell r="BE69">
            <v>0</v>
          </cell>
          <cell r="BF69">
            <v>0</v>
          </cell>
          <cell r="BG69">
            <v>0</v>
          </cell>
          <cell r="BH69">
            <v>0</v>
          </cell>
          <cell r="BI69">
            <v>0</v>
          </cell>
          <cell r="BJ69">
            <v>0</v>
          </cell>
          <cell r="BK69">
            <v>0</v>
          </cell>
          <cell r="BL69">
            <v>0</v>
          </cell>
          <cell r="BM69">
            <v>0</v>
          </cell>
        </row>
        <row r="70">
          <cell r="B70" t="str">
            <v>PAPERPRO</v>
          </cell>
          <cell r="C70">
            <v>0</v>
          </cell>
          <cell r="D70">
            <v>1255.0000000000002</v>
          </cell>
          <cell r="E70">
            <v>0</v>
          </cell>
          <cell r="F70">
            <v>0</v>
          </cell>
          <cell r="G70">
            <v>894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U70">
            <v>0</v>
          </cell>
          <cell r="AV70">
            <v>0</v>
          </cell>
          <cell r="AW70">
            <v>0</v>
          </cell>
          <cell r="AX70">
            <v>0</v>
          </cell>
          <cell r="AY70">
            <v>0</v>
          </cell>
          <cell r="AZ70">
            <v>0</v>
          </cell>
          <cell r="BA70">
            <v>0</v>
          </cell>
          <cell r="BB70">
            <v>0</v>
          </cell>
          <cell r="BC70">
            <v>0</v>
          </cell>
          <cell r="BD70">
            <v>0</v>
          </cell>
          <cell r="BE70">
            <v>0</v>
          </cell>
          <cell r="BF70">
            <v>0</v>
          </cell>
          <cell r="BG70">
            <v>0</v>
          </cell>
          <cell r="BH70">
            <v>0</v>
          </cell>
          <cell r="BI70">
            <v>0</v>
          </cell>
          <cell r="BJ70">
            <v>0</v>
          </cell>
          <cell r="BK70">
            <v>0</v>
          </cell>
          <cell r="BL70">
            <v>0</v>
          </cell>
          <cell r="BM70">
            <v>0</v>
          </cell>
        </row>
        <row r="71">
          <cell r="B71" t="str">
            <v>WOODPRO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0</v>
          </cell>
          <cell r="AU71">
            <v>0</v>
          </cell>
          <cell r="AV71">
            <v>0</v>
          </cell>
          <cell r="AW71">
            <v>0</v>
          </cell>
          <cell r="AX71">
            <v>0</v>
          </cell>
          <cell r="AY71">
            <v>0</v>
          </cell>
          <cell r="AZ71">
            <v>0</v>
          </cell>
          <cell r="BA71">
            <v>0</v>
          </cell>
          <cell r="BB71">
            <v>0</v>
          </cell>
          <cell r="BC71">
            <v>0</v>
          </cell>
          <cell r="BD71">
            <v>0</v>
          </cell>
          <cell r="BE71">
            <v>0</v>
          </cell>
          <cell r="BF71">
            <v>0</v>
          </cell>
          <cell r="BG71">
            <v>0</v>
          </cell>
          <cell r="BH71">
            <v>0</v>
          </cell>
          <cell r="BI71">
            <v>0</v>
          </cell>
          <cell r="BJ71">
            <v>0</v>
          </cell>
          <cell r="BK71">
            <v>0</v>
          </cell>
          <cell r="BL71">
            <v>0</v>
          </cell>
          <cell r="BM71">
            <v>0</v>
          </cell>
        </row>
        <row r="72">
          <cell r="B72" t="str">
            <v>CONSTRUC</v>
          </cell>
          <cell r="C72">
            <v>0</v>
          </cell>
          <cell r="D72">
            <v>9418.0000000000018</v>
          </cell>
          <cell r="E72">
            <v>0</v>
          </cell>
          <cell r="F72">
            <v>0</v>
          </cell>
          <cell r="G72">
            <v>1444.9999999999998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178.99999999999997</v>
          </cell>
          <cell r="AG72">
            <v>193.44222012087488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P72">
            <v>0</v>
          </cell>
          <cell r="AQ72">
            <v>0</v>
          </cell>
          <cell r="AR72">
            <v>0</v>
          </cell>
          <cell r="AS72">
            <v>0</v>
          </cell>
          <cell r="AT72">
            <v>0</v>
          </cell>
          <cell r="AU72">
            <v>0</v>
          </cell>
          <cell r="AV72">
            <v>0</v>
          </cell>
          <cell r="AW72">
            <v>0</v>
          </cell>
          <cell r="AX72">
            <v>0</v>
          </cell>
          <cell r="AY72">
            <v>0</v>
          </cell>
          <cell r="AZ72">
            <v>0</v>
          </cell>
          <cell r="BA72">
            <v>0</v>
          </cell>
          <cell r="BB72">
            <v>0</v>
          </cell>
          <cell r="BC72">
            <v>0</v>
          </cell>
          <cell r="BD72">
            <v>0</v>
          </cell>
          <cell r="BE72">
            <v>0</v>
          </cell>
          <cell r="BF72">
            <v>0</v>
          </cell>
          <cell r="BG72">
            <v>0</v>
          </cell>
          <cell r="BH72">
            <v>0</v>
          </cell>
          <cell r="BI72">
            <v>0</v>
          </cell>
          <cell r="BJ72">
            <v>0</v>
          </cell>
          <cell r="BK72">
            <v>0</v>
          </cell>
          <cell r="BL72">
            <v>0</v>
          </cell>
          <cell r="BM72">
            <v>0</v>
          </cell>
        </row>
        <row r="73">
          <cell r="B73" t="str">
            <v>TEXTILES</v>
          </cell>
          <cell r="C73">
            <v>0</v>
          </cell>
          <cell r="D73">
            <v>92</v>
          </cell>
          <cell r="E73">
            <v>0</v>
          </cell>
          <cell r="F73">
            <v>0</v>
          </cell>
          <cell r="G73">
            <v>1853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126.5</v>
          </cell>
          <cell r="AG73">
            <v>24.268602660207211</v>
          </cell>
          <cell r="AH73">
            <v>0</v>
          </cell>
          <cell r="AI73">
            <v>0</v>
          </cell>
          <cell r="AJ73">
            <v>0</v>
          </cell>
          <cell r="AK73">
            <v>0</v>
          </cell>
          <cell r="AL73">
            <v>0</v>
          </cell>
          <cell r="AM73">
            <v>0</v>
          </cell>
          <cell r="AN73">
            <v>0</v>
          </cell>
          <cell r="AO73">
            <v>0</v>
          </cell>
          <cell r="AP73">
            <v>0</v>
          </cell>
          <cell r="AQ73">
            <v>0</v>
          </cell>
          <cell r="AR73">
            <v>0</v>
          </cell>
          <cell r="AS73">
            <v>0</v>
          </cell>
          <cell r="AT73">
            <v>0</v>
          </cell>
          <cell r="AU73">
            <v>0</v>
          </cell>
          <cell r="AV73">
            <v>0</v>
          </cell>
          <cell r="AW73">
            <v>0</v>
          </cell>
          <cell r="AX73">
            <v>0</v>
          </cell>
          <cell r="AY73">
            <v>0</v>
          </cell>
          <cell r="AZ73">
            <v>0</v>
          </cell>
          <cell r="BA73">
            <v>0</v>
          </cell>
          <cell r="BB73">
            <v>0</v>
          </cell>
          <cell r="BC73">
            <v>0</v>
          </cell>
          <cell r="BD73">
            <v>0</v>
          </cell>
          <cell r="BE73">
            <v>0</v>
          </cell>
          <cell r="BF73">
            <v>0</v>
          </cell>
          <cell r="BG73">
            <v>0</v>
          </cell>
          <cell r="BH73">
            <v>0</v>
          </cell>
          <cell r="BI73">
            <v>0</v>
          </cell>
          <cell r="BJ73">
            <v>0</v>
          </cell>
          <cell r="BK73">
            <v>0</v>
          </cell>
          <cell r="BL73">
            <v>0</v>
          </cell>
          <cell r="BM73">
            <v>0</v>
          </cell>
        </row>
        <row r="74">
          <cell r="B74" t="str">
            <v>INONSPEC</v>
          </cell>
          <cell r="C74">
            <v>0</v>
          </cell>
          <cell r="D74">
            <v>240671.24097700015</v>
          </cell>
          <cell r="E74">
            <v>0</v>
          </cell>
          <cell r="F74">
            <v>0</v>
          </cell>
          <cell r="G74">
            <v>3582.8989390000024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2834.595187050013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38.900000000000006</v>
          </cell>
          <cell r="AG74">
            <v>199.89141281561777</v>
          </cell>
          <cell r="AH74">
            <v>1704.7759140000003</v>
          </cell>
          <cell r="AI74">
            <v>0</v>
          </cell>
          <cell r="AJ74">
            <v>0</v>
          </cell>
          <cell r="AK74">
            <v>0</v>
          </cell>
          <cell r="AL74">
            <v>0</v>
          </cell>
          <cell r="AM74">
            <v>18342.906935999985</v>
          </cell>
          <cell r="AN74">
            <v>15842.447928177535</v>
          </cell>
          <cell r="AO74">
            <v>33501.638375948372</v>
          </cell>
          <cell r="AP74">
            <v>0</v>
          </cell>
          <cell r="AQ74">
            <v>0</v>
          </cell>
          <cell r="AR74">
            <v>0</v>
          </cell>
          <cell r="AS74">
            <v>0</v>
          </cell>
          <cell r="AT74">
            <v>0</v>
          </cell>
          <cell r="AU74">
            <v>0</v>
          </cell>
          <cell r="AV74">
            <v>0</v>
          </cell>
          <cell r="AW74">
            <v>0</v>
          </cell>
          <cell r="AX74">
            <v>0</v>
          </cell>
          <cell r="AY74">
            <v>0</v>
          </cell>
          <cell r="AZ74">
            <v>0</v>
          </cell>
          <cell r="BA74">
            <v>0</v>
          </cell>
          <cell r="BB74">
            <v>0</v>
          </cell>
          <cell r="BC74">
            <v>0</v>
          </cell>
          <cell r="BD74">
            <v>0</v>
          </cell>
          <cell r="BE74">
            <v>0</v>
          </cell>
          <cell r="BF74">
            <v>0</v>
          </cell>
          <cell r="BG74">
            <v>0</v>
          </cell>
          <cell r="BH74">
            <v>0</v>
          </cell>
          <cell r="BI74">
            <v>0</v>
          </cell>
          <cell r="BJ74">
            <v>0</v>
          </cell>
          <cell r="BK74">
            <v>593895</v>
          </cell>
          <cell r="BL74">
            <v>0</v>
          </cell>
          <cell r="BM74">
            <v>0</v>
          </cell>
        </row>
        <row r="75">
          <cell r="B75" t="str">
            <v>TOTTRANS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108.43221184000008</v>
          </cell>
          <cell r="AA75">
            <v>34976.36398120979</v>
          </cell>
          <cell r="AB75">
            <v>0</v>
          </cell>
          <cell r="AC75">
            <v>0</v>
          </cell>
          <cell r="AD75">
            <v>7378.0751305329986</v>
          </cell>
          <cell r="AE75">
            <v>0</v>
          </cell>
          <cell r="AF75">
            <v>2615.3000000000002</v>
          </cell>
          <cell r="AG75">
            <v>1560.9265480383035</v>
          </cell>
          <cell r="AH75">
            <v>0</v>
          </cell>
          <cell r="AI75">
            <v>0</v>
          </cell>
          <cell r="AJ75">
            <v>0</v>
          </cell>
          <cell r="AK75">
            <v>0</v>
          </cell>
          <cell r="AL75">
            <v>0</v>
          </cell>
          <cell r="AM75">
            <v>0</v>
          </cell>
          <cell r="AN75">
            <v>0</v>
          </cell>
          <cell r="AO75">
            <v>534238.54444871156</v>
          </cell>
          <cell r="AP75">
            <v>0</v>
          </cell>
          <cell r="AQ75">
            <v>0</v>
          </cell>
          <cell r="AR75">
            <v>0</v>
          </cell>
          <cell r="AS75">
            <v>0</v>
          </cell>
          <cell r="AT75">
            <v>0</v>
          </cell>
          <cell r="AU75">
            <v>0</v>
          </cell>
          <cell r="AV75">
            <v>0</v>
          </cell>
          <cell r="AW75">
            <v>0</v>
          </cell>
          <cell r="AX75">
            <v>0</v>
          </cell>
          <cell r="AY75">
            <v>0</v>
          </cell>
          <cell r="AZ75">
            <v>0</v>
          </cell>
          <cell r="BA75">
            <v>0</v>
          </cell>
          <cell r="BB75">
            <v>0</v>
          </cell>
          <cell r="BC75">
            <v>0</v>
          </cell>
          <cell r="BD75">
            <v>0</v>
          </cell>
          <cell r="BE75">
            <v>0</v>
          </cell>
          <cell r="BF75">
            <v>0</v>
          </cell>
          <cell r="BG75">
            <v>0</v>
          </cell>
          <cell r="BH75">
            <v>0</v>
          </cell>
          <cell r="BI75">
            <v>0</v>
          </cell>
          <cell r="BJ75">
            <v>0</v>
          </cell>
          <cell r="BK75">
            <v>30028</v>
          </cell>
          <cell r="BL75">
            <v>0</v>
          </cell>
          <cell r="BM75">
            <v>0</v>
          </cell>
        </row>
        <row r="76">
          <cell r="B76" t="str">
            <v>ROAD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108.43221184000008</v>
          </cell>
          <cell r="AA76">
            <v>34976.36398120979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148.19999999999999</v>
          </cell>
          <cell r="AG76">
            <v>178.32670142555642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N76">
            <v>0</v>
          </cell>
          <cell r="AO76">
            <v>465905.57949095825</v>
          </cell>
          <cell r="AP76">
            <v>0</v>
          </cell>
          <cell r="AQ76">
            <v>0</v>
          </cell>
          <cell r="AR76">
            <v>0</v>
          </cell>
          <cell r="AS76">
            <v>0</v>
          </cell>
          <cell r="AT76">
            <v>0</v>
          </cell>
          <cell r="AU76">
            <v>0</v>
          </cell>
          <cell r="AV76">
            <v>0</v>
          </cell>
          <cell r="AW76">
            <v>0</v>
          </cell>
          <cell r="AX76">
            <v>0</v>
          </cell>
          <cell r="AY76">
            <v>0</v>
          </cell>
          <cell r="AZ76">
            <v>0</v>
          </cell>
          <cell r="BA76">
            <v>0</v>
          </cell>
          <cell r="BB76">
            <v>0</v>
          </cell>
          <cell r="BC76">
            <v>0</v>
          </cell>
          <cell r="BD76">
            <v>0</v>
          </cell>
          <cell r="BE76">
            <v>0</v>
          </cell>
          <cell r="BF76">
            <v>0</v>
          </cell>
          <cell r="BG76">
            <v>0</v>
          </cell>
          <cell r="BH76">
            <v>0</v>
          </cell>
          <cell r="BI76">
            <v>0</v>
          </cell>
          <cell r="BJ76">
            <v>0</v>
          </cell>
          <cell r="BK76">
            <v>0</v>
          </cell>
          <cell r="BL76">
            <v>0</v>
          </cell>
          <cell r="BM76">
            <v>0</v>
          </cell>
        </row>
        <row r="77">
          <cell r="B77" t="str">
            <v>DOMESAIR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7378.0751305329986</v>
          </cell>
          <cell r="AE77">
            <v>0</v>
          </cell>
          <cell r="AF77">
            <v>1.2</v>
          </cell>
          <cell r="AG77">
            <v>0</v>
          </cell>
          <cell r="AH77">
            <v>0</v>
          </cell>
          <cell r="AI77">
            <v>0</v>
          </cell>
          <cell r="AJ77">
            <v>0</v>
          </cell>
          <cell r="AK77">
            <v>0</v>
          </cell>
          <cell r="AL77">
            <v>0</v>
          </cell>
          <cell r="AM77">
            <v>0</v>
          </cell>
          <cell r="AN77">
            <v>0</v>
          </cell>
          <cell r="AO77">
            <v>0</v>
          </cell>
          <cell r="AP77">
            <v>0</v>
          </cell>
          <cell r="AQ77">
            <v>0</v>
          </cell>
          <cell r="AR77">
            <v>0</v>
          </cell>
          <cell r="AS77">
            <v>0</v>
          </cell>
          <cell r="AT77">
            <v>0</v>
          </cell>
          <cell r="AU77">
            <v>0</v>
          </cell>
          <cell r="AV77">
            <v>0</v>
          </cell>
          <cell r="AW77">
            <v>0</v>
          </cell>
          <cell r="AX77">
            <v>0</v>
          </cell>
          <cell r="AY77">
            <v>0</v>
          </cell>
          <cell r="AZ77">
            <v>0</v>
          </cell>
          <cell r="BA77">
            <v>0</v>
          </cell>
          <cell r="BB77">
            <v>0</v>
          </cell>
          <cell r="BC77">
            <v>0</v>
          </cell>
          <cell r="BD77">
            <v>0</v>
          </cell>
          <cell r="BE77">
            <v>0</v>
          </cell>
          <cell r="BF77">
            <v>0</v>
          </cell>
          <cell r="BG77">
            <v>0</v>
          </cell>
          <cell r="BH77">
            <v>0</v>
          </cell>
          <cell r="BI77">
            <v>0</v>
          </cell>
          <cell r="BJ77">
            <v>0</v>
          </cell>
          <cell r="BK77">
            <v>0</v>
          </cell>
          <cell r="BL77">
            <v>0</v>
          </cell>
          <cell r="BM77">
            <v>0</v>
          </cell>
        </row>
        <row r="78">
          <cell r="B78" t="str">
            <v>RAIL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1715.8000000000002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P78">
            <v>0</v>
          </cell>
          <cell r="AQ78">
            <v>0</v>
          </cell>
          <cell r="AR78">
            <v>0</v>
          </cell>
          <cell r="AS78">
            <v>0</v>
          </cell>
          <cell r="AT78">
            <v>0</v>
          </cell>
          <cell r="AU78">
            <v>0</v>
          </cell>
          <cell r="AV78">
            <v>0</v>
          </cell>
          <cell r="AW78">
            <v>0</v>
          </cell>
          <cell r="AX78">
            <v>0</v>
          </cell>
          <cell r="AY78">
            <v>0</v>
          </cell>
          <cell r="AZ78">
            <v>0</v>
          </cell>
          <cell r="BA78">
            <v>0</v>
          </cell>
          <cell r="BB78">
            <v>0</v>
          </cell>
          <cell r="BC78">
            <v>0</v>
          </cell>
          <cell r="BD78">
            <v>0</v>
          </cell>
          <cell r="BE78">
            <v>0</v>
          </cell>
          <cell r="BF78">
            <v>0</v>
          </cell>
          <cell r="BG78">
            <v>0</v>
          </cell>
          <cell r="BH78">
            <v>0</v>
          </cell>
          <cell r="BI78">
            <v>0</v>
          </cell>
          <cell r="BJ78">
            <v>0</v>
          </cell>
          <cell r="BK78">
            <v>30028</v>
          </cell>
          <cell r="BL78">
            <v>0</v>
          </cell>
          <cell r="BM78">
            <v>0</v>
          </cell>
        </row>
        <row r="79">
          <cell r="B79" t="str">
            <v>PIPELINE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0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68332.964957753298</v>
          </cell>
          <cell r="AP79">
            <v>0</v>
          </cell>
          <cell r="AQ79">
            <v>0</v>
          </cell>
          <cell r="AR79">
            <v>0</v>
          </cell>
          <cell r="AS79">
            <v>0</v>
          </cell>
          <cell r="AT79">
            <v>0</v>
          </cell>
          <cell r="AU79">
            <v>0</v>
          </cell>
          <cell r="AV79">
            <v>0</v>
          </cell>
          <cell r="AW79">
            <v>0</v>
          </cell>
          <cell r="AX79">
            <v>0</v>
          </cell>
          <cell r="AY79">
            <v>0</v>
          </cell>
          <cell r="AZ79">
            <v>0</v>
          </cell>
          <cell r="BA79">
            <v>0</v>
          </cell>
          <cell r="BB79">
            <v>0</v>
          </cell>
          <cell r="BC79">
            <v>0</v>
          </cell>
          <cell r="BD79">
            <v>0</v>
          </cell>
          <cell r="BE79">
            <v>0</v>
          </cell>
          <cell r="BF79">
            <v>0</v>
          </cell>
          <cell r="BG79">
            <v>0</v>
          </cell>
          <cell r="BH79">
            <v>0</v>
          </cell>
          <cell r="BI79">
            <v>0</v>
          </cell>
          <cell r="BJ79">
            <v>0</v>
          </cell>
          <cell r="BK79">
            <v>0</v>
          </cell>
          <cell r="BL79">
            <v>0</v>
          </cell>
          <cell r="BM79">
            <v>0</v>
          </cell>
        </row>
        <row r="80">
          <cell r="B80" t="str">
            <v>DOMESNAV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750.1</v>
          </cell>
          <cell r="AG80">
            <v>1382.5998466127471</v>
          </cell>
          <cell r="AH80">
            <v>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  <cell r="AR80">
            <v>0</v>
          </cell>
          <cell r="AS80">
            <v>0</v>
          </cell>
          <cell r="AT80">
            <v>0</v>
          </cell>
          <cell r="AU80">
            <v>0</v>
          </cell>
          <cell r="AV80">
            <v>0</v>
          </cell>
          <cell r="AW80">
            <v>0</v>
          </cell>
          <cell r="AX80">
            <v>0</v>
          </cell>
          <cell r="AY80">
            <v>0</v>
          </cell>
          <cell r="AZ80">
            <v>0</v>
          </cell>
          <cell r="BA80">
            <v>0</v>
          </cell>
          <cell r="BB80">
            <v>0</v>
          </cell>
          <cell r="BC80">
            <v>0</v>
          </cell>
          <cell r="BD80">
            <v>0</v>
          </cell>
          <cell r="BE80">
            <v>0</v>
          </cell>
          <cell r="BF80">
            <v>0</v>
          </cell>
          <cell r="BG80">
            <v>0</v>
          </cell>
          <cell r="BH80">
            <v>0</v>
          </cell>
          <cell r="BI80">
            <v>0</v>
          </cell>
          <cell r="BJ80">
            <v>0</v>
          </cell>
          <cell r="BK80">
            <v>0</v>
          </cell>
          <cell r="BL80">
            <v>0</v>
          </cell>
          <cell r="BM80">
            <v>0</v>
          </cell>
        </row>
        <row r="81">
          <cell r="B81" t="str">
            <v>TRNONSPE</v>
          </cell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G81">
            <v>0</v>
          </cell>
          <cell r="AH81">
            <v>0</v>
          </cell>
          <cell r="AI81">
            <v>0</v>
          </cell>
          <cell r="AJ81">
            <v>0</v>
          </cell>
          <cell r="AK81">
            <v>0</v>
          </cell>
          <cell r="AL81">
            <v>0</v>
          </cell>
          <cell r="AM81">
            <v>0</v>
          </cell>
          <cell r="AN81">
            <v>0</v>
          </cell>
          <cell r="AO81">
            <v>0</v>
          </cell>
          <cell r="AP81">
            <v>0</v>
          </cell>
          <cell r="AQ81">
            <v>0</v>
          </cell>
          <cell r="AR81">
            <v>0</v>
          </cell>
          <cell r="AS81">
            <v>0</v>
          </cell>
          <cell r="AT81">
            <v>0</v>
          </cell>
          <cell r="AU81">
            <v>0</v>
          </cell>
          <cell r="AV81">
            <v>0</v>
          </cell>
          <cell r="AW81">
            <v>0</v>
          </cell>
          <cell r="AX81">
            <v>0</v>
          </cell>
          <cell r="AY81">
            <v>0</v>
          </cell>
          <cell r="AZ81">
            <v>0</v>
          </cell>
          <cell r="BA81">
            <v>0</v>
          </cell>
          <cell r="BB81">
            <v>0</v>
          </cell>
          <cell r="BC81">
            <v>0</v>
          </cell>
          <cell r="BD81">
            <v>0</v>
          </cell>
          <cell r="BE81">
            <v>0</v>
          </cell>
          <cell r="BF81">
            <v>0</v>
          </cell>
          <cell r="BG81">
            <v>0</v>
          </cell>
          <cell r="BH81">
            <v>0</v>
          </cell>
          <cell r="BI81">
            <v>0</v>
          </cell>
          <cell r="BJ81">
            <v>0</v>
          </cell>
          <cell r="BK81">
            <v>0</v>
          </cell>
          <cell r="BL81">
            <v>0</v>
          </cell>
          <cell r="BM81">
            <v>0</v>
          </cell>
        </row>
        <row r="82">
          <cell r="B82" t="str">
            <v>TOTOTHER</v>
          </cell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25555.294769049753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489.58057784669325</v>
          </cell>
          <cell r="AF82">
            <v>81845.799999999988</v>
          </cell>
          <cell r="AG82">
            <v>2648.8235305267358</v>
          </cell>
          <cell r="AH82">
            <v>0</v>
          </cell>
          <cell r="AI82">
            <v>0</v>
          </cell>
          <cell r="AJ82">
            <v>3737.1852359639852</v>
          </cell>
          <cell r="AK82">
            <v>8041.0715180000116</v>
          </cell>
          <cell r="AL82">
            <v>0</v>
          </cell>
          <cell r="AM82">
            <v>0</v>
          </cell>
          <cell r="AN82">
            <v>0</v>
          </cell>
          <cell r="AO82">
            <v>43794.525949755654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0</v>
          </cell>
          <cell r="AU82">
            <v>0</v>
          </cell>
          <cell r="AV82">
            <v>0</v>
          </cell>
          <cell r="AW82">
            <v>0</v>
          </cell>
          <cell r="AX82">
            <v>0</v>
          </cell>
          <cell r="AY82">
            <v>0</v>
          </cell>
          <cell r="AZ82">
            <v>0</v>
          </cell>
          <cell r="BA82">
            <v>0</v>
          </cell>
          <cell r="BB82">
            <v>0</v>
          </cell>
          <cell r="BC82">
            <v>0</v>
          </cell>
          <cell r="BD82">
            <v>0</v>
          </cell>
          <cell r="BE82">
            <v>0</v>
          </cell>
          <cell r="BF82">
            <v>0</v>
          </cell>
          <cell r="BG82">
            <v>0</v>
          </cell>
          <cell r="BH82">
            <v>0</v>
          </cell>
          <cell r="BI82">
            <v>0</v>
          </cell>
          <cell r="BJ82">
            <v>0</v>
          </cell>
          <cell r="BK82">
            <v>816388</v>
          </cell>
          <cell r="BL82">
            <v>0</v>
          </cell>
          <cell r="BM82">
            <v>0</v>
          </cell>
        </row>
        <row r="83">
          <cell r="B83" t="str">
            <v>RESIDENT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25381.605079644753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308.24252772762725</v>
          </cell>
          <cell r="AF83">
            <v>0</v>
          </cell>
          <cell r="AG83">
            <v>0</v>
          </cell>
          <cell r="AH83">
            <v>0</v>
          </cell>
          <cell r="AI83">
            <v>0</v>
          </cell>
          <cell r="AJ83">
            <v>0</v>
          </cell>
          <cell r="AK83">
            <v>0</v>
          </cell>
          <cell r="AL83">
            <v>0</v>
          </cell>
          <cell r="AM83">
            <v>0</v>
          </cell>
          <cell r="AN83">
            <v>0</v>
          </cell>
          <cell r="AO83">
            <v>0</v>
          </cell>
          <cell r="AP83">
            <v>0</v>
          </cell>
          <cell r="AQ83">
            <v>0</v>
          </cell>
          <cell r="AR83">
            <v>0</v>
          </cell>
          <cell r="AS83">
            <v>0</v>
          </cell>
          <cell r="AT83">
            <v>0</v>
          </cell>
          <cell r="AU83">
            <v>0</v>
          </cell>
          <cell r="AV83">
            <v>0</v>
          </cell>
          <cell r="AW83">
            <v>0</v>
          </cell>
          <cell r="AX83">
            <v>0</v>
          </cell>
          <cell r="AY83">
            <v>0</v>
          </cell>
          <cell r="AZ83">
            <v>0</v>
          </cell>
          <cell r="BA83">
            <v>0</v>
          </cell>
          <cell r="BB83">
            <v>0</v>
          </cell>
          <cell r="BC83">
            <v>0</v>
          </cell>
          <cell r="BD83">
            <v>0</v>
          </cell>
          <cell r="BE83">
            <v>0</v>
          </cell>
          <cell r="BF83">
            <v>0</v>
          </cell>
          <cell r="BG83">
            <v>0</v>
          </cell>
          <cell r="BH83">
            <v>0</v>
          </cell>
          <cell r="BI83">
            <v>0</v>
          </cell>
          <cell r="BJ83">
            <v>0</v>
          </cell>
          <cell r="BK83">
            <v>353156</v>
          </cell>
          <cell r="BL83">
            <v>0</v>
          </cell>
          <cell r="BM83">
            <v>0</v>
          </cell>
        </row>
        <row r="84">
          <cell r="B84" t="str">
            <v>COMMPUB</v>
          </cell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>
            <v>0</v>
          </cell>
          <cell r="AD84">
            <v>0</v>
          </cell>
          <cell r="AE84">
            <v>62.045747206225663</v>
          </cell>
          <cell r="AF84">
            <v>0</v>
          </cell>
          <cell r="AG84">
            <v>0</v>
          </cell>
          <cell r="AH84">
            <v>0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0</v>
          </cell>
          <cell r="AN84">
            <v>0</v>
          </cell>
          <cell r="AO84">
            <v>0</v>
          </cell>
          <cell r="AP84">
            <v>0</v>
          </cell>
          <cell r="AQ84">
            <v>0</v>
          </cell>
          <cell r="AR84">
            <v>0</v>
          </cell>
          <cell r="AS84">
            <v>0</v>
          </cell>
          <cell r="AT84">
            <v>0</v>
          </cell>
          <cell r="AU84">
            <v>0</v>
          </cell>
          <cell r="AV84">
            <v>0</v>
          </cell>
          <cell r="AW84">
            <v>0</v>
          </cell>
          <cell r="AX84">
            <v>0</v>
          </cell>
          <cell r="AY84">
            <v>0</v>
          </cell>
          <cell r="AZ84">
            <v>0</v>
          </cell>
          <cell r="BA84">
            <v>0</v>
          </cell>
          <cell r="BB84">
            <v>0</v>
          </cell>
          <cell r="BC84">
            <v>0</v>
          </cell>
          <cell r="BD84">
            <v>0</v>
          </cell>
          <cell r="BE84">
            <v>0</v>
          </cell>
          <cell r="BF84">
            <v>0</v>
          </cell>
          <cell r="BG84">
            <v>0</v>
          </cell>
          <cell r="BH84">
            <v>0</v>
          </cell>
          <cell r="BI84">
            <v>0</v>
          </cell>
          <cell r="BJ84">
            <v>0</v>
          </cell>
          <cell r="BK84">
            <v>117231</v>
          </cell>
          <cell r="BL84">
            <v>0</v>
          </cell>
          <cell r="BM84">
            <v>0</v>
          </cell>
        </row>
        <row r="85">
          <cell r="B85" t="str">
            <v>AGRICULT</v>
          </cell>
          <cell r="C85">
            <v>0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21.708040999999994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312.40000000000003</v>
          </cell>
          <cell r="AG85">
            <v>53.832226924405248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5984.2925138650016</v>
          </cell>
          <cell r="AP85">
            <v>0</v>
          </cell>
          <cell r="AQ85">
            <v>0</v>
          </cell>
          <cell r="AR85">
            <v>0</v>
          </cell>
          <cell r="AS85">
            <v>0</v>
          </cell>
          <cell r="AT85">
            <v>0</v>
          </cell>
          <cell r="AU85">
            <v>0</v>
          </cell>
          <cell r="AV85">
            <v>0</v>
          </cell>
          <cell r="AW85">
            <v>0</v>
          </cell>
          <cell r="AX85">
            <v>0</v>
          </cell>
          <cell r="AY85">
            <v>0</v>
          </cell>
          <cell r="AZ85">
            <v>0</v>
          </cell>
          <cell r="BA85">
            <v>0</v>
          </cell>
          <cell r="BB85">
            <v>0</v>
          </cell>
          <cell r="BC85">
            <v>0</v>
          </cell>
          <cell r="BD85">
            <v>0</v>
          </cell>
          <cell r="BE85">
            <v>0</v>
          </cell>
          <cell r="BF85">
            <v>0</v>
          </cell>
          <cell r="BG85">
            <v>0</v>
          </cell>
          <cell r="BH85">
            <v>0</v>
          </cell>
          <cell r="BI85">
            <v>0</v>
          </cell>
          <cell r="BJ85">
            <v>0</v>
          </cell>
          <cell r="BK85">
            <v>243852</v>
          </cell>
          <cell r="BL85">
            <v>0</v>
          </cell>
          <cell r="BM85">
            <v>0</v>
          </cell>
        </row>
        <row r="86">
          <cell r="B86" t="str">
            <v>FISHING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0</v>
          </cell>
          <cell r="AR86">
            <v>0</v>
          </cell>
          <cell r="AS86">
            <v>0</v>
          </cell>
          <cell r="AT86">
            <v>0</v>
          </cell>
          <cell r="AU86">
            <v>0</v>
          </cell>
          <cell r="AV86">
            <v>0</v>
          </cell>
          <cell r="AW86">
            <v>0</v>
          </cell>
          <cell r="AX86">
            <v>0</v>
          </cell>
          <cell r="AY86">
            <v>0</v>
          </cell>
          <cell r="AZ86">
            <v>0</v>
          </cell>
          <cell r="BA86">
            <v>0</v>
          </cell>
          <cell r="BB86">
            <v>0</v>
          </cell>
          <cell r="BC86">
            <v>0</v>
          </cell>
          <cell r="BD86">
            <v>0</v>
          </cell>
          <cell r="BE86">
            <v>0</v>
          </cell>
          <cell r="BF86">
            <v>0</v>
          </cell>
          <cell r="BG86">
            <v>0</v>
          </cell>
          <cell r="BH86">
            <v>0</v>
          </cell>
          <cell r="BI86">
            <v>0</v>
          </cell>
          <cell r="BJ86">
            <v>0</v>
          </cell>
          <cell r="BK86">
            <v>0</v>
          </cell>
          <cell r="BL86">
            <v>0</v>
          </cell>
          <cell r="BM86">
            <v>0</v>
          </cell>
        </row>
        <row r="87">
          <cell r="B87" t="str">
            <v>ONONSPEC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151.98164840500002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119.29230291284036</v>
          </cell>
          <cell r="AF87">
            <v>81533.399999999994</v>
          </cell>
          <cell r="AG87">
            <v>2594.9913036023304</v>
          </cell>
          <cell r="AH87">
            <v>0</v>
          </cell>
          <cell r="AI87">
            <v>0</v>
          </cell>
          <cell r="AJ87">
            <v>3737.1852359639852</v>
          </cell>
          <cell r="AK87">
            <v>8041.0715180000116</v>
          </cell>
          <cell r="AL87">
            <v>0</v>
          </cell>
          <cell r="AM87">
            <v>0</v>
          </cell>
          <cell r="AN87">
            <v>0</v>
          </cell>
          <cell r="AO87">
            <v>37810.233435890652</v>
          </cell>
          <cell r="AP87">
            <v>0</v>
          </cell>
          <cell r="AQ87">
            <v>0</v>
          </cell>
          <cell r="AR87">
            <v>0</v>
          </cell>
          <cell r="AS87">
            <v>0</v>
          </cell>
          <cell r="AT87">
            <v>0</v>
          </cell>
          <cell r="AU87">
            <v>0</v>
          </cell>
          <cell r="AV87">
            <v>0</v>
          </cell>
          <cell r="AW87">
            <v>0</v>
          </cell>
          <cell r="AX87">
            <v>0</v>
          </cell>
          <cell r="AY87">
            <v>0</v>
          </cell>
          <cell r="AZ87">
            <v>0</v>
          </cell>
          <cell r="BA87">
            <v>0</v>
          </cell>
          <cell r="BB87">
            <v>0</v>
          </cell>
          <cell r="BC87">
            <v>0</v>
          </cell>
          <cell r="BD87">
            <v>0</v>
          </cell>
          <cell r="BE87">
            <v>0</v>
          </cell>
          <cell r="BF87">
            <v>0</v>
          </cell>
          <cell r="BG87">
            <v>0</v>
          </cell>
          <cell r="BH87">
            <v>0</v>
          </cell>
          <cell r="BI87">
            <v>0</v>
          </cell>
          <cell r="BJ87">
            <v>0</v>
          </cell>
          <cell r="BK87">
            <v>102149</v>
          </cell>
          <cell r="BL87">
            <v>0</v>
          </cell>
          <cell r="BM87">
            <v>0</v>
          </cell>
        </row>
        <row r="88">
          <cell r="B88" t="str">
            <v>NONENUSE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  <cell r="AN88">
            <v>0</v>
          </cell>
          <cell r="AO88">
            <v>864520.39390147431</v>
          </cell>
          <cell r="AP88">
            <v>0</v>
          </cell>
          <cell r="AQ88">
            <v>0</v>
          </cell>
          <cell r="AR88">
            <v>0</v>
          </cell>
          <cell r="AS88">
            <v>0</v>
          </cell>
          <cell r="AT88">
            <v>0</v>
          </cell>
          <cell r="AU88">
            <v>0</v>
          </cell>
          <cell r="AV88">
            <v>0</v>
          </cell>
          <cell r="AW88">
            <v>0</v>
          </cell>
          <cell r="AX88">
            <v>0</v>
          </cell>
          <cell r="AY88">
            <v>0</v>
          </cell>
          <cell r="AZ88">
            <v>0</v>
          </cell>
          <cell r="BA88">
            <v>0</v>
          </cell>
          <cell r="BB88">
            <v>0</v>
          </cell>
          <cell r="BC88">
            <v>0</v>
          </cell>
          <cell r="BD88">
            <v>0</v>
          </cell>
          <cell r="BE88">
            <v>0</v>
          </cell>
          <cell r="BF88">
            <v>0</v>
          </cell>
          <cell r="BG88">
            <v>0</v>
          </cell>
          <cell r="BH88">
            <v>0</v>
          </cell>
          <cell r="BI88">
            <v>0</v>
          </cell>
          <cell r="BJ88">
            <v>0</v>
          </cell>
          <cell r="BK88">
            <v>0</v>
          </cell>
          <cell r="BL88">
            <v>0</v>
          </cell>
          <cell r="BM88">
            <v>0</v>
          </cell>
        </row>
        <row r="89">
          <cell r="B89" t="str">
            <v>NEINTREN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864520.39390147431</v>
          </cell>
          <cell r="AP89">
            <v>0</v>
          </cell>
          <cell r="AQ89">
            <v>0</v>
          </cell>
          <cell r="AR89">
            <v>0</v>
          </cell>
          <cell r="AS89">
            <v>0</v>
          </cell>
          <cell r="AT89">
            <v>0</v>
          </cell>
          <cell r="AU89">
            <v>0</v>
          </cell>
          <cell r="AV89">
            <v>0</v>
          </cell>
          <cell r="AW89">
            <v>0</v>
          </cell>
          <cell r="AX89">
            <v>0</v>
          </cell>
          <cell r="AY89">
            <v>0</v>
          </cell>
          <cell r="AZ89">
            <v>0</v>
          </cell>
          <cell r="BA89">
            <v>0</v>
          </cell>
          <cell r="BB89">
            <v>0</v>
          </cell>
          <cell r="BC89">
            <v>0</v>
          </cell>
          <cell r="BD89">
            <v>0</v>
          </cell>
          <cell r="BE89">
            <v>0</v>
          </cell>
          <cell r="BF89">
            <v>0</v>
          </cell>
          <cell r="BG89">
            <v>0</v>
          </cell>
          <cell r="BH89">
            <v>0</v>
          </cell>
          <cell r="BI89">
            <v>0</v>
          </cell>
          <cell r="BJ89">
            <v>0</v>
          </cell>
          <cell r="BK89">
            <v>0</v>
          </cell>
          <cell r="BL89">
            <v>0</v>
          </cell>
          <cell r="BM89">
            <v>0</v>
          </cell>
        </row>
        <row r="90">
          <cell r="B90" t="str">
            <v>NETRANS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P90">
            <v>0</v>
          </cell>
          <cell r="AQ90">
            <v>0</v>
          </cell>
          <cell r="AR90">
            <v>0</v>
          </cell>
          <cell r="AS90">
            <v>0</v>
          </cell>
          <cell r="AT90">
            <v>0</v>
          </cell>
          <cell r="AU90">
            <v>0</v>
          </cell>
          <cell r="AV90">
            <v>0</v>
          </cell>
          <cell r="AW90">
            <v>0</v>
          </cell>
          <cell r="AX90">
            <v>0</v>
          </cell>
          <cell r="AY90">
            <v>0</v>
          </cell>
          <cell r="AZ90">
            <v>0</v>
          </cell>
          <cell r="BA90">
            <v>0</v>
          </cell>
          <cell r="BB90">
            <v>0</v>
          </cell>
          <cell r="BC90">
            <v>0</v>
          </cell>
          <cell r="BD90">
            <v>0</v>
          </cell>
          <cell r="BE90">
            <v>0</v>
          </cell>
          <cell r="BF90">
            <v>0</v>
          </cell>
          <cell r="BG90">
            <v>0</v>
          </cell>
          <cell r="BH90">
            <v>0</v>
          </cell>
          <cell r="BI90">
            <v>0</v>
          </cell>
          <cell r="BJ90">
            <v>0</v>
          </cell>
          <cell r="BK90">
            <v>0</v>
          </cell>
          <cell r="BL90">
            <v>0</v>
          </cell>
          <cell r="BM90">
            <v>0</v>
          </cell>
        </row>
        <row r="91">
          <cell r="B91" t="str">
            <v>NEOTHER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P91">
            <v>0</v>
          </cell>
          <cell r="AQ91">
            <v>0</v>
          </cell>
          <cell r="AR91">
            <v>0</v>
          </cell>
          <cell r="AS91">
            <v>0</v>
          </cell>
          <cell r="AT91">
            <v>0</v>
          </cell>
          <cell r="AU91">
            <v>0</v>
          </cell>
          <cell r="AV91">
            <v>0</v>
          </cell>
          <cell r="AW91">
            <v>0</v>
          </cell>
          <cell r="AX91">
            <v>0</v>
          </cell>
          <cell r="AY91">
            <v>0</v>
          </cell>
          <cell r="AZ91">
            <v>0</v>
          </cell>
          <cell r="BA91">
            <v>0</v>
          </cell>
          <cell r="BB91">
            <v>0</v>
          </cell>
          <cell r="BC91">
            <v>0</v>
          </cell>
          <cell r="BD91">
            <v>0</v>
          </cell>
          <cell r="BE91">
            <v>0</v>
          </cell>
          <cell r="BF91">
            <v>0</v>
          </cell>
          <cell r="BG91">
            <v>0</v>
          </cell>
          <cell r="BH91">
            <v>0</v>
          </cell>
          <cell r="BI91">
            <v>0</v>
          </cell>
          <cell r="BJ91">
            <v>0</v>
          </cell>
          <cell r="BK91">
            <v>0</v>
          </cell>
          <cell r="BL91">
            <v>0</v>
          </cell>
          <cell r="BM91">
            <v>0</v>
          </cell>
        </row>
        <row r="92">
          <cell r="B92" t="str">
            <v>NECHEM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0</v>
          </cell>
          <cell r="AQ92">
            <v>0</v>
          </cell>
          <cell r="AR92">
            <v>0</v>
          </cell>
          <cell r="AS92">
            <v>0</v>
          </cell>
          <cell r="AT92">
            <v>0</v>
          </cell>
          <cell r="AU92">
            <v>0</v>
          </cell>
          <cell r="AV92">
            <v>0</v>
          </cell>
          <cell r="AW92">
            <v>0</v>
          </cell>
          <cell r="AX92">
            <v>0</v>
          </cell>
          <cell r="AY92">
            <v>0</v>
          </cell>
          <cell r="AZ92">
            <v>0</v>
          </cell>
          <cell r="BA92">
            <v>0</v>
          </cell>
          <cell r="BB92">
            <v>0</v>
          </cell>
          <cell r="BC92">
            <v>0</v>
          </cell>
          <cell r="BD92">
            <v>0</v>
          </cell>
          <cell r="BE92">
            <v>0</v>
          </cell>
          <cell r="BF92">
            <v>0</v>
          </cell>
          <cell r="BG92">
            <v>0</v>
          </cell>
          <cell r="BH92">
            <v>0</v>
          </cell>
          <cell r="BI92">
            <v>0</v>
          </cell>
          <cell r="BJ92">
            <v>0</v>
          </cell>
          <cell r="BK92">
            <v>0</v>
          </cell>
          <cell r="BL92">
            <v>0</v>
          </cell>
          <cell r="BM92">
            <v>0</v>
          </cell>
        </row>
        <row r="93">
          <cell r="B93" t="str">
            <v>ELOUTPUT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P93">
            <v>0</v>
          </cell>
          <cell r="AQ93">
            <v>0</v>
          </cell>
          <cell r="AR93">
            <v>0</v>
          </cell>
          <cell r="AS93">
            <v>0</v>
          </cell>
          <cell r="AT93">
            <v>0</v>
          </cell>
          <cell r="AU93">
            <v>0</v>
          </cell>
          <cell r="AV93">
            <v>0</v>
          </cell>
          <cell r="AW93">
            <v>0</v>
          </cell>
          <cell r="AX93">
            <v>0</v>
          </cell>
          <cell r="AY93">
            <v>0</v>
          </cell>
          <cell r="AZ93">
            <v>45861.09</v>
          </cell>
          <cell r="BA93">
            <v>162389.47095330799</v>
          </cell>
          <cell r="BB93">
            <v>0</v>
          </cell>
          <cell r="BC93">
            <v>0</v>
          </cell>
          <cell r="BD93">
            <v>0</v>
          </cell>
          <cell r="BE93">
            <v>0</v>
          </cell>
          <cell r="BF93">
            <v>212242.48169230315</v>
          </cell>
          <cell r="BG93">
            <v>0</v>
          </cell>
          <cell r="BH93">
            <v>0</v>
          </cell>
          <cell r="BI93">
            <v>0</v>
          </cell>
          <cell r="BJ93">
            <v>0</v>
          </cell>
          <cell r="BK93">
            <v>1829836.1143107503</v>
          </cell>
          <cell r="BL93">
            <v>0</v>
          </cell>
          <cell r="BM93">
            <v>0</v>
          </cell>
        </row>
        <row r="94">
          <cell r="B94" t="str">
            <v>ELMAINE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I94">
            <v>0</v>
          </cell>
          <cell r="AJ94">
            <v>0</v>
          </cell>
          <cell r="AK94">
            <v>0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0</v>
          </cell>
          <cell r="AQ94">
            <v>0</v>
          </cell>
          <cell r="AR94">
            <v>0</v>
          </cell>
          <cell r="AS94">
            <v>0</v>
          </cell>
          <cell r="AT94">
            <v>0</v>
          </cell>
          <cell r="AU94">
            <v>0</v>
          </cell>
          <cell r="AV94">
            <v>0</v>
          </cell>
          <cell r="AW94">
            <v>0</v>
          </cell>
          <cell r="AX94">
            <v>0</v>
          </cell>
          <cell r="AY94">
            <v>0</v>
          </cell>
          <cell r="AZ94">
            <v>45861.09</v>
          </cell>
          <cell r="BA94">
            <v>162098.76999999999</v>
          </cell>
          <cell r="BB94">
            <v>0</v>
          </cell>
          <cell r="BC94">
            <v>0</v>
          </cell>
          <cell r="BD94">
            <v>0</v>
          </cell>
          <cell r="BE94">
            <v>0</v>
          </cell>
          <cell r="BF94">
            <v>203554.56</v>
          </cell>
          <cell r="BG94">
            <v>0</v>
          </cell>
          <cell r="BH94">
            <v>0</v>
          </cell>
          <cell r="BI94">
            <v>0</v>
          </cell>
          <cell r="BJ94">
            <v>0</v>
          </cell>
          <cell r="BK94">
            <v>1617904.3000000003</v>
          </cell>
          <cell r="BL94">
            <v>0</v>
          </cell>
          <cell r="BM94">
            <v>0</v>
          </cell>
        </row>
        <row r="95">
          <cell r="B95" t="str">
            <v>ELAUTOE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P95">
            <v>0</v>
          </cell>
          <cell r="AQ95">
            <v>0</v>
          </cell>
          <cell r="AR95">
            <v>0</v>
          </cell>
          <cell r="AS95">
            <v>0</v>
          </cell>
          <cell r="AT95">
            <v>0</v>
          </cell>
          <cell r="AU95">
            <v>0</v>
          </cell>
          <cell r="AV95">
            <v>0</v>
          </cell>
          <cell r="AW95">
            <v>0</v>
          </cell>
          <cell r="AX95">
            <v>0</v>
          </cell>
          <cell r="AY95">
            <v>0</v>
          </cell>
          <cell r="AZ95">
            <v>0</v>
          </cell>
          <cell r="BA95">
            <v>290.70095330799995</v>
          </cell>
          <cell r="BB95">
            <v>0</v>
          </cell>
          <cell r="BC95">
            <v>0</v>
          </cell>
          <cell r="BD95">
            <v>0</v>
          </cell>
          <cell r="BE95">
            <v>0</v>
          </cell>
          <cell r="BF95">
            <v>8687.9216923031472</v>
          </cell>
          <cell r="BG95">
            <v>0</v>
          </cell>
          <cell r="BH95">
            <v>0</v>
          </cell>
          <cell r="BI95">
            <v>0</v>
          </cell>
          <cell r="BJ95">
            <v>0</v>
          </cell>
          <cell r="BK95">
            <v>211931.81431074993</v>
          </cell>
          <cell r="BL95">
            <v>0</v>
          </cell>
          <cell r="BM95">
            <v>0</v>
          </cell>
        </row>
        <row r="96">
          <cell r="B96" t="str">
            <v>ELMAINC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0</v>
          </cell>
          <cell r="AO96">
            <v>0</v>
          </cell>
          <cell r="AP96">
            <v>0</v>
          </cell>
          <cell r="AQ96">
            <v>0</v>
          </cell>
          <cell r="AR96">
            <v>0</v>
          </cell>
          <cell r="AS96">
            <v>0</v>
          </cell>
          <cell r="AT96">
            <v>0</v>
          </cell>
          <cell r="AU96">
            <v>0</v>
          </cell>
          <cell r="AV96">
            <v>0</v>
          </cell>
          <cell r="AW96">
            <v>0</v>
          </cell>
          <cell r="AX96">
            <v>0</v>
          </cell>
          <cell r="AY96">
            <v>0</v>
          </cell>
          <cell r="AZ96">
            <v>0</v>
          </cell>
          <cell r="BA96">
            <v>0</v>
          </cell>
          <cell r="BB96">
            <v>0</v>
          </cell>
          <cell r="BC96">
            <v>0</v>
          </cell>
          <cell r="BD96">
            <v>0</v>
          </cell>
          <cell r="BE96">
            <v>0</v>
          </cell>
          <cell r="BF96">
            <v>0</v>
          </cell>
          <cell r="BG96">
            <v>0</v>
          </cell>
          <cell r="BH96">
            <v>0</v>
          </cell>
          <cell r="BI96">
            <v>0</v>
          </cell>
          <cell r="BJ96">
            <v>0</v>
          </cell>
          <cell r="BK96">
            <v>0</v>
          </cell>
          <cell r="BL96">
            <v>0</v>
          </cell>
          <cell r="BM96">
            <v>0</v>
          </cell>
        </row>
        <row r="97">
          <cell r="B97" t="str">
            <v>ELAUTOC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P97">
            <v>0</v>
          </cell>
          <cell r="AQ97">
            <v>0</v>
          </cell>
          <cell r="AR97">
            <v>0</v>
          </cell>
          <cell r="AS97">
            <v>0</v>
          </cell>
          <cell r="AT97">
            <v>0</v>
          </cell>
          <cell r="AU97">
            <v>0</v>
          </cell>
          <cell r="AV97">
            <v>0</v>
          </cell>
          <cell r="AW97">
            <v>0</v>
          </cell>
          <cell r="AX97">
            <v>0</v>
          </cell>
          <cell r="AY97">
            <v>0</v>
          </cell>
          <cell r="AZ97">
            <v>0</v>
          </cell>
          <cell r="BA97">
            <v>0</v>
          </cell>
          <cell r="BB97">
            <v>0</v>
          </cell>
          <cell r="BC97">
            <v>0</v>
          </cell>
          <cell r="BD97">
            <v>0</v>
          </cell>
          <cell r="BE97">
            <v>0</v>
          </cell>
          <cell r="BF97">
            <v>0</v>
          </cell>
          <cell r="BG97">
            <v>0</v>
          </cell>
          <cell r="BH97">
            <v>0</v>
          </cell>
          <cell r="BI97">
            <v>0</v>
          </cell>
          <cell r="BJ97">
            <v>0</v>
          </cell>
          <cell r="BK97">
            <v>0</v>
          </cell>
          <cell r="BL97">
            <v>0</v>
          </cell>
          <cell r="BM97">
            <v>0</v>
          </cell>
        </row>
        <row r="98">
          <cell r="B98" t="str">
            <v>HEMAINC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P98">
            <v>0</v>
          </cell>
          <cell r="AQ98">
            <v>0</v>
          </cell>
          <cell r="AR98">
            <v>0</v>
          </cell>
          <cell r="AS98">
            <v>0</v>
          </cell>
          <cell r="AT98">
            <v>0</v>
          </cell>
          <cell r="AU98">
            <v>0</v>
          </cell>
          <cell r="AV98">
            <v>0</v>
          </cell>
          <cell r="AW98">
            <v>0</v>
          </cell>
          <cell r="AX98">
            <v>0</v>
          </cell>
          <cell r="AY98">
            <v>0</v>
          </cell>
          <cell r="AZ98">
            <v>0</v>
          </cell>
          <cell r="BA98">
            <v>0</v>
          </cell>
          <cell r="BB98">
            <v>0</v>
          </cell>
          <cell r="BC98">
            <v>0</v>
          </cell>
          <cell r="BD98">
            <v>0</v>
          </cell>
          <cell r="BE98">
            <v>0</v>
          </cell>
          <cell r="BF98">
            <v>0</v>
          </cell>
          <cell r="BG98">
            <v>0</v>
          </cell>
          <cell r="BH98">
            <v>0</v>
          </cell>
          <cell r="BI98">
            <v>0</v>
          </cell>
          <cell r="BJ98">
            <v>0</v>
          </cell>
          <cell r="BK98">
            <v>0</v>
          </cell>
          <cell r="BL98">
            <v>0</v>
          </cell>
          <cell r="BM98">
            <v>0</v>
          </cell>
        </row>
        <row r="99">
          <cell r="B99" t="str">
            <v>HEAUTOC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K99">
            <v>0</v>
          </cell>
          <cell r="AL99">
            <v>0</v>
          </cell>
          <cell r="AM99">
            <v>0</v>
          </cell>
          <cell r="AN99">
            <v>0</v>
          </cell>
          <cell r="AO99">
            <v>0</v>
          </cell>
          <cell r="AP99">
            <v>0</v>
          </cell>
          <cell r="AQ99">
            <v>0</v>
          </cell>
          <cell r="AR99">
            <v>0</v>
          </cell>
          <cell r="AS99">
            <v>0</v>
          </cell>
          <cell r="AT99">
            <v>0</v>
          </cell>
          <cell r="AU99">
            <v>0</v>
          </cell>
          <cell r="AV99">
            <v>0</v>
          </cell>
          <cell r="AW99">
            <v>0</v>
          </cell>
          <cell r="AX99">
            <v>0</v>
          </cell>
          <cell r="AY99">
            <v>0</v>
          </cell>
          <cell r="AZ99">
            <v>0</v>
          </cell>
          <cell r="BA99">
            <v>0</v>
          </cell>
          <cell r="BB99">
            <v>0</v>
          </cell>
          <cell r="BC99">
            <v>0</v>
          </cell>
          <cell r="BD99">
            <v>0</v>
          </cell>
          <cell r="BE99">
            <v>0</v>
          </cell>
          <cell r="BF99">
            <v>0</v>
          </cell>
          <cell r="BG99">
            <v>0</v>
          </cell>
          <cell r="BH99">
            <v>0</v>
          </cell>
          <cell r="BI99">
            <v>0</v>
          </cell>
          <cell r="BJ99">
            <v>0</v>
          </cell>
          <cell r="BK99">
            <v>0</v>
          </cell>
          <cell r="BL99">
            <v>0</v>
          </cell>
          <cell r="BM99">
            <v>0</v>
          </cell>
        </row>
        <row r="100">
          <cell r="B100" t="str">
            <v>HEMAINH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  <cell r="AH100">
            <v>0</v>
          </cell>
          <cell r="AI100">
            <v>0</v>
          </cell>
          <cell r="AJ100">
            <v>0</v>
          </cell>
          <cell r="AK100">
            <v>0</v>
          </cell>
          <cell r="AL100">
            <v>0</v>
          </cell>
          <cell r="AM100">
            <v>0</v>
          </cell>
          <cell r="AN100">
            <v>0</v>
          </cell>
          <cell r="AO100">
            <v>0</v>
          </cell>
          <cell r="AP100">
            <v>0</v>
          </cell>
          <cell r="AQ100">
            <v>0</v>
          </cell>
          <cell r="AR100">
            <v>0</v>
          </cell>
          <cell r="AS100">
            <v>0</v>
          </cell>
          <cell r="AT100">
            <v>0</v>
          </cell>
          <cell r="AU100">
            <v>0</v>
          </cell>
          <cell r="AV100">
            <v>0</v>
          </cell>
          <cell r="AW100">
            <v>0</v>
          </cell>
          <cell r="AX100">
            <v>0</v>
          </cell>
          <cell r="AY100">
            <v>0</v>
          </cell>
          <cell r="AZ100">
            <v>0</v>
          </cell>
          <cell r="BA100">
            <v>0</v>
          </cell>
          <cell r="BB100">
            <v>0</v>
          </cell>
          <cell r="BC100">
            <v>0</v>
          </cell>
          <cell r="BD100">
            <v>0</v>
          </cell>
          <cell r="BE100">
            <v>0</v>
          </cell>
          <cell r="BF100">
            <v>0</v>
          </cell>
          <cell r="BG100">
            <v>0</v>
          </cell>
          <cell r="BH100">
            <v>0</v>
          </cell>
          <cell r="BI100">
            <v>0</v>
          </cell>
          <cell r="BJ100">
            <v>0</v>
          </cell>
          <cell r="BK100">
            <v>0</v>
          </cell>
          <cell r="BL100">
            <v>0</v>
          </cell>
          <cell r="BM100">
            <v>0</v>
          </cell>
        </row>
        <row r="101">
          <cell r="B101" t="str">
            <v>HEAUTOH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P101">
            <v>0</v>
          </cell>
          <cell r="AQ101">
            <v>0</v>
          </cell>
          <cell r="AR101">
            <v>0</v>
          </cell>
          <cell r="AS101">
            <v>0</v>
          </cell>
          <cell r="AT101">
            <v>0</v>
          </cell>
          <cell r="AU101">
            <v>0</v>
          </cell>
          <cell r="AV101">
            <v>0</v>
          </cell>
          <cell r="AW101">
            <v>0</v>
          </cell>
          <cell r="AX101">
            <v>0</v>
          </cell>
          <cell r="AY101">
            <v>0</v>
          </cell>
          <cell r="AZ101">
            <v>0</v>
          </cell>
          <cell r="BA101">
            <v>0</v>
          </cell>
          <cell r="BB101">
            <v>0</v>
          </cell>
          <cell r="BC101">
            <v>0</v>
          </cell>
          <cell r="BD101">
            <v>0</v>
          </cell>
          <cell r="BE101">
            <v>0</v>
          </cell>
          <cell r="BF101">
            <v>0</v>
          </cell>
          <cell r="BG101">
            <v>0</v>
          </cell>
          <cell r="BH101">
            <v>0</v>
          </cell>
          <cell r="BI101">
            <v>0</v>
          </cell>
          <cell r="BJ101">
            <v>0</v>
          </cell>
          <cell r="BK101">
            <v>0</v>
          </cell>
          <cell r="BL101">
            <v>0</v>
          </cell>
          <cell r="BM101">
            <v>0</v>
          </cell>
        </row>
        <row r="102">
          <cell r="B102" t="str">
            <v>HEATOUT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O102">
            <v>0</v>
          </cell>
          <cell r="AP102">
            <v>0</v>
          </cell>
          <cell r="AQ102">
            <v>0</v>
          </cell>
          <cell r="AR102">
            <v>0</v>
          </cell>
          <cell r="AS102">
            <v>0</v>
          </cell>
          <cell r="AT102">
            <v>0</v>
          </cell>
          <cell r="AU102">
            <v>0</v>
          </cell>
          <cell r="AV102">
            <v>0</v>
          </cell>
          <cell r="AW102">
            <v>0</v>
          </cell>
          <cell r="AX102">
            <v>0</v>
          </cell>
          <cell r="AY102">
            <v>0</v>
          </cell>
          <cell r="AZ102">
            <v>0</v>
          </cell>
          <cell r="BA102">
            <v>0</v>
          </cell>
          <cell r="BB102">
            <v>0</v>
          </cell>
          <cell r="BC102">
            <v>0</v>
          </cell>
          <cell r="BD102">
            <v>0</v>
          </cell>
          <cell r="BE102">
            <v>0</v>
          </cell>
          <cell r="BF102">
            <v>0</v>
          </cell>
          <cell r="BG102">
            <v>0</v>
          </cell>
          <cell r="BH102">
            <v>0</v>
          </cell>
          <cell r="BI102">
            <v>0</v>
          </cell>
          <cell r="BJ102">
            <v>0</v>
          </cell>
          <cell r="BK102">
            <v>0</v>
          </cell>
          <cell r="BL102">
            <v>0</v>
          </cell>
          <cell r="BM102">
            <v>0</v>
          </cell>
        </row>
        <row r="103">
          <cell r="B103" t="str">
            <v>MHYDPUMP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P103">
            <v>0</v>
          </cell>
          <cell r="AQ103">
            <v>0</v>
          </cell>
          <cell r="AR103">
            <v>0</v>
          </cell>
          <cell r="AS103">
            <v>0</v>
          </cell>
          <cell r="AT103">
            <v>0</v>
          </cell>
          <cell r="AU103">
            <v>0</v>
          </cell>
          <cell r="AV103">
            <v>0</v>
          </cell>
          <cell r="AW103">
            <v>0</v>
          </cell>
          <cell r="AX103">
            <v>0</v>
          </cell>
          <cell r="AY103">
            <v>0</v>
          </cell>
          <cell r="AZ103">
            <v>0</v>
          </cell>
          <cell r="BA103">
            <v>0</v>
          </cell>
          <cell r="BB103">
            <v>0</v>
          </cell>
          <cell r="BC103">
            <v>0</v>
          </cell>
          <cell r="BD103">
            <v>0</v>
          </cell>
          <cell r="BE103">
            <v>0</v>
          </cell>
          <cell r="BF103">
            <v>0</v>
          </cell>
          <cell r="BG103">
            <v>0</v>
          </cell>
          <cell r="BH103">
            <v>0</v>
          </cell>
          <cell r="BI103">
            <v>0</v>
          </cell>
          <cell r="BJ103">
            <v>0</v>
          </cell>
          <cell r="BK103">
            <v>0</v>
          </cell>
          <cell r="BL103">
            <v>0</v>
          </cell>
          <cell r="BM103">
            <v>0</v>
          </cell>
        </row>
        <row r="104">
          <cell r="B104" t="str">
            <v>AHYDPUMP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  <cell r="AR104">
            <v>0</v>
          </cell>
          <cell r="AS104">
            <v>0</v>
          </cell>
          <cell r="AT104">
            <v>0</v>
          </cell>
          <cell r="AU104">
            <v>0</v>
          </cell>
          <cell r="AV104">
            <v>0</v>
          </cell>
          <cell r="AW104">
            <v>0</v>
          </cell>
          <cell r="AX104">
            <v>0</v>
          </cell>
          <cell r="AY104">
            <v>0</v>
          </cell>
          <cell r="AZ104">
            <v>0</v>
          </cell>
          <cell r="BA104">
            <v>0</v>
          </cell>
          <cell r="BB104">
            <v>0</v>
          </cell>
          <cell r="BC104">
            <v>0</v>
          </cell>
          <cell r="BD104">
            <v>0</v>
          </cell>
          <cell r="BE104">
            <v>0</v>
          </cell>
          <cell r="BF104">
            <v>0</v>
          </cell>
          <cell r="BG104">
            <v>0</v>
          </cell>
          <cell r="BH104">
            <v>0</v>
          </cell>
          <cell r="BI104">
            <v>0</v>
          </cell>
          <cell r="BJ104">
            <v>0</v>
          </cell>
          <cell r="BK104">
            <v>0</v>
          </cell>
          <cell r="BL104">
            <v>0</v>
          </cell>
          <cell r="BM104">
            <v>0</v>
          </cell>
        </row>
        <row r="105">
          <cell r="B105" t="str">
            <v>VENTED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0</v>
          </cell>
          <cell r="AR105">
            <v>0</v>
          </cell>
          <cell r="AS105">
            <v>0</v>
          </cell>
          <cell r="AT105">
            <v>0</v>
          </cell>
          <cell r="AU105">
            <v>0</v>
          </cell>
          <cell r="AV105">
            <v>0</v>
          </cell>
          <cell r="AW105">
            <v>0</v>
          </cell>
          <cell r="AX105">
            <v>0</v>
          </cell>
          <cell r="AY105">
            <v>0</v>
          </cell>
          <cell r="AZ105">
            <v>0</v>
          </cell>
          <cell r="BA105">
            <v>0</v>
          </cell>
          <cell r="BB105">
            <v>0</v>
          </cell>
          <cell r="BC105">
            <v>0</v>
          </cell>
          <cell r="BD105">
            <v>0</v>
          </cell>
          <cell r="BE105">
            <v>0</v>
          </cell>
          <cell r="BF105">
            <v>0</v>
          </cell>
          <cell r="BG105">
            <v>0</v>
          </cell>
          <cell r="BH105">
            <v>0</v>
          </cell>
          <cell r="BI105">
            <v>0</v>
          </cell>
          <cell r="BJ105">
            <v>0</v>
          </cell>
          <cell r="BK105">
            <v>0</v>
          </cell>
          <cell r="BL105">
            <v>0</v>
          </cell>
          <cell r="BM105">
            <v>0</v>
          </cell>
        </row>
        <row r="106">
          <cell r="B106" t="str">
            <v>FLARED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  <cell r="AR106">
            <v>0</v>
          </cell>
          <cell r="AS106">
            <v>0</v>
          </cell>
          <cell r="AT106">
            <v>0</v>
          </cell>
          <cell r="AU106">
            <v>0</v>
          </cell>
          <cell r="AV106">
            <v>0</v>
          </cell>
          <cell r="AW106">
            <v>0</v>
          </cell>
          <cell r="AX106">
            <v>0</v>
          </cell>
          <cell r="AY106">
            <v>0</v>
          </cell>
          <cell r="AZ106">
            <v>0</v>
          </cell>
          <cell r="BA106">
            <v>0</v>
          </cell>
          <cell r="BB106">
            <v>0</v>
          </cell>
          <cell r="BC106">
            <v>0</v>
          </cell>
          <cell r="BD106">
            <v>0</v>
          </cell>
          <cell r="BE106">
            <v>0</v>
          </cell>
          <cell r="BF106">
            <v>0</v>
          </cell>
          <cell r="BG106">
            <v>0</v>
          </cell>
          <cell r="BH106">
            <v>0</v>
          </cell>
          <cell r="BI106">
            <v>0</v>
          </cell>
          <cell r="BJ106">
            <v>0</v>
          </cell>
          <cell r="BK106">
            <v>0</v>
          </cell>
          <cell r="BL106">
            <v>0</v>
          </cell>
          <cell r="BM106">
            <v>0</v>
          </cell>
        </row>
      </sheetData>
      <sheetData sheetId="48">
        <row r="5">
          <cell r="B5" t="str">
            <v>SHORT NAME</v>
          </cell>
          <cell r="C5" t="str">
            <v>NAVERAGE</v>
          </cell>
          <cell r="D5" t="str">
            <v>NINDPROD</v>
          </cell>
          <cell r="E5" t="str">
            <v>NOSOURCES</v>
          </cell>
          <cell r="F5" t="str">
            <v>NIMPORTS</v>
          </cell>
          <cell r="G5" t="str">
            <v>NEXPORTS</v>
          </cell>
          <cell r="H5" t="str">
            <v>NCOKEOVS</v>
          </cell>
          <cell r="I5" t="str">
            <v>NBLAST</v>
          </cell>
          <cell r="J5" t="str">
            <v>NMAIN</v>
          </cell>
          <cell r="K5" t="str">
            <v>NAUTOELEC</v>
          </cell>
          <cell r="L5" t="str">
            <v>NMAINCHP</v>
          </cell>
          <cell r="M5" t="str">
            <v>NAUTOCHP</v>
          </cell>
          <cell r="N5" t="str">
            <v>NMAINHEAT</v>
          </cell>
          <cell r="O5" t="str">
            <v>NAUTOHEAT</v>
          </cell>
          <cell r="P5" t="str">
            <v>NIND</v>
          </cell>
          <cell r="Q5" t="str">
            <v>NOTHER</v>
          </cell>
        </row>
        <row r="6">
          <cell r="B6" t="str">
            <v>ANTCOAL</v>
          </cell>
        </row>
      </sheetData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>
        <row r="4">
          <cell r="B4" t="str">
            <v>SHORT NAMES</v>
          </cell>
          <cell r="C4" t="str">
            <v>ANTCOAL</v>
          </cell>
          <cell r="D4" t="str">
            <v>COKCOAL</v>
          </cell>
          <cell r="E4" t="str">
            <v>BITCOAL</v>
          </cell>
          <cell r="F4" t="str">
            <v>SUBCOAL</v>
          </cell>
          <cell r="G4" t="str">
            <v>LIGNITE</v>
          </cell>
          <cell r="H4" t="str">
            <v>PATFUEL</v>
          </cell>
          <cell r="I4" t="str">
            <v>OVENCOKE</v>
          </cell>
          <cell r="J4" t="str">
            <v>GASCOKE</v>
          </cell>
          <cell r="K4" t="str">
            <v>COALTAR</v>
          </cell>
          <cell r="L4" t="str">
            <v>BKB</v>
          </cell>
          <cell r="M4" t="str">
            <v>GASWKSGS</v>
          </cell>
          <cell r="N4" t="str">
            <v>COKEOVGS</v>
          </cell>
          <cell r="O4" t="str">
            <v>BLFURGS</v>
          </cell>
          <cell r="P4" t="str">
            <v>OXYSTGS</v>
          </cell>
          <cell r="Q4" t="str">
            <v>MANGAS</v>
          </cell>
          <cell r="R4" t="str">
            <v>PEAT</v>
          </cell>
          <cell r="S4" t="str">
            <v>CRUDEOIL</v>
          </cell>
          <cell r="T4" t="str">
            <v>NGL</v>
          </cell>
          <cell r="U4" t="str">
            <v>REFFEEDS</v>
          </cell>
          <cell r="V4" t="str">
            <v>ADDITIVE</v>
          </cell>
          <cell r="W4" t="str">
            <v>NONCRUDE</v>
          </cell>
          <cell r="X4" t="str">
            <v>REFINGAS</v>
          </cell>
          <cell r="Y4" t="str">
            <v>ETHANE</v>
          </cell>
          <cell r="Z4" t="str">
            <v>LPG</v>
          </cell>
          <cell r="AA4" t="str">
            <v>MOTORGAS</v>
          </cell>
          <cell r="AB4" t="str">
            <v>AVGAS</v>
          </cell>
          <cell r="AC4" t="str">
            <v>JETGAS</v>
          </cell>
          <cell r="AD4" t="str">
            <v>JETKERO</v>
          </cell>
          <cell r="AE4" t="str">
            <v>OTHKERO</v>
          </cell>
          <cell r="AF4" t="str">
            <v>GASDIES</v>
          </cell>
          <cell r="AG4" t="str">
            <v>RESFUEL</v>
          </cell>
          <cell r="AH4" t="str">
            <v>NAPHTHA</v>
          </cell>
          <cell r="AI4" t="str">
            <v>WHITESP</v>
          </cell>
          <cell r="AJ4" t="str">
            <v>LUBRIC</v>
          </cell>
          <cell r="AK4" t="str">
            <v>BITUMEN</v>
          </cell>
          <cell r="AL4" t="str">
            <v>PARWAX</v>
          </cell>
          <cell r="AM4" t="str">
            <v>PETCOKE</v>
          </cell>
          <cell r="AN4" t="str">
            <v>ONONSPEC</v>
          </cell>
          <cell r="AO4" t="str">
            <v>NATGAS</v>
          </cell>
          <cell r="AP4" t="str">
            <v>INDWASTE</v>
          </cell>
          <cell r="AQ4" t="str">
            <v>MUNWASTER</v>
          </cell>
          <cell r="AR4" t="str">
            <v>MUNWASTEN</v>
          </cell>
          <cell r="AS4" t="str">
            <v>SBIOMASS</v>
          </cell>
          <cell r="AT4" t="str">
            <v>GBIOMASS</v>
          </cell>
          <cell r="AU4" t="str">
            <v>BIOGASOL</v>
          </cell>
          <cell r="AV4" t="str">
            <v>BIODIESEL</v>
          </cell>
          <cell r="AW4" t="str">
            <v>OBIOLIQ</v>
          </cell>
          <cell r="AX4" t="str">
            <v>RENEWNS</v>
          </cell>
          <cell r="AY4" t="str">
            <v>CHARCOAL</v>
          </cell>
          <cell r="AZ4" t="str">
            <v>NUCLEAR</v>
          </cell>
          <cell r="BA4" t="str">
            <v>HYDRO</v>
          </cell>
          <cell r="BB4" t="str">
            <v>GEOTHERM</v>
          </cell>
          <cell r="BC4" t="str">
            <v>SOLARPV</v>
          </cell>
          <cell r="BD4" t="str">
            <v>SOLARTH</v>
          </cell>
          <cell r="BE4" t="str">
            <v>TIDE</v>
          </cell>
          <cell r="BF4" t="str">
            <v>WIND</v>
          </cell>
          <cell r="BG4" t="str">
            <v>HEATPUMP</v>
          </cell>
          <cell r="BH4" t="str">
            <v>BOILER</v>
          </cell>
          <cell r="BI4" t="str">
            <v>CHEMHEAT</v>
          </cell>
          <cell r="BJ4" t="str">
            <v>OTHER</v>
          </cell>
          <cell r="BK4" t="str">
            <v>ELECTR</v>
          </cell>
          <cell r="BL4" t="str">
            <v>HEAT</v>
          </cell>
          <cell r="BM4" t="str">
            <v>HEATNS</v>
          </cell>
        </row>
        <row r="5">
          <cell r="B5" t="str">
            <v>INDPROD</v>
          </cell>
          <cell r="C5">
            <v>0</v>
          </cell>
          <cell r="D5">
            <v>997825.99999999988</v>
          </cell>
          <cell r="E5">
            <v>0</v>
          </cell>
          <cell r="F5">
            <v>0</v>
          </cell>
          <cell r="G5">
            <v>42921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29356.492686348003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12776.939382856999</v>
          </cell>
          <cell r="AA5">
            <v>45480.220674541997</v>
          </cell>
          <cell r="AB5">
            <v>0</v>
          </cell>
          <cell r="AC5">
            <v>0</v>
          </cell>
          <cell r="AD5">
            <v>17112.772538929999</v>
          </cell>
          <cell r="AE5">
            <v>983.12226038499989</v>
          </cell>
          <cell r="AF5">
            <v>116524.640033979</v>
          </cell>
          <cell r="AG5">
            <v>9020.7207083630001</v>
          </cell>
          <cell r="AH5">
            <v>18735.587213146002</v>
          </cell>
          <cell r="AI5">
            <v>0</v>
          </cell>
          <cell r="AJ5">
            <v>1351.5861597860001</v>
          </cell>
          <cell r="AK5">
            <v>5491.8088385900001</v>
          </cell>
          <cell r="AL5">
            <v>0</v>
          </cell>
          <cell r="AM5">
            <v>15561.018</v>
          </cell>
          <cell r="AN5">
            <v>33050</v>
          </cell>
          <cell r="AO5">
            <v>1411420.7883684619</v>
          </cell>
          <cell r="AP5">
            <v>0</v>
          </cell>
          <cell r="AQ5">
            <v>0</v>
          </cell>
          <cell r="AR5">
            <v>0</v>
          </cell>
          <cell r="AS5">
            <v>0</v>
          </cell>
          <cell r="AT5">
            <v>0</v>
          </cell>
          <cell r="AU5">
            <v>0</v>
          </cell>
          <cell r="AV5">
            <v>0</v>
          </cell>
          <cell r="AW5">
            <v>0</v>
          </cell>
          <cell r="AX5">
            <v>0</v>
          </cell>
          <cell r="AY5">
            <v>0</v>
          </cell>
          <cell r="AZ5">
            <v>0</v>
          </cell>
          <cell r="BA5">
            <v>0</v>
          </cell>
          <cell r="BB5">
            <v>0</v>
          </cell>
          <cell r="BC5">
            <v>0</v>
          </cell>
          <cell r="BD5">
            <v>0</v>
          </cell>
          <cell r="BE5">
            <v>0</v>
          </cell>
          <cell r="BF5">
            <v>0</v>
          </cell>
          <cell r="BG5">
            <v>0</v>
          </cell>
          <cell r="BH5">
            <v>0</v>
          </cell>
          <cell r="BI5">
            <v>0</v>
          </cell>
          <cell r="BJ5">
            <v>0</v>
          </cell>
          <cell r="BK5">
            <v>1734375.082076824</v>
          </cell>
          <cell r="BL5">
            <v>0</v>
          </cell>
          <cell r="BM5">
            <v>0</v>
          </cell>
        </row>
        <row r="6">
          <cell r="B6" t="str">
            <v>OSCOAL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  <cell r="AP6">
            <v>0</v>
          </cell>
          <cell r="AQ6">
            <v>0</v>
          </cell>
          <cell r="AR6">
            <v>0</v>
          </cell>
          <cell r="AS6">
            <v>0</v>
          </cell>
          <cell r="AT6">
            <v>0</v>
          </cell>
          <cell r="AU6">
            <v>0</v>
          </cell>
          <cell r="AV6">
            <v>0</v>
          </cell>
          <cell r="AW6">
            <v>0</v>
          </cell>
          <cell r="AX6">
            <v>0</v>
          </cell>
          <cell r="AY6">
            <v>0</v>
          </cell>
          <cell r="AZ6">
            <v>0</v>
          </cell>
          <cell r="BA6">
            <v>0</v>
          </cell>
          <cell r="BB6">
            <v>0</v>
          </cell>
          <cell r="BC6">
            <v>0</v>
          </cell>
          <cell r="BD6">
            <v>0</v>
          </cell>
          <cell r="BE6">
            <v>0</v>
          </cell>
          <cell r="BF6">
            <v>0</v>
          </cell>
          <cell r="BG6">
            <v>0</v>
          </cell>
          <cell r="BH6">
            <v>0</v>
          </cell>
          <cell r="BI6">
            <v>0</v>
          </cell>
          <cell r="BJ6">
            <v>0</v>
          </cell>
          <cell r="BK6">
            <v>0</v>
          </cell>
          <cell r="BL6">
            <v>0</v>
          </cell>
          <cell r="BM6">
            <v>0</v>
          </cell>
        </row>
        <row r="7">
          <cell r="B7" t="str">
            <v>OSNATGAS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0</v>
          </cell>
          <cell r="AS7">
            <v>0</v>
          </cell>
          <cell r="AT7">
            <v>0</v>
          </cell>
          <cell r="AU7">
            <v>0</v>
          </cell>
          <cell r="AV7">
            <v>0</v>
          </cell>
          <cell r="AW7">
            <v>0</v>
          </cell>
          <cell r="AX7">
            <v>0</v>
          </cell>
          <cell r="AY7">
            <v>0</v>
          </cell>
          <cell r="AZ7">
            <v>0</v>
          </cell>
          <cell r="BA7">
            <v>0</v>
          </cell>
          <cell r="BB7">
            <v>0</v>
          </cell>
          <cell r="BC7">
            <v>0</v>
          </cell>
          <cell r="BD7">
            <v>0</v>
          </cell>
          <cell r="BE7">
            <v>0</v>
          </cell>
          <cell r="BF7">
            <v>0</v>
          </cell>
          <cell r="BG7">
            <v>0</v>
          </cell>
          <cell r="BH7">
            <v>0</v>
          </cell>
          <cell r="BI7">
            <v>0</v>
          </cell>
          <cell r="BJ7">
            <v>0</v>
          </cell>
          <cell r="BK7">
            <v>0</v>
          </cell>
          <cell r="BL7">
            <v>0</v>
          </cell>
          <cell r="BM7">
            <v>0</v>
          </cell>
        </row>
        <row r="8">
          <cell r="B8" t="str">
            <v>OSOIL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  <cell r="AP8">
            <v>0</v>
          </cell>
          <cell r="AQ8">
            <v>0</v>
          </cell>
          <cell r="AR8">
            <v>0</v>
          </cell>
          <cell r="AS8">
            <v>0</v>
          </cell>
          <cell r="AT8">
            <v>0</v>
          </cell>
          <cell r="AU8">
            <v>0</v>
          </cell>
          <cell r="AV8">
            <v>0</v>
          </cell>
          <cell r="AW8">
            <v>0</v>
          </cell>
          <cell r="AX8">
            <v>0</v>
          </cell>
          <cell r="AY8">
            <v>0</v>
          </cell>
          <cell r="AZ8">
            <v>0</v>
          </cell>
          <cell r="BA8">
            <v>0</v>
          </cell>
          <cell r="BB8">
            <v>0</v>
          </cell>
          <cell r="BC8">
            <v>0</v>
          </cell>
          <cell r="BD8">
            <v>0</v>
          </cell>
          <cell r="BE8">
            <v>0</v>
          </cell>
          <cell r="BF8">
            <v>0</v>
          </cell>
          <cell r="BG8">
            <v>0</v>
          </cell>
          <cell r="BH8">
            <v>0</v>
          </cell>
          <cell r="BI8">
            <v>0</v>
          </cell>
          <cell r="BJ8">
            <v>0</v>
          </cell>
          <cell r="BK8">
            <v>0</v>
          </cell>
          <cell r="BL8">
            <v>0</v>
          </cell>
          <cell r="BM8">
            <v>0</v>
          </cell>
        </row>
        <row r="9">
          <cell r="B9" t="str">
            <v>OSRENEW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  <cell r="AP9">
            <v>0</v>
          </cell>
          <cell r="AQ9">
            <v>0</v>
          </cell>
          <cell r="AR9">
            <v>0</v>
          </cell>
          <cell r="AS9">
            <v>0</v>
          </cell>
          <cell r="AT9">
            <v>0</v>
          </cell>
          <cell r="AU9">
            <v>0</v>
          </cell>
          <cell r="AV9">
            <v>0</v>
          </cell>
          <cell r="AW9">
            <v>0</v>
          </cell>
          <cell r="AX9">
            <v>0</v>
          </cell>
          <cell r="AY9">
            <v>0</v>
          </cell>
          <cell r="AZ9">
            <v>0</v>
          </cell>
          <cell r="BA9">
            <v>0</v>
          </cell>
          <cell r="BB9">
            <v>0</v>
          </cell>
          <cell r="BC9">
            <v>0</v>
          </cell>
          <cell r="BD9">
            <v>0</v>
          </cell>
          <cell r="BE9">
            <v>0</v>
          </cell>
          <cell r="BF9">
            <v>0</v>
          </cell>
          <cell r="BG9">
            <v>0</v>
          </cell>
          <cell r="BH9">
            <v>0</v>
          </cell>
          <cell r="BI9">
            <v>0</v>
          </cell>
          <cell r="BJ9">
            <v>0</v>
          </cell>
          <cell r="BK9">
            <v>0</v>
          </cell>
          <cell r="BL9">
            <v>0</v>
          </cell>
          <cell r="BM9">
            <v>0</v>
          </cell>
        </row>
        <row r="10">
          <cell r="B10" t="str">
            <v>OSNONSPEC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S10">
            <v>0</v>
          </cell>
          <cell r="AT10">
            <v>0</v>
          </cell>
          <cell r="AU10">
            <v>0</v>
          </cell>
          <cell r="AV10">
            <v>0</v>
          </cell>
          <cell r="AW10">
            <v>0</v>
          </cell>
          <cell r="AX10">
            <v>0</v>
          </cell>
          <cell r="AY10">
            <v>0</v>
          </cell>
          <cell r="AZ10">
            <v>0</v>
          </cell>
          <cell r="BA10">
            <v>0</v>
          </cell>
          <cell r="BB10">
            <v>0</v>
          </cell>
          <cell r="BC10">
            <v>0</v>
          </cell>
          <cell r="BD10">
            <v>0</v>
          </cell>
          <cell r="BE10">
            <v>0</v>
          </cell>
          <cell r="BF10">
            <v>0</v>
          </cell>
          <cell r="BG10">
            <v>0</v>
          </cell>
          <cell r="BH10">
            <v>0</v>
          </cell>
          <cell r="BI10">
            <v>0</v>
          </cell>
          <cell r="BJ10">
            <v>0</v>
          </cell>
          <cell r="BK10">
            <v>214581</v>
          </cell>
          <cell r="BL10">
            <v>0</v>
          </cell>
          <cell r="BM10">
            <v>0</v>
          </cell>
        </row>
        <row r="11">
          <cell r="B11" t="str">
            <v>IMPORTS</v>
          </cell>
          <cell r="C11">
            <v>0</v>
          </cell>
          <cell r="D11">
            <v>264531.36571099999</v>
          </cell>
          <cell r="E11">
            <v>0</v>
          </cell>
          <cell r="F11">
            <v>0</v>
          </cell>
          <cell r="G11">
            <v>52.116931000000001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234261.57957307791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18514.197282000001</v>
          </cell>
          <cell r="AA11">
            <v>717.40101700000014</v>
          </cell>
          <cell r="AB11">
            <v>0</v>
          </cell>
          <cell r="AC11">
            <v>0</v>
          </cell>
          <cell r="AD11">
            <v>2.3500000000000001E-3</v>
          </cell>
          <cell r="AE11">
            <v>0</v>
          </cell>
          <cell r="AF11">
            <v>42.058901000000006</v>
          </cell>
          <cell r="AG11">
            <v>9052.6392720000003</v>
          </cell>
          <cell r="AH11">
            <v>1210.7779389999998</v>
          </cell>
          <cell r="AI11">
            <v>0</v>
          </cell>
          <cell r="AJ11">
            <v>2412.4712880000002</v>
          </cell>
          <cell r="AK11">
            <v>3243.6172710000001</v>
          </cell>
          <cell r="AL11">
            <v>0</v>
          </cell>
          <cell r="AM11">
            <v>10955.784716999999</v>
          </cell>
          <cell r="AN11">
            <v>2543.8749269999971</v>
          </cell>
          <cell r="AO11">
            <v>1231587.1293035906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  <cell r="AV11">
            <v>0</v>
          </cell>
          <cell r="AW11">
            <v>0</v>
          </cell>
          <cell r="AX11">
            <v>0</v>
          </cell>
          <cell r="AY11">
            <v>0</v>
          </cell>
          <cell r="AZ11">
            <v>0</v>
          </cell>
          <cell r="BA11">
            <v>0</v>
          </cell>
          <cell r="BB11">
            <v>0</v>
          </cell>
          <cell r="BC11">
            <v>0</v>
          </cell>
          <cell r="BD11">
            <v>0</v>
          </cell>
          <cell r="BE11">
            <v>0</v>
          </cell>
          <cell r="BF11">
            <v>0</v>
          </cell>
          <cell r="BG11">
            <v>0</v>
          </cell>
          <cell r="BH11">
            <v>0</v>
          </cell>
          <cell r="BI11">
            <v>0</v>
          </cell>
          <cell r="BJ11">
            <v>0</v>
          </cell>
          <cell r="BK11">
            <v>6648.69</v>
          </cell>
          <cell r="BL11">
            <v>0</v>
          </cell>
          <cell r="BM11">
            <v>0</v>
          </cell>
        </row>
        <row r="12">
          <cell r="B12" t="str">
            <v>EXPORTS</v>
          </cell>
          <cell r="C12">
            <v>0</v>
          </cell>
          <cell r="D12">
            <v>-1545.3649509999998</v>
          </cell>
          <cell r="E12">
            <v>0</v>
          </cell>
          <cell r="F12">
            <v>0</v>
          </cell>
          <cell r="G12">
            <v>-1.6180889999999999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-525.38200000000006</v>
          </cell>
          <cell r="AA12">
            <v>-13472.477672666999</v>
          </cell>
          <cell r="AB12">
            <v>0</v>
          </cell>
          <cell r="AC12">
            <v>0</v>
          </cell>
          <cell r="AD12">
            <v>-8579.3739019999994</v>
          </cell>
          <cell r="AE12">
            <v>-10.890999999999998</v>
          </cell>
          <cell r="AF12">
            <v>-28204.495859190098</v>
          </cell>
          <cell r="AG12">
            <v>-2102.9561478410001</v>
          </cell>
          <cell r="AH12">
            <v>-5275.2696560000004</v>
          </cell>
          <cell r="AI12">
            <v>0</v>
          </cell>
          <cell r="AJ12">
            <v>-14.8082859868</v>
          </cell>
          <cell r="AK12">
            <v>-17.564695999999998</v>
          </cell>
          <cell r="AL12">
            <v>0</v>
          </cell>
          <cell r="AM12">
            <v>-27.5</v>
          </cell>
          <cell r="AN12">
            <v>-4362.1472876999978</v>
          </cell>
          <cell r="AO12">
            <v>0</v>
          </cell>
          <cell r="AP12">
            <v>0</v>
          </cell>
          <cell r="AQ12">
            <v>0</v>
          </cell>
          <cell r="AR12">
            <v>0</v>
          </cell>
          <cell r="AS12">
            <v>0</v>
          </cell>
          <cell r="AT12">
            <v>0</v>
          </cell>
          <cell r="AU12">
            <v>0</v>
          </cell>
          <cell r="AV12">
            <v>0</v>
          </cell>
          <cell r="AW12">
            <v>0</v>
          </cell>
          <cell r="AX12">
            <v>0</v>
          </cell>
          <cell r="AY12">
            <v>0</v>
          </cell>
          <cell r="AZ12">
            <v>0</v>
          </cell>
          <cell r="BA12">
            <v>0</v>
          </cell>
          <cell r="BB12">
            <v>0</v>
          </cell>
          <cell r="BC12">
            <v>0</v>
          </cell>
          <cell r="BD12">
            <v>0</v>
          </cell>
          <cell r="BE12">
            <v>0</v>
          </cell>
          <cell r="BF12">
            <v>0</v>
          </cell>
          <cell r="BG12">
            <v>0</v>
          </cell>
          <cell r="BH12">
            <v>0</v>
          </cell>
          <cell r="BI12">
            <v>0</v>
          </cell>
          <cell r="BJ12">
            <v>0</v>
          </cell>
          <cell r="BK12">
            <v>-11361.98</v>
          </cell>
          <cell r="BL12">
            <v>0</v>
          </cell>
          <cell r="BM12">
            <v>0</v>
          </cell>
        </row>
        <row r="13">
          <cell r="B13" t="str">
            <v>MARBUNK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  <cell r="AU13">
            <v>0</v>
          </cell>
          <cell r="AV13">
            <v>0</v>
          </cell>
          <cell r="AW13">
            <v>0</v>
          </cell>
          <cell r="AX13">
            <v>0</v>
          </cell>
          <cell r="AY13">
            <v>0</v>
          </cell>
          <cell r="AZ13">
            <v>0</v>
          </cell>
          <cell r="BA13">
            <v>0</v>
          </cell>
          <cell r="BB13">
            <v>0</v>
          </cell>
          <cell r="BC13">
            <v>0</v>
          </cell>
          <cell r="BD13">
            <v>0</v>
          </cell>
          <cell r="BE13">
            <v>0</v>
          </cell>
          <cell r="BF13">
            <v>0</v>
          </cell>
          <cell r="BG13">
            <v>0</v>
          </cell>
          <cell r="BH13">
            <v>0</v>
          </cell>
          <cell r="BI13">
            <v>0</v>
          </cell>
          <cell r="BJ13">
            <v>0</v>
          </cell>
          <cell r="BK13">
            <v>0</v>
          </cell>
          <cell r="BL13">
            <v>0</v>
          </cell>
          <cell r="BM13">
            <v>0</v>
          </cell>
        </row>
        <row r="14">
          <cell r="B14" t="str">
            <v>AVBUNK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  <cell r="AV14">
            <v>0</v>
          </cell>
          <cell r="AW14">
            <v>0</v>
          </cell>
          <cell r="AX14">
            <v>0</v>
          </cell>
          <cell r="AY14">
            <v>0</v>
          </cell>
          <cell r="AZ14">
            <v>0</v>
          </cell>
          <cell r="BA14">
            <v>0</v>
          </cell>
          <cell r="BB14">
            <v>0</v>
          </cell>
          <cell r="BC14">
            <v>0</v>
          </cell>
          <cell r="BD14">
            <v>0</v>
          </cell>
          <cell r="BE14">
            <v>0</v>
          </cell>
          <cell r="BF14">
            <v>0</v>
          </cell>
          <cell r="BG14">
            <v>0</v>
          </cell>
          <cell r="BH14">
            <v>0</v>
          </cell>
          <cell r="BI14">
            <v>0</v>
          </cell>
          <cell r="BJ14">
            <v>0</v>
          </cell>
          <cell r="BK14">
            <v>0</v>
          </cell>
          <cell r="BL14">
            <v>0</v>
          </cell>
          <cell r="BM14">
            <v>0</v>
          </cell>
        </row>
        <row r="15">
          <cell r="B15" t="str">
            <v>STOCKCHA</v>
          </cell>
          <cell r="C15">
            <v>0</v>
          </cell>
          <cell r="D15">
            <v>-24330</v>
          </cell>
          <cell r="E15">
            <v>0</v>
          </cell>
          <cell r="F15">
            <v>0</v>
          </cell>
          <cell r="G15">
            <v>-326.99999999999994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  <cell r="AS15">
            <v>0</v>
          </cell>
          <cell r="AT15">
            <v>0</v>
          </cell>
          <cell r="AU15">
            <v>0</v>
          </cell>
          <cell r="AV15">
            <v>0</v>
          </cell>
          <cell r="AW15">
            <v>0</v>
          </cell>
          <cell r="AX15">
            <v>0</v>
          </cell>
          <cell r="AY15">
            <v>0</v>
          </cell>
          <cell r="AZ15">
            <v>0</v>
          </cell>
          <cell r="BA15">
            <v>0</v>
          </cell>
          <cell r="BB15">
            <v>0</v>
          </cell>
          <cell r="BC15">
            <v>0</v>
          </cell>
          <cell r="BD15">
            <v>0</v>
          </cell>
          <cell r="BE15">
            <v>0</v>
          </cell>
          <cell r="BF15">
            <v>0</v>
          </cell>
          <cell r="BG15">
            <v>0</v>
          </cell>
          <cell r="BH15">
            <v>0</v>
          </cell>
          <cell r="BI15">
            <v>0</v>
          </cell>
          <cell r="BJ15">
            <v>0</v>
          </cell>
          <cell r="BK15">
            <v>0</v>
          </cell>
          <cell r="BL15">
            <v>0</v>
          </cell>
          <cell r="BM15">
            <v>0</v>
          </cell>
        </row>
        <row r="16">
          <cell r="B16" t="str">
            <v>DOMSUP</v>
          </cell>
          <cell r="C16">
            <v>0</v>
          </cell>
          <cell r="D16">
            <v>1236482.0007599997</v>
          </cell>
          <cell r="E16">
            <v>0</v>
          </cell>
          <cell r="F16">
            <v>0</v>
          </cell>
          <cell r="G16">
            <v>42644.498841999994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263618.07225942588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30765.754664856999</v>
          </cell>
          <cell r="AA16">
            <v>32725.144018874995</v>
          </cell>
          <cell r="AB16">
            <v>0</v>
          </cell>
          <cell r="AC16">
            <v>0</v>
          </cell>
          <cell r="AD16">
            <v>8533.4009869299989</v>
          </cell>
          <cell r="AE16">
            <v>972.23126038499993</v>
          </cell>
          <cell r="AF16">
            <v>88362.203075788901</v>
          </cell>
          <cell r="AG16">
            <v>15970.403832521999</v>
          </cell>
          <cell r="AH16">
            <v>14671.095496146001</v>
          </cell>
          <cell r="AI16">
            <v>0</v>
          </cell>
          <cell r="AJ16">
            <v>3749.2491617992</v>
          </cell>
          <cell r="AK16">
            <v>8717.8614135900007</v>
          </cell>
          <cell r="AL16">
            <v>0</v>
          </cell>
          <cell r="AM16">
            <v>26489.302716999999</v>
          </cell>
          <cell r="AN16">
            <v>31231.727639299999</v>
          </cell>
          <cell r="AO16">
            <v>2643007.9176720525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  <cell r="AV16">
            <v>0</v>
          </cell>
          <cell r="AW16">
            <v>0</v>
          </cell>
          <cell r="AX16">
            <v>0</v>
          </cell>
          <cell r="AY16">
            <v>0</v>
          </cell>
          <cell r="AZ16">
            <v>0</v>
          </cell>
          <cell r="BA16">
            <v>0</v>
          </cell>
          <cell r="BB16">
            <v>0</v>
          </cell>
          <cell r="BC16">
            <v>0</v>
          </cell>
          <cell r="BD16">
            <v>0</v>
          </cell>
          <cell r="BE16">
            <v>0</v>
          </cell>
          <cell r="BF16">
            <v>0</v>
          </cell>
          <cell r="BG16">
            <v>0</v>
          </cell>
          <cell r="BH16">
            <v>0</v>
          </cell>
          <cell r="BI16">
            <v>0</v>
          </cell>
          <cell r="BJ16">
            <v>0</v>
          </cell>
          <cell r="BK16">
            <v>1944242.792076824</v>
          </cell>
          <cell r="BL16">
            <v>0</v>
          </cell>
          <cell r="BM16">
            <v>0</v>
          </cell>
        </row>
        <row r="17">
          <cell r="B17" t="str">
            <v>TRANSFER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  <cell r="AV17">
            <v>0</v>
          </cell>
          <cell r="AW17">
            <v>0</v>
          </cell>
          <cell r="AX17">
            <v>0</v>
          </cell>
          <cell r="AY17">
            <v>0</v>
          </cell>
          <cell r="AZ17">
            <v>0</v>
          </cell>
          <cell r="BA17">
            <v>0</v>
          </cell>
          <cell r="BB17">
            <v>0</v>
          </cell>
          <cell r="BC17">
            <v>0</v>
          </cell>
          <cell r="BD17">
            <v>0</v>
          </cell>
          <cell r="BE17">
            <v>0</v>
          </cell>
          <cell r="BF17">
            <v>0</v>
          </cell>
          <cell r="BG17">
            <v>0</v>
          </cell>
          <cell r="BH17">
            <v>0</v>
          </cell>
          <cell r="BI17">
            <v>0</v>
          </cell>
          <cell r="BJ17">
            <v>0</v>
          </cell>
          <cell r="BK17">
            <v>0</v>
          </cell>
          <cell r="BL17">
            <v>0</v>
          </cell>
          <cell r="BM17">
            <v>0</v>
          </cell>
        </row>
        <row r="18">
          <cell r="B18" t="str">
            <v>STATDIFF</v>
          </cell>
          <cell r="C18">
            <v>0</v>
          </cell>
          <cell r="D18">
            <v>1217.3649510003161</v>
          </cell>
          <cell r="E18">
            <v>0</v>
          </cell>
          <cell r="F18">
            <v>0</v>
          </cell>
          <cell r="G18">
            <v>1.6180889999959618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24576.648679320351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-1107.0198494134056</v>
          </cell>
          <cell r="AA18">
            <v>4494.2183932934604</v>
          </cell>
          <cell r="AB18">
            <v>0</v>
          </cell>
          <cell r="AC18">
            <v>0</v>
          </cell>
          <cell r="AD18">
            <v>-286.36307116502576</v>
          </cell>
          <cell r="AE18">
            <v>-493.15597281301518</v>
          </cell>
          <cell r="AF18">
            <v>2045.7969242110848</v>
          </cell>
          <cell r="AG18">
            <v>-9450.1716569081109</v>
          </cell>
          <cell r="AH18">
            <v>-859.03142120600023</v>
          </cell>
          <cell r="AI18">
            <v>0</v>
          </cell>
          <cell r="AJ18">
            <v>337.95548865846604</v>
          </cell>
          <cell r="AK18">
            <v>89.386443410021457</v>
          </cell>
          <cell r="AL18">
            <v>0</v>
          </cell>
          <cell r="AM18">
            <v>-6170.7643940000162</v>
          </cell>
          <cell r="AN18">
            <v>-16535.654205928604</v>
          </cell>
          <cell r="AO18">
            <v>240351.12986749364</v>
          </cell>
          <cell r="AP18">
            <v>0</v>
          </cell>
          <cell r="AQ18">
            <v>0</v>
          </cell>
          <cell r="AR18">
            <v>0</v>
          </cell>
          <cell r="AS18">
            <v>0</v>
          </cell>
          <cell r="AT18">
            <v>0</v>
          </cell>
          <cell r="AU18">
            <v>0</v>
          </cell>
          <cell r="AV18">
            <v>0</v>
          </cell>
          <cell r="AW18">
            <v>0</v>
          </cell>
          <cell r="AX18">
            <v>0</v>
          </cell>
          <cell r="AY18">
            <v>0</v>
          </cell>
          <cell r="AZ18">
            <v>0</v>
          </cell>
          <cell r="BA18">
            <v>0</v>
          </cell>
          <cell r="BB18">
            <v>0</v>
          </cell>
          <cell r="BC18">
            <v>0</v>
          </cell>
          <cell r="BD18">
            <v>0</v>
          </cell>
          <cell r="BE18">
            <v>0</v>
          </cell>
          <cell r="BF18">
            <v>0</v>
          </cell>
          <cell r="BG18">
            <v>0</v>
          </cell>
          <cell r="BH18">
            <v>0</v>
          </cell>
          <cell r="BI18">
            <v>0</v>
          </cell>
          <cell r="BJ18">
            <v>0</v>
          </cell>
          <cell r="BK18">
            <v>-19813.709999999963</v>
          </cell>
          <cell r="BL18">
            <v>0</v>
          </cell>
          <cell r="BM18">
            <v>0</v>
          </cell>
        </row>
        <row r="19">
          <cell r="B19" t="str">
            <v>TOTTRANF</v>
          </cell>
          <cell r="C19">
            <v>0</v>
          </cell>
          <cell r="D19">
            <v>859336.00000000012</v>
          </cell>
          <cell r="E19">
            <v>0</v>
          </cell>
          <cell r="F19">
            <v>0</v>
          </cell>
          <cell r="G19">
            <v>35695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261545.47905400459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0.28792800000000002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492.4</v>
          </cell>
          <cell r="AG19">
            <v>207.60881561588647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351779.61580721993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0</v>
          </cell>
          <cell r="AW19">
            <v>0</v>
          </cell>
          <cell r="AX19">
            <v>0</v>
          </cell>
          <cell r="AY19">
            <v>0</v>
          </cell>
          <cell r="AZ19">
            <v>0</v>
          </cell>
          <cell r="BA19">
            <v>0</v>
          </cell>
          <cell r="BB19">
            <v>0</v>
          </cell>
          <cell r="BC19">
            <v>0</v>
          </cell>
          <cell r="BD19">
            <v>0</v>
          </cell>
          <cell r="BE19">
            <v>0</v>
          </cell>
          <cell r="BF19">
            <v>0</v>
          </cell>
          <cell r="BG19">
            <v>0</v>
          </cell>
          <cell r="BH19">
            <v>0</v>
          </cell>
          <cell r="BI19">
            <v>0</v>
          </cell>
          <cell r="BJ19">
            <v>0</v>
          </cell>
          <cell r="BK19">
            <v>0</v>
          </cell>
          <cell r="BL19">
            <v>0</v>
          </cell>
          <cell r="BM19">
            <v>0</v>
          </cell>
        </row>
        <row r="20">
          <cell r="B20" t="str">
            <v>MAINELEC</v>
          </cell>
          <cell r="C20">
            <v>0</v>
          </cell>
          <cell r="D20">
            <v>859336.00000000012</v>
          </cell>
          <cell r="E20">
            <v>0</v>
          </cell>
          <cell r="F20">
            <v>0</v>
          </cell>
          <cell r="G20">
            <v>35695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0.28792800000000002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492.4</v>
          </cell>
          <cell r="AG20">
            <v>207.60881561588647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351779.61580721993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0</v>
          </cell>
          <cell r="AW20">
            <v>0</v>
          </cell>
          <cell r="AX20">
            <v>0</v>
          </cell>
          <cell r="AY20">
            <v>0</v>
          </cell>
          <cell r="AZ20">
            <v>0</v>
          </cell>
          <cell r="BA20">
            <v>0</v>
          </cell>
          <cell r="BB20">
            <v>0</v>
          </cell>
          <cell r="BC20">
            <v>0</v>
          </cell>
          <cell r="BD20">
            <v>0</v>
          </cell>
          <cell r="BE20">
            <v>0</v>
          </cell>
          <cell r="BF20">
            <v>0</v>
          </cell>
          <cell r="BG20">
            <v>0</v>
          </cell>
          <cell r="BH20">
            <v>0</v>
          </cell>
          <cell r="BI20">
            <v>0</v>
          </cell>
          <cell r="BJ20">
            <v>0</v>
          </cell>
          <cell r="BK20">
            <v>0</v>
          </cell>
          <cell r="BL20">
            <v>0</v>
          </cell>
          <cell r="BM20">
            <v>0</v>
          </cell>
        </row>
        <row r="21">
          <cell r="B21" t="str">
            <v>AUTOELEC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  <cell r="AV21">
            <v>0</v>
          </cell>
          <cell r="AW21">
            <v>0</v>
          </cell>
          <cell r="AX21">
            <v>0</v>
          </cell>
          <cell r="AY21">
            <v>0</v>
          </cell>
          <cell r="AZ21">
            <v>0</v>
          </cell>
          <cell r="BA21">
            <v>0</v>
          </cell>
          <cell r="BB21">
            <v>0</v>
          </cell>
          <cell r="BC21">
            <v>0</v>
          </cell>
          <cell r="BD21">
            <v>0</v>
          </cell>
          <cell r="BE21">
            <v>0</v>
          </cell>
          <cell r="BF21">
            <v>0</v>
          </cell>
          <cell r="BG21">
            <v>0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  <cell r="BM21">
            <v>0</v>
          </cell>
        </row>
        <row r="22">
          <cell r="B22" t="str">
            <v>MAINCHP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AZ22">
            <v>0</v>
          </cell>
          <cell r="BA22">
            <v>0</v>
          </cell>
          <cell r="BB22">
            <v>0</v>
          </cell>
          <cell r="BC22">
            <v>0</v>
          </cell>
          <cell r="BD22">
            <v>0</v>
          </cell>
          <cell r="BE22">
            <v>0</v>
          </cell>
          <cell r="BF22">
            <v>0</v>
          </cell>
          <cell r="BG22">
            <v>0</v>
          </cell>
          <cell r="BH22">
            <v>0</v>
          </cell>
          <cell r="BI22">
            <v>0</v>
          </cell>
          <cell r="BJ22">
            <v>0</v>
          </cell>
          <cell r="BK22">
            <v>0</v>
          </cell>
          <cell r="BL22">
            <v>0</v>
          </cell>
          <cell r="BM22">
            <v>0</v>
          </cell>
        </row>
        <row r="23">
          <cell r="B23" t="str">
            <v>AUTOCHP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</row>
        <row r="24">
          <cell r="B24" t="str">
            <v>MAINHEAT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  <cell r="AQ24">
            <v>0</v>
          </cell>
          <cell r="AR24">
            <v>0</v>
          </cell>
          <cell r="AS24">
            <v>0</v>
          </cell>
          <cell r="AT24">
            <v>0</v>
          </cell>
          <cell r="AU24">
            <v>0</v>
          </cell>
          <cell r="AV24">
            <v>0</v>
          </cell>
          <cell r="AW24">
            <v>0</v>
          </cell>
          <cell r="AX24">
            <v>0</v>
          </cell>
          <cell r="AY24">
            <v>0</v>
          </cell>
          <cell r="AZ24">
            <v>0</v>
          </cell>
          <cell r="BA24">
            <v>0</v>
          </cell>
          <cell r="BB24">
            <v>0</v>
          </cell>
          <cell r="BC24">
            <v>0</v>
          </cell>
          <cell r="BD24">
            <v>0</v>
          </cell>
          <cell r="BE24">
            <v>0</v>
          </cell>
          <cell r="BF24">
            <v>0</v>
          </cell>
          <cell r="BG24">
            <v>0</v>
          </cell>
          <cell r="BH24">
            <v>0</v>
          </cell>
          <cell r="BI24">
            <v>0</v>
          </cell>
          <cell r="BJ24">
            <v>0</v>
          </cell>
          <cell r="BK24">
            <v>0</v>
          </cell>
          <cell r="BL24">
            <v>0</v>
          </cell>
          <cell r="BM24">
            <v>0</v>
          </cell>
        </row>
        <row r="25">
          <cell r="B25" t="str">
            <v>AUTOHEAT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0</v>
          </cell>
          <cell r="AR25">
            <v>0</v>
          </cell>
          <cell r="AS25">
            <v>0</v>
          </cell>
          <cell r="AT25">
            <v>0</v>
          </cell>
          <cell r="AU25">
            <v>0</v>
          </cell>
          <cell r="AV25">
            <v>0</v>
          </cell>
          <cell r="AW25">
            <v>0</v>
          </cell>
          <cell r="AX25">
            <v>0</v>
          </cell>
          <cell r="AY25">
            <v>0</v>
          </cell>
          <cell r="AZ25">
            <v>0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0</v>
          </cell>
        </row>
        <row r="26">
          <cell r="B26" t="str">
            <v>THEAT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0</v>
          </cell>
          <cell r="AO26">
            <v>0</v>
          </cell>
          <cell r="AP26">
            <v>0</v>
          </cell>
          <cell r="AQ26">
            <v>0</v>
          </cell>
          <cell r="AR26">
            <v>0</v>
          </cell>
          <cell r="AS26">
            <v>0</v>
          </cell>
          <cell r="AT26">
            <v>0</v>
          </cell>
          <cell r="AU26">
            <v>0</v>
          </cell>
          <cell r="AV26">
            <v>0</v>
          </cell>
          <cell r="AW26">
            <v>0</v>
          </cell>
          <cell r="AX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0</v>
          </cell>
          <cell r="BH26">
            <v>0</v>
          </cell>
          <cell r="BI26">
            <v>0</v>
          </cell>
          <cell r="BJ26">
            <v>0</v>
          </cell>
          <cell r="BK26">
            <v>0</v>
          </cell>
          <cell r="BL26">
            <v>0</v>
          </cell>
          <cell r="BM26">
            <v>0</v>
          </cell>
        </row>
        <row r="27">
          <cell r="B27" t="str">
            <v>TBOILER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  <cell r="AV27">
            <v>0</v>
          </cell>
          <cell r="AW27">
            <v>0</v>
          </cell>
          <cell r="AX27">
            <v>0</v>
          </cell>
          <cell r="AY27">
            <v>0</v>
          </cell>
          <cell r="AZ27">
            <v>0</v>
          </cell>
          <cell r="BA27">
            <v>0</v>
          </cell>
          <cell r="BB27">
            <v>0</v>
          </cell>
          <cell r="BC27">
            <v>0</v>
          </cell>
          <cell r="BD27">
            <v>0</v>
          </cell>
          <cell r="BE27">
            <v>0</v>
          </cell>
          <cell r="BF27">
            <v>0</v>
          </cell>
          <cell r="BG27">
            <v>0</v>
          </cell>
          <cell r="BH27">
            <v>0</v>
          </cell>
          <cell r="BI27">
            <v>0</v>
          </cell>
          <cell r="BJ27">
            <v>0</v>
          </cell>
          <cell r="BK27">
            <v>0</v>
          </cell>
          <cell r="BL27">
            <v>0</v>
          </cell>
          <cell r="BM27">
            <v>0</v>
          </cell>
        </row>
        <row r="28">
          <cell r="B28" t="str">
            <v>TELE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0</v>
          </cell>
          <cell r="AW28">
            <v>0</v>
          </cell>
          <cell r="AX28">
            <v>0</v>
          </cell>
          <cell r="AY28">
            <v>0</v>
          </cell>
          <cell r="AZ28">
            <v>0</v>
          </cell>
          <cell r="BA28">
            <v>0</v>
          </cell>
          <cell r="BB28">
            <v>0</v>
          </cell>
          <cell r="BC28">
            <v>0</v>
          </cell>
          <cell r="BD28">
            <v>0</v>
          </cell>
          <cell r="BE28">
            <v>0</v>
          </cell>
          <cell r="BF28">
            <v>0</v>
          </cell>
          <cell r="BG28">
            <v>0</v>
          </cell>
          <cell r="BH28">
            <v>0</v>
          </cell>
          <cell r="BI28">
            <v>0</v>
          </cell>
          <cell r="BJ28">
            <v>0</v>
          </cell>
          <cell r="BK28">
            <v>0</v>
          </cell>
          <cell r="BL28">
            <v>0</v>
          </cell>
          <cell r="BM28">
            <v>0</v>
          </cell>
        </row>
        <row r="29">
          <cell r="B29" t="str">
            <v>TPATFUEL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</row>
        <row r="30">
          <cell r="B30" t="str">
            <v>TCOKEOVS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</row>
        <row r="31">
          <cell r="B31" t="str">
            <v>TGASWKS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</row>
        <row r="32">
          <cell r="B32" t="str">
            <v>TBLASTFUR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  <cell r="AP32">
            <v>0</v>
          </cell>
          <cell r="AQ32">
            <v>0</v>
          </cell>
          <cell r="AR32">
            <v>0</v>
          </cell>
          <cell r="AS32">
            <v>0</v>
          </cell>
          <cell r="AT32">
            <v>0</v>
          </cell>
          <cell r="AU32">
            <v>0</v>
          </cell>
          <cell r="AV32">
            <v>0</v>
          </cell>
          <cell r="AW32">
            <v>0</v>
          </cell>
          <cell r="AX32">
            <v>0</v>
          </cell>
          <cell r="AY32">
            <v>0</v>
          </cell>
          <cell r="AZ32">
            <v>0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I32">
            <v>0</v>
          </cell>
          <cell r="BJ32">
            <v>0</v>
          </cell>
          <cell r="BK32">
            <v>0</v>
          </cell>
          <cell r="BL32">
            <v>0</v>
          </cell>
          <cell r="BM32">
            <v>0</v>
          </cell>
        </row>
        <row r="33">
          <cell r="B33" t="str">
            <v>TPETCHEM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  <cell r="AV33">
            <v>0</v>
          </cell>
          <cell r="AW33">
            <v>0</v>
          </cell>
          <cell r="AX33">
            <v>0</v>
          </cell>
          <cell r="AY33">
            <v>0</v>
          </cell>
          <cell r="AZ33">
            <v>0</v>
          </cell>
          <cell r="BA33">
            <v>0</v>
          </cell>
          <cell r="BB33">
            <v>0</v>
          </cell>
          <cell r="BC33">
            <v>0</v>
          </cell>
          <cell r="BD33">
            <v>0</v>
          </cell>
          <cell r="BE33">
            <v>0</v>
          </cell>
          <cell r="BF33">
            <v>0</v>
          </cell>
          <cell r="BG33">
            <v>0</v>
          </cell>
          <cell r="BH33">
            <v>0</v>
          </cell>
          <cell r="BI33">
            <v>0</v>
          </cell>
          <cell r="BJ33">
            <v>0</v>
          </cell>
          <cell r="BK33">
            <v>0</v>
          </cell>
          <cell r="BL33">
            <v>0</v>
          </cell>
          <cell r="BM33">
            <v>0</v>
          </cell>
        </row>
        <row r="34">
          <cell r="B34" t="str">
            <v>TBKB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0</v>
          </cell>
          <cell r="AR34">
            <v>0</v>
          </cell>
          <cell r="AS34">
            <v>0</v>
          </cell>
          <cell r="AT34">
            <v>0</v>
          </cell>
          <cell r="AU34">
            <v>0</v>
          </cell>
          <cell r="AV34">
            <v>0</v>
          </cell>
          <cell r="AW34">
            <v>0</v>
          </cell>
          <cell r="AX34">
            <v>0</v>
          </cell>
          <cell r="AY34">
            <v>0</v>
          </cell>
          <cell r="AZ34">
            <v>0</v>
          </cell>
          <cell r="BA34">
            <v>0</v>
          </cell>
          <cell r="BB34">
            <v>0</v>
          </cell>
          <cell r="BC34">
            <v>0</v>
          </cell>
          <cell r="BD34">
            <v>0</v>
          </cell>
          <cell r="BE34">
            <v>0</v>
          </cell>
          <cell r="BF34">
            <v>0</v>
          </cell>
          <cell r="BG34">
            <v>0</v>
          </cell>
          <cell r="BH34">
            <v>0</v>
          </cell>
          <cell r="BI34">
            <v>0</v>
          </cell>
          <cell r="BJ34">
            <v>0</v>
          </cell>
          <cell r="BK34">
            <v>0</v>
          </cell>
          <cell r="BL34">
            <v>0</v>
          </cell>
          <cell r="BM34">
            <v>0</v>
          </cell>
        </row>
        <row r="35">
          <cell r="B35" t="str">
            <v>TREFINER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261545.47905400459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AW35">
            <v>0</v>
          </cell>
          <cell r="AX35">
            <v>0</v>
          </cell>
          <cell r="AY35">
            <v>0</v>
          </cell>
          <cell r="AZ35">
            <v>0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I35">
            <v>0</v>
          </cell>
          <cell r="BJ35">
            <v>0</v>
          </cell>
          <cell r="BK35">
            <v>0</v>
          </cell>
          <cell r="BL35">
            <v>0</v>
          </cell>
          <cell r="BM35">
            <v>0</v>
          </cell>
        </row>
        <row r="36">
          <cell r="B36" t="str">
            <v>TCOALLIQ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  <cell r="AX36">
            <v>0</v>
          </cell>
          <cell r="AY36">
            <v>0</v>
          </cell>
          <cell r="AZ36">
            <v>0</v>
          </cell>
          <cell r="BA36">
            <v>0</v>
          </cell>
          <cell r="BB36">
            <v>0</v>
          </cell>
          <cell r="BC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  <cell r="BH36">
            <v>0</v>
          </cell>
          <cell r="BI36">
            <v>0</v>
          </cell>
          <cell r="BJ36">
            <v>0</v>
          </cell>
          <cell r="BK36">
            <v>0</v>
          </cell>
          <cell r="BL36">
            <v>0</v>
          </cell>
          <cell r="BM36">
            <v>0</v>
          </cell>
        </row>
        <row r="37">
          <cell r="B37" t="str">
            <v>TGTL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0</v>
          </cell>
          <cell r="BD37">
            <v>0</v>
          </cell>
          <cell r="BE37">
            <v>0</v>
          </cell>
          <cell r="BF37">
            <v>0</v>
          </cell>
          <cell r="BG37">
            <v>0</v>
          </cell>
          <cell r="BH37">
            <v>0</v>
          </cell>
          <cell r="BI37">
            <v>0</v>
          </cell>
          <cell r="BJ37">
            <v>0</v>
          </cell>
          <cell r="BK37">
            <v>0</v>
          </cell>
          <cell r="BL37">
            <v>0</v>
          </cell>
          <cell r="BM37">
            <v>0</v>
          </cell>
        </row>
        <row r="38">
          <cell r="B38" t="str">
            <v>TBLENDGAS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0</v>
          </cell>
          <cell r="AQ38">
            <v>0</v>
          </cell>
          <cell r="AR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X38">
            <v>0</v>
          </cell>
          <cell r="AY38">
            <v>0</v>
          </cell>
          <cell r="AZ38">
            <v>0</v>
          </cell>
          <cell r="BA38">
            <v>0</v>
          </cell>
          <cell r="BB38">
            <v>0</v>
          </cell>
          <cell r="BC38">
            <v>0</v>
          </cell>
          <cell r="BD38">
            <v>0</v>
          </cell>
          <cell r="BE38">
            <v>0</v>
          </cell>
          <cell r="BF38">
            <v>0</v>
          </cell>
          <cell r="BG38">
            <v>0</v>
          </cell>
          <cell r="BH38">
            <v>0</v>
          </cell>
          <cell r="BI38">
            <v>0</v>
          </cell>
          <cell r="BJ38">
            <v>0</v>
          </cell>
          <cell r="BK38">
            <v>0</v>
          </cell>
          <cell r="BL38">
            <v>0</v>
          </cell>
          <cell r="BM38">
            <v>0</v>
          </cell>
        </row>
        <row r="39">
          <cell r="B39" t="str">
            <v>TCHARCOAL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  <cell r="AV39">
            <v>0</v>
          </cell>
          <cell r="AW39">
            <v>0</v>
          </cell>
          <cell r="AX39">
            <v>0</v>
          </cell>
          <cell r="AY39">
            <v>0</v>
          </cell>
          <cell r="AZ39">
            <v>0</v>
          </cell>
          <cell r="BA39">
            <v>0</v>
          </cell>
          <cell r="BB39">
            <v>0</v>
          </cell>
          <cell r="BC39">
            <v>0</v>
          </cell>
          <cell r="BD39">
            <v>0</v>
          </cell>
          <cell r="BE39">
            <v>0</v>
          </cell>
          <cell r="BF39">
            <v>0</v>
          </cell>
          <cell r="BG39">
            <v>0</v>
          </cell>
          <cell r="BH39">
            <v>0</v>
          </cell>
          <cell r="BI39">
            <v>0</v>
          </cell>
          <cell r="BJ39">
            <v>0</v>
          </cell>
          <cell r="BK39">
            <v>0</v>
          </cell>
          <cell r="BL39">
            <v>0</v>
          </cell>
          <cell r="BM39">
            <v>0</v>
          </cell>
        </row>
        <row r="40">
          <cell r="B40" t="str">
            <v>TNONSPEC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  <cell r="AP40">
            <v>0</v>
          </cell>
          <cell r="AQ40">
            <v>0</v>
          </cell>
          <cell r="AR40">
            <v>0</v>
          </cell>
          <cell r="AS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X40">
            <v>0</v>
          </cell>
          <cell r="AY40">
            <v>0</v>
          </cell>
          <cell r="AZ40">
            <v>0</v>
          </cell>
          <cell r="BA40">
            <v>0</v>
          </cell>
          <cell r="BB40">
            <v>0</v>
          </cell>
          <cell r="BC40">
            <v>0</v>
          </cell>
          <cell r="BD40">
            <v>0</v>
          </cell>
          <cell r="BE40">
            <v>0</v>
          </cell>
          <cell r="BF40">
            <v>0</v>
          </cell>
          <cell r="BG40">
            <v>0</v>
          </cell>
          <cell r="BH40">
            <v>0</v>
          </cell>
          <cell r="BI40">
            <v>0</v>
          </cell>
          <cell r="BJ40">
            <v>0</v>
          </cell>
          <cell r="BK40">
            <v>0</v>
          </cell>
          <cell r="BL40">
            <v>0</v>
          </cell>
          <cell r="BM40">
            <v>0</v>
          </cell>
        </row>
        <row r="41">
          <cell r="B41" t="str">
            <v>TOTENGY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865323.29031344573</v>
          </cell>
          <cell r="AP41">
            <v>0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0</v>
          </cell>
          <cell r="AX41">
            <v>0</v>
          </cell>
          <cell r="AY41">
            <v>0</v>
          </cell>
          <cell r="AZ41">
            <v>0</v>
          </cell>
          <cell r="BA41">
            <v>0</v>
          </cell>
          <cell r="BB41">
            <v>0</v>
          </cell>
          <cell r="BC41">
            <v>0</v>
          </cell>
          <cell r="BD41">
            <v>0</v>
          </cell>
          <cell r="BE41">
            <v>0</v>
          </cell>
          <cell r="BF41">
            <v>0</v>
          </cell>
          <cell r="BG41">
            <v>0</v>
          </cell>
          <cell r="BH41">
            <v>0</v>
          </cell>
          <cell r="BI41">
            <v>0</v>
          </cell>
          <cell r="BJ41">
            <v>0</v>
          </cell>
          <cell r="BK41">
            <v>100073.44211599999</v>
          </cell>
          <cell r="BL41">
            <v>0</v>
          </cell>
          <cell r="BM41">
            <v>0</v>
          </cell>
        </row>
        <row r="42">
          <cell r="B42" t="str">
            <v>EMINES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0</v>
          </cell>
          <cell r="AP42">
            <v>0</v>
          </cell>
          <cell r="AQ42">
            <v>0</v>
          </cell>
          <cell r="AR42">
            <v>0</v>
          </cell>
          <cell r="AS42">
            <v>0</v>
          </cell>
          <cell r="AT42">
            <v>0</v>
          </cell>
          <cell r="AU42">
            <v>0</v>
          </cell>
          <cell r="AV42">
            <v>0</v>
          </cell>
          <cell r="AW42">
            <v>0</v>
          </cell>
          <cell r="AX42">
            <v>0</v>
          </cell>
          <cell r="AY42">
            <v>0</v>
          </cell>
          <cell r="AZ42">
            <v>0</v>
          </cell>
          <cell r="BA42">
            <v>0</v>
          </cell>
          <cell r="BB42">
            <v>0</v>
          </cell>
          <cell r="BC42">
            <v>0</v>
          </cell>
          <cell r="BD42">
            <v>0</v>
          </cell>
          <cell r="BE42">
            <v>0</v>
          </cell>
          <cell r="BF42">
            <v>0</v>
          </cell>
          <cell r="BG42">
            <v>0</v>
          </cell>
          <cell r="BH42">
            <v>0</v>
          </cell>
          <cell r="BI42">
            <v>0</v>
          </cell>
          <cell r="BJ42">
            <v>0</v>
          </cell>
          <cell r="BK42">
            <v>0</v>
          </cell>
          <cell r="BL42">
            <v>0</v>
          </cell>
          <cell r="BM42">
            <v>0</v>
          </cell>
        </row>
        <row r="43">
          <cell r="B43" t="str">
            <v>EOILGASEX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215578.48045</v>
          </cell>
          <cell r="AP43">
            <v>0</v>
          </cell>
          <cell r="AQ43">
            <v>0</v>
          </cell>
          <cell r="AR43">
            <v>0</v>
          </cell>
          <cell r="AS43">
            <v>0</v>
          </cell>
          <cell r="AT43">
            <v>0</v>
          </cell>
          <cell r="AU43">
            <v>0</v>
          </cell>
          <cell r="AV43">
            <v>0</v>
          </cell>
          <cell r="AW43">
            <v>0</v>
          </cell>
          <cell r="AX43">
            <v>0</v>
          </cell>
          <cell r="AY43">
            <v>0</v>
          </cell>
          <cell r="AZ43">
            <v>0</v>
          </cell>
          <cell r="BA43">
            <v>0</v>
          </cell>
          <cell r="BB43">
            <v>0</v>
          </cell>
          <cell r="BC43">
            <v>0</v>
          </cell>
          <cell r="BD43">
            <v>0</v>
          </cell>
          <cell r="BE43">
            <v>0</v>
          </cell>
          <cell r="BF43">
            <v>0</v>
          </cell>
          <cell r="BG43">
            <v>0</v>
          </cell>
          <cell r="BH43">
            <v>0</v>
          </cell>
          <cell r="BI43">
            <v>0</v>
          </cell>
          <cell r="BJ43">
            <v>0</v>
          </cell>
          <cell r="BK43">
            <v>0</v>
          </cell>
          <cell r="BL43">
            <v>0</v>
          </cell>
          <cell r="BM43">
            <v>0</v>
          </cell>
        </row>
        <row r="44">
          <cell r="B44" t="str">
            <v>EPATFUEL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  <cell r="AP44">
            <v>0</v>
          </cell>
          <cell r="AQ44">
            <v>0</v>
          </cell>
          <cell r="AR44">
            <v>0</v>
          </cell>
          <cell r="AS44">
            <v>0</v>
          </cell>
          <cell r="AT44">
            <v>0</v>
          </cell>
          <cell r="AU44">
            <v>0</v>
          </cell>
          <cell r="AV44">
            <v>0</v>
          </cell>
          <cell r="AW44">
            <v>0</v>
          </cell>
          <cell r="AX44">
            <v>0</v>
          </cell>
          <cell r="AY44">
            <v>0</v>
          </cell>
          <cell r="AZ44">
            <v>0</v>
          </cell>
          <cell r="BA44">
            <v>0</v>
          </cell>
          <cell r="BB44">
            <v>0</v>
          </cell>
          <cell r="BC44">
            <v>0</v>
          </cell>
          <cell r="BD44">
            <v>0</v>
          </cell>
          <cell r="BE44">
            <v>0</v>
          </cell>
          <cell r="BF44">
            <v>0</v>
          </cell>
          <cell r="BG44">
            <v>0</v>
          </cell>
          <cell r="BH44">
            <v>0</v>
          </cell>
          <cell r="BI44">
            <v>0</v>
          </cell>
          <cell r="BJ44">
            <v>0</v>
          </cell>
          <cell r="BK44">
            <v>0</v>
          </cell>
          <cell r="BL44">
            <v>0</v>
          </cell>
          <cell r="BM44">
            <v>0</v>
          </cell>
        </row>
        <row r="45">
          <cell r="B45" t="str">
            <v>ECOKEOVS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0</v>
          </cell>
          <cell r="AT45">
            <v>0</v>
          </cell>
          <cell r="AU45">
            <v>0</v>
          </cell>
          <cell r="AV45">
            <v>0</v>
          </cell>
          <cell r="AW45">
            <v>0</v>
          </cell>
          <cell r="AX45">
            <v>0</v>
          </cell>
          <cell r="AY45">
            <v>0</v>
          </cell>
          <cell r="AZ45">
            <v>0</v>
          </cell>
          <cell r="BA45">
            <v>0</v>
          </cell>
          <cell r="BB45">
            <v>0</v>
          </cell>
          <cell r="BC45">
            <v>0</v>
          </cell>
          <cell r="BD45">
            <v>0</v>
          </cell>
          <cell r="BE45">
            <v>0</v>
          </cell>
          <cell r="BF45">
            <v>0</v>
          </cell>
          <cell r="BG45">
            <v>0</v>
          </cell>
          <cell r="BH45">
            <v>0</v>
          </cell>
          <cell r="BI45">
            <v>0</v>
          </cell>
          <cell r="BJ45">
            <v>0</v>
          </cell>
          <cell r="BK45">
            <v>0</v>
          </cell>
          <cell r="BL45">
            <v>0</v>
          </cell>
          <cell r="BM45">
            <v>0</v>
          </cell>
        </row>
        <row r="46">
          <cell r="B46" t="str">
            <v>EGASWKS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S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0</v>
          </cell>
          <cell r="BA46">
            <v>0</v>
          </cell>
          <cell r="BB46">
            <v>0</v>
          </cell>
          <cell r="BC46">
            <v>0</v>
          </cell>
          <cell r="BD46">
            <v>0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  <cell r="BI46">
            <v>0</v>
          </cell>
          <cell r="BJ46">
            <v>0</v>
          </cell>
          <cell r="BK46">
            <v>0</v>
          </cell>
          <cell r="BL46">
            <v>0</v>
          </cell>
          <cell r="BM46">
            <v>0</v>
          </cell>
        </row>
        <row r="47">
          <cell r="B47" t="str">
            <v>EBIOGAS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0</v>
          </cell>
          <cell r="AP47">
            <v>0</v>
          </cell>
          <cell r="AQ47">
            <v>0</v>
          </cell>
          <cell r="AR47">
            <v>0</v>
          </cell>
          <cell r="AS47">
            <v>0</v>
          </cell>
          <cell r="AT47">
            <v>0</v>
          </cell>
          <cell r="AU47">
            <v>0</v>
          </cell>
          <cell r="AV47">
            <v>0</v>
          </cell>
          <cell r="AW47">
            <v>0</v>
          </cell>
          <cell r="AX47">
            <v>0</v>
          </cell>
          <cell r="AY47">
            <v>0</v>
          </cell>
          <cell r="AZ47">
            <v>0</v>
          </cell>
          <cell r="BA47">
            <v>0</v>
          </cell>
          <cell r="BB47">
            <v>0</v>
          </cell>
          <cell r="BC47">
            <v>0</v>
          </cell>
          <cell r="BD47">
            <v>0</v>
          </cell>
          <cell r="BE47">
            <v>0</v>
          </cell>
          <cell r="BF47">
            <v>0</v>
          </cell>
          <cell r="BG47">
            <v>0</v>
          </cell>
          <cell r="BH47">
            <v>0</v>
          </cell>
          <cell r="BI47">
            <v>0</v>
          </cell>
          <cell r="BJ47">
            <v>0</v>
          </cell>
          <cell r="BK47">
            <v>0</v>
          </cell>
          <cell r="BL47">
            <v>0</v>
          </cell>
          <cell r="BM47">
            <v>0</v>
          </cell>
        </row>
        <row r="48">
          <cell r="B48" t="str">
            <v>EBLASTFUR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AS48">
            <v>0</v>
          </cell>
          <cell r="AT48">
            <v>0</v>
          </cell>
          <cell r="AU48">
            <v>0</v>
          </cell>
          <cell r="AV48">
            <v>0</v>
          </cell>
          <cell r="AW48">
            <v>0</v>
          </cell>
          <cell r="AX48">
            <v>0</v>
          </cell>
          <cell r="AY48">
            <v>0</v>
          </cell>
          <cell r="AZ48">
            <v>0</v>
          </cell>
          <cell r="BA48">
            <v>0</v>
          </cell>
          <cell r="BB48">
            <v>0</v>
          </cell>
          <cell r="BC48">
            <v>0</v>
          </cell>
          <cell r="BD48">
            <v>0</v>
          </cell>
          <cell r="BE48">
            <v>0</v>
          </cell>
          <cell r="BF48">
            <v>0</v>
          </cell>
          <cell r="BG48">
            <v>0</v>
          </cell>
          <cell r="BH48">
            <v>0</v>
          </cell>
          <cell r="BI48">
            <v>0</v>
          </cell>
          <cell r="BJ48">
            <v>0</v>
          </cell>
          <cell r="BK48">
            <v>0</v>
          </cell>
          <cell r="BL48">
            <v>0</v>
          </cell>
          <cell r="BM48">
            <v>0</v>
          </cell>
        </row>
        <row r="49">
          <cell r="B49" t="str">
            <v>EBKB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  <cell r="AP49">
            <v>0</v>
          </cell>
          <cell r="AQ49">
            <v>0</v>
          </cell>
          <cell r="AR49">
            <v>0</v>
          </cell>
          <cell r="AS49">
            <v>0</v>
          </cell>
          <cell r="AT49">
            <v>0</v>
          </cell>
          <cell r="AU49">
            <v>0</v>
          </cell>
          <cell r="AV49">
            <v>0</v>
          </cell>
          <cell r="AW49">
            <v>0</v>
          </cell>
          <cell r="AX49">
            <v>0</v>
          </cell>
          <cell r="AY49">
            <v>0</v>
          </cell>
          <cell r="AZ49">
            <v>0</v>
          </cell>
          <cell r="BA49">
            <v>0</v>
          </cell>
          <cell r="BB49">
            <v>0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  <cell r="BM49">
            <v>0</v>
          </cell>
        </row>
        <row r="50">
          <cell r="B50" t="str">
            <v>EREFINER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  <cell r="AN50">
            <v>0</v>
          </cell>
          <cell r="AO50">
            <v>226076.82749999998</v>
          </cell>
          <cell r="AP50">
            <v>0</v>
          </cell>
          <cell r="AQ50">
            <v>0</v>
          </cell>
          <cell r="AR50">
            <v>0</v>
          </cell>
          <cell r="AS50">
            <v>0</v>
          </cell>
          <cell r="AT50">
            <v>0</v>
          </cell>
          <cell r="AU50">
            <v>0</v>
          </cell>
          <cell r="AV50">
            <v>0</v>
          </cell>
          <cell r="AW50">
            <v>0</v>
          </cell>
          <cell r="AX50">
            <v>0</v>
          </cell>
          <cell r="AY50">
            <v>0</v>
          </cell>
          <cell r="AZ50">
            <v>0</v>
          </cell>
          <cell r="BA50">
            <v>0</v>
          </cell>
          <cell r="BB50">
            <v>0</v>
          </cell>
          <cell r="BC50">
            <v>0</v>
          </cell>
          <cell r="BD50">
            <v>0</v>
          </cell>
          <cell r="BE50">
            <v>0</v>
          </cell>
          <cell r="BF50">
            <v>0</v>
          </cell>
          <cell r="BG50">
            <v>0</v>
          </cell>
          <cell r="BH50">
            <v>0</v>
          </cell>
          <cell r="BI50">
            <v>0</v>
          </cell>
          <cell r="BJ50">
            <v>0</v>
          </cell>
          <cell r="BK50">
            <v>0</v>
          </cell>
          <cell r="BL50">
            <v>0</v>
          </cell>
          <cell r="BM50">
            <v>0</v>
          </cell>
        </row>
        <row r="51">
          <cell r="B51" t="str">
            <v>ECOALLIQ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  <cell r="AO51">
            <v>0</v>
          </cell>
          <cell r="AP51">
            <v>0</v>
          </cell>
          <cell r="AQ51">
            <v>0</v>
          </cell>
          <cell r="AR51">
            <v>0</v>
          </cell>
          <cell r="AS51">
            <v>0</v>
          </cell>
          <cell r="AT51">
            <v>0</v>
          </cell>
          <cell r="AU51">
            <v>0</v>
          </cell>
          <cell r="AV51">
            <v>0</v>
          </cell>
          <cell r="AW51">
            <v>0</v>
          </cell>
          <cell r="AX51">
            <v>0</v>
          </cell>
          <cell r="AY51">
            <v>0</v>
          </cell>
          <cell r="AZ51">
            <v>0</v>
          </cell>
          <cell r="BA51">
            <v>0</v>
          </cell>
          <cell r="BB51">
            <v>0</v>
          </cell>
          <cell r="BC51">
            <v>0</v>
          </cell>
          <cell r="BD51">
            <v>0</v>
          </cell>
          <cell r="BE51">
            <v>0</v>
          </cell>
          <cell r="BF51">
            <v>0</v>
          </cell>
          <cell r="BG51">
            <v>0</v>
          </cell>
          <cell r="BH51">
            <v>0</v>
          </cell>
          <cell r="BI51">
            <v>0</v>
          </cell>
          <cell r="BJ51">
            <v>0</v>
          </cell>
          <cell r="BK51">
            <v>0</v>
          </cell>
          <cell r="BL51">
            <v>0</v>
          </cell>
          <cell r="BM51">
            <v>0</v>
          </cell>
        </row>
        <row r="52">
          <cell r="B52" t="str">
            <v>ELNG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  <cell r="AP52">
            <v>0</v>
          </cell>
          <cell r="AQ52">
            <v>0</v>
          </cell>
          <cell r="AR52">
            <v>0</v>
          </cell>
          <cell r="AS52">
            <v>0</v>
          </cell>
          <cell r="AT52">
            <v>0</v>
          </cell>
          <cell r="AU52">
            <v>0</v>
          </cell>
          <cell r="AV52">
            <v>0</v>
          </cell>
          <cell r="AW52">
            <v>0</v>
          </cell>
          <cell r="AX52">
            <v>0</v>
          </cell>
          <cell r="AY52">
            <v>0</v>
          </cell>
          <cell r="AZ52">
            <v>0</v>
          </cell>
          <cell r="BA52">
            <v>0</v>
          </cell>
          <cell r="BB52">
            <v>0</v>
          </cell>
          <cell r="BC52">
            <v>0</v>
          </cell>
          <cell r="BD52">
            <v>0</v>
          </cell>
          <cell r="BE52">
            <v>0</v>
          </cell>
          <cell r="BF52">
            <v>0</v>
          </cell>
          <cell r="BG52">
            <v>0</v>
          </cell>
          <cell r="BH52">
            <v>0</v>
          </cell>
          <cell r="BI52">
            <v>0</v>
          </cell>
          <cell r="BJ52">
            <v>0</v>
          </cell>
          <cell r="BK52">
            <v>0</v>
          </cell>
          <cell r="BL52">
            <v>0</v>
          </cell>
          <cell r="BM52">
            <v>0</v>
          </cell>
        </row>
        <row r="53">
          <cell r="B53" t="str">
            <v>EGTL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P53">
            <v>0</v>
          </cell>
          <cell r="AQ53">
            <v>0</v>
          </cell>
          <cell r="AR53">
            <v>0</v>
          </cell>
          <cell r="AS53">
            <v>0</v>
          </cell>
          <cell r="AT53">
            <v>0</v>
          </cell>
          <cell r="AU53">
            <v>0</v>
          </cell>
          <cell r="AV53">
            <v>0</v>
          </cell>
          <cell r="AW53">
            <v>0</v>
          </cell>
          <cell r="AX53">
            <v>0</v>
          </cell>
          <cell r="AY53">
            <v>0</v>
          </cell>
          <cell r="AZ53">
            <v>0</v>
          </cell>
          <cell r="BA53">
            <v>0</v>
          </cell>
          <cell r="BB53">
            <v>0</v>
          </cell>
          <cell r="BC53">
            <v>0</v>
          </cell>
          <cell r="BD53">
            <v>0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I53">
            <v>0</v>
          </cell>
          <cell r="BJ53">
            <v>0</v>
          </cell>
          <cell r="BK53">
            <v>0</v>
          </cell>
          <cell r="BL53">
            <v>0</v>
          </cell>
          <cell r="BM53">
            <v>0</v>
          </cell>
        </row>
        <row r="54">
          <cell r="B54" t="str">
            <v>EPOWERPLT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0</v>
          </cell>
          <cell r="AQ54">
            <v>0</v>
          </cell>
          <cell r="AR54">
            <v>0</v>
          </cell>
          <cell r="AS54">
            <v>0</v>
          </cell>
          <cell r="AT54">
            <v>0</v>
          </cell>
          <cell r="AU54">
            <v>0</v>
          </cell>
          <cell r="AV54">
            <v>0</v>
          </cell>
          <cell r="AW54">
            <v>0</v>
          </cell>
          <cell r="AX54">
            <v>0</v>
          </cell>
          <cell r="AY54">
            <v>0</v>
          </cell>
          <cell r="AZ54">
            <v>0</v>
          </cell>
          <cell r="BA54">
            <v>0</v>
          </cell>
          <cell r="BB54">
            <v>0</v>
          </cell>
          <cell r="BC54">
            <v>0</v>
          </cell>
          <cell r="BD54">
            <v>0</v>
          </cell>
          <cell r="BE54">
            <v>0</v>
          </cell>
          <cell r="BF54">
            <v>0</v>
          </cell>
          <cell r="BG54">
            <v>0</v>
          </cell>
          <cell r="BH54">
            <v>0</v>
          </cell>
          <cell r="BI54">
            <v>0</v>
          </cell>
          <cell r="BJ54">
            <v>0</v>
          </cell>
          <cell r="BK54">
            <v>100073.44211599999</v>
          </cell>
          <cell r="BL54">
            <v>0</v>
          </cell>
          <cell r="BM54">
            <v>0</v>
          </cell>
        </row>
        <row r="55">
          <cell r="B55" t="str">
            <v>EPUMPST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  <cell r="AV55">
            <v>0</v>
          </cell>
          <cell r="AW55">
            <v>0</v>
          </cell>
          <cell r="AX55">
            <v>0</v>
          </cell>
          <cell r="AY55">
            <v>0</v>
          </cell>
          <cell r="AZ55">
            <v>0</v>
          </cell>
          <cell r="BA55">
            <v>0</v>
          </cell>
          <cell r="BB55">
            <v>0</v>
          </cell>
          <cell r="BC55">
            <v>0</v>
          </cell>
          <cell r="BD55">
            <v>0</v>
          </cell>
          <cell r="BE55">
            <v>0</v>
          </cell>
          <cell r="BF55">
            <v>0</v>
          </cell>
          <cell r="BG55">
            <v>0</v>
          </cell>
          <cell r="BH55">
            <v>0</v>
          </cell>
          <cell r="BI55">
            <v>0</v>
          </cell>
          <cell r="BJ55">
            <v>0</v>
          </cell>
          <cell r="BK55">
            <v>0</v>
          </cell>
          <cell r="BL55">
            <v>0</v>
          </cell>
          <cell r="BM55">
            <v>0</v>
          </cell>
        </row>
        <row r="56">
          <cell r="B56" t="str">
            <v>ENUC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  <cell r="AV56">
            <v>0</v>
          </cell>
          <cell r="AW56">
            <v>0</v>
          </cell>
          <cell r="AX56">
            <v>0</v>
          </cell>
          <cell r="AY56">
            <v>0</v>
          </cell>
          <cell r="AZ56">
            <v>0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I56">
            <v>0</v>
          </cell>
          <cell r="BJ56">
            <v>0</v>
          </cell>
          <cell r="BK56">
            <v>0</v>
          </cell>
          <cell r="BL56">
            <v>0</v>
          </cell>
          <cell r="BM56">
            <v>0</v>
          </cell>
        </row>
        <row r="57">
          <cell r="B57" t="str">
            <v>ECHARCOAL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  <cell r="AV57">
            <v>0</v>
          </cell>
          <cell r="AW57">
            <v>0</v>
          </cell>
          <cell r="AX57">
            <v>0</v>
          </cell>
          <cell r="AY57">
            <v>0</v>
          </cell>
          <cell r="AZ57">
            <v>0</v>
          </cell>
          <cell r="BA57">
            <v>0</v>
          </cell>
          <cell r="BB57">
            <v>0</v>
          </cell>
          <cell r="BC57">
            <v>0</v>
          </cell>
          <cell r="BD57">
            <v>0</v>
          </cell>
          <cell r="BE57">
            <v>0</v>
          </cell>
          <cell r="BF57">
            <v>0</v>
          </cell>
          <cell r="BG57">
            <v>0</v>
          </cell>
          <cell r="BH57">
            <v>0</v>
          </cell>
          <cell r="BI57">
            <v>0</v>
          </cell>
          <cell r="BJ57">
            <v>0</v>
          </cell>
          <cell r="BK57">
            <v>0</v>
          </cell>
          <cell r="BL57">
            <v>0</v>
          </cell>
          <cell r="BM57">
            <v>0</v>
          </cell>
        </row>
        <row r="58">
          <cell r="B58" t="str">
            <v>ENONSPEC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423667.98236344568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  <cell r="AY58">
            <v>0</v>
          </cell>
          <cell r="AZ58">
            <v>0</v>
          </cell>
          <cell r="BA58">
            <v>0</v>
          </cell>
          <cell r="BB58">
            <v>0</v>
          </cell>
          <cell r="BC58">
            <v>0</v>
          </cell>
          <cell r="BD58">
            <v>0</v>
          </cell>
          <cell r="BE58">
            <v>0</v>
          </cell>
          <cell r="BF58">
            <v>0</v>
          </cell>
          <cell r="BG58">
            <v>0</v>
          </cell>
          <cell r="BH58">
            <v>0</v>
          </cell>
          <cell r="BI58">
            <v>0</v>
          </cell>
          <cell r="BJ58">
            <v>0</v>
          </cell>
          <cell r="BK58">
            <v>0</v>
          </cell>
          <cell r="BL58">
            <v>0</v>
          </cell>
          <cell r="BM58">
            <v>0</v>
          </cell>
        </row>
        <row r="59">
          <cell r="B59" t="str">
            <v>DISTLOSS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26649.241884741667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4307.4130350917549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  <cell r="AY59">
            <v>0</v>
          </cell>
          <cell r="AZ59">
            <v>0</v>
          </cell>
          <cell r="BA59">
            <v>0</v>
          </cell>
          <cell r="BB59">
            <v>0</v>
          </cell>
          <cell r="BC59">
            <v>0</v>
          </cell>
          <cell r="BD59">
            <v>0</v>
          </cell>
          <cell r="BE59">
            <v>0</v>
          </cell>
          <cell r="BF59">
            <v>0</v>
          </cell>
          <cell r="BG59">
            <v>0</v>
          </cell>
          <cell r="BH59">
            <v>0</v>
          </cell>
          <cell r="BI59">
            <v>0</v>
          </cell>
          <cell r="BJ59">
            <v>0</v>
          </cell>
          <cell r="BK59">
            <v>281355.63996082405</v>
          </cell>
          <cell r="BL59">
            <v>0</v>
          </cell>
          <cell r="BM59">
            <v>0</v>
          </cell>
        </row>
        <row r="60">
          <cell r="B60" t="str">
            <v>FINCONS</v>
          </cell>
          <cell r="C60">
            <v>0</v>
          </cell>
          <cell r="D60">
            <v>378363.36571099993</v>
          </cell>
          <cell r="E60">
            <v>0</v>
          </cell>
          <cell r="F60">
            <v>0</v>
          </cell>
          <cell r="G60">
            <v>6951.1169309999914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29658.446887443592</v>
          </cell>
          <cell r="AA60">
            <v>37219.362412168455</v>
          </cell>
          <cell r="AB60">
            <v>0</v>
          </cell>
          <cell r="AC60">
            <v>0</v>
          </cell>
          <cell r="AD60">
            <v>8247.0379157649731</v>
          </cell>
          <cell r="AE60">
            <v>479.07528757198475</v>
          </cell>
          <cell r="AF60">
            <v>89915.599999999991</v>
          </cell>
          <cell r="AG60">
            <v>6312.6233599980023</v>
          </cell>
          <cell r="AH60">
            <v>13812.064074940001</v>
          </cell>
          <cell r="AI60">
            <v>0</v>
          </cell>
          <cell r="AJ60">
            <v>4087.204650457666</v>
          </cell>
          <cell r="AK60">
            <v>8807.2478570000221</v>
          </cell>
          <cell r="AL60">
            <v>0</v>
          </cell>
          <cell r="AM60">
            <v>20318.538322999982</v>
          </cell>
          <cell r="AN60">
            <v>14696.073433371395</v>
          </cell>
          <cell r="AO60">
            <v>1661948.7283837884</v>
          </cell>
          <cell r="AP60">
            <v>0</v>
          </cell>
          <cell r="AQ60">
            <v>0</v>
          </cell>
          <cell r="AR60">
            <v>0</v>
          </cell>
          <cell r="AS60">
            <v>0</v>
          </cell>
          <cell r="AT60">
            <v>0</v>
          </cell>
          <cell r="AU60">
            <v>0</v>
          </cell>
          <cell r="AV60">
            <v>0</v>
          </cell>
          <cell r="AW60">
            <v>0</v>
          </cell>
          <cell r="AX60">
            <v>0</v>
          </cell>
          <cell r="AY60">
            <v>0</v>
          </cell>
          <cell r="AZ60">
            <v>0</v>
          </cell>
          <cell r="BA60">
            <v>0</v>
          </cell>
          <cell r="BB60">
            <v>0</v>
          </cell>
          <cell r="BC60">
            <v>0</v>
          </cell>
          <cell r="BD60">
            <v>0</v>
          </cell>
          <cell r="BE60">
            <v>0</v>
          </cell>
          <cell r="BF60">
            <v>0</v>
          </cell>
          <cell r="BG60">
            <v>0</v>
          </cell>
          <cell r="BH60">
            <v>0</v>
          </cell>
          <cell r="BI60">
            <v>0</v>
          </cell>
          <cell r="BJ60">
            <v>0</v>
          </cell>
          <cell r="BK60">
            <v>1543000</v>
          </cell>
          <cell r="BL60">
            <v>0</v>
          </cell>
          <cell r="BM60">
            <v>0</v>
          </cell>
        </row>
        <row r="61">
          <cell r="B61" t="str">
            <v>TOTIND</v>
          </cell>
          <cell r="C61">
            <v>0</v>
          </cell>
          <cell r="D61">
            <v>378363.36571099993</v>
          </cell>
          <cell r="E61">
            <v>0</v>
          </cell>
          <cell r="F61">
            <v>0</v>
          </cell>
          <cell r="G61">
            <v>6951.1169309999914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3134.9933156791508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2805.7</v>
          </cell>
          <cell r="AG61">
            <v>1566.1605738618673</v>
          </cell>
          <cell r="AH61">
            <v>13812.064074940001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20318.538322999982</v>
          </cell>
          <cell r="AN61">
            <v>14696.073433371395</v>
          </cell>
          <cell r="AO61">
            <v>56466.075674368614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  <cell r="AV61">
            <v>0</v>
          </cell>
          <cell r="AW61">
            <v>0</v>
          </cell>
          <cell r="AX61">
            <v>0</v>
          </cell>
          <cell r="AY61">
            <v>0</v>
          </cell>
          <cell r="AZ61">
            <v>0</v>
          </cell>
          <cell r="BA61">
            <v>0</v>
          </cell>
          <cell r="BB61">
            <v>0</v>
          </cell>
          <cell r="BC61">
            <v>0</v>
          </cell>
          <cell r="BD61">
            <v>0</v>
          </cell>
          <cell r="BE61">
            <v>0</v>
          </cell>
          <cell r="BF61">
            <v>0</v>
          </cell>
          <cell r="BG61">
            <v>0</v>
          </cell>
          <cell r="BH61">
            <v>0</v>
          </cell>
          <cell r="BI61">
            <v>0</v>
          </cell>
          <cell r="BJ61">
            <v>0</v>
          </cell>
          <cell r="BK61">
            <v>645000</v>
          </cell>
          <cell r="BL61">
            <v>0</v>
          </cell>
          <cell r="BM61">
            <v>0</v>
          </cell>
        </row>
        <row r="62">
          <cell r="B62" t="str">
            <v>IRONSTL</v>
          </cell>
          <cell r="C62">
            <v>0</v>
          </cell>
          <cell r="D62">
            <v>88122.397967000012</v>
          </cell>
          <cell r="E62">
            <v>0</v>
          </cell>
          <cell r="F62">
            <v>0</v>
          </cell>
          <cell r="G62">
            <v>86</v>
          </cell>
          <cell r="H62">
            <v>0</v>
          </cell>
          <cell r="I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179.8</v>
          </cell>
          <cell r="AG62">
            <v>557.1420018852649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  <cell r="AV62">
            <v>0</v>
          </cell>
          <cell r="AW62">
            <v>0</v>
          </cell>
          <cell r="AX62">
            <v>0</v>
          </cell>
          <cell r="AY62">
            <v>0</v>
          </cell>
          <cell r="AZ62">
            <v>0</v>
          </cell>
          <cell r="BA62">
            <v>0</v>
          </cell>
          <cell r="BB62">
            <v>0</v>
          </cell>
          <cell r="BC62">
            <v>0</v>
          </cell>
          <cell r="BD62">
            <v>0</v>
          </cell>
          <cell r="BE62">
            <v>0</v>
          </cell>
          <cell r="BF62">
            <v>0</v>
          </cell>
          <cell r="BG62">
            <v>0</v>
          </cell>
          <cell r="BH62">
            <v>0</v>
          </cell>
          <cell r="BI62">
            <v>0</v>
          </cell>
          <cell r="BJ62">
            <v>0</v>
          </cell>
          <cell r="BK62">
            <v>0</v>
          </cell>
          <cell r="BL62">
            <v>0</v>
          </cell>
          <cell r="BM62">
            <v>0</v>
          </cell>
        </row>
        <row r="63">
          <cell r="B63" t="str">
            <v>CHEMICAL</v>
          </cell>
          <cell r="C63">
            <v>0</v>
          </cell>
          <cell r="D63">
            <v>799.99999999999989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100.89999999999999</v>
          </cell>
          <cell r="AG63">
            <v>408.07819395049881</v>
          </cell>
          <cell r="AH63">
            <v>10424.31116994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  <cell r="AU63">
            <v>0</v>
          </cell>
          <cell r="AV63">
            <v>0</v>
          </cell>
          <cell r="AW63">
            <v>0</v>
          </cell>
          <cell r="AX63">
            <v>0</v>
          </cell>
          <cell r="AY63">
            <v>0</v>
          </cell>
          <cell r="AZ63">
            <v>0</v>
          </cell>
          <cell r="BA63">
            <v>0</v>
          </cell>
          <cell r="BB63">
            <v>0</v>
          </cell>
          <cell r="BC63">
            <v>0</v>
          </cell>
          <cell r="BD63">
            <v>0</v>
          </cell>
          <cell r="BE63">
            <v>0</v>
          </cell>
          <cell r="BF63">
            <v>0</v>
          </cell>
          <cell r="BG63">
            <v>0</v>
          </cell>
          <cell r="BH63">
            <v>0</v>
          </cell>
          <cell r="BI63">
            <v>0</v>
          </cell>
          <cell r="BJ63">
            <v>0</v>
          </cell>
          <cell r="BK63">
            <v>0</v>
          </cell>
          <cell r="BL63">
            <v>0</v>
          </cell>
          <cell r="BM63">
            <v>0</v>
          </cell>
        </row>
        <row r="64">
          <cell r="B64" t="str">
            <v>NONFERR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19.5</v>
          </cell>
          <cell r="AG64">
            <v>233.22487897448207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P64">
            <v>0</v>
          </cell>
          <cell r="AQ64">
            <v>0</v>
          </cell>
          <cell r="AR64">
            <v>0</v>
          </cell>
          <cell r="AS64">
            <v>0</v>
          </cell>
          <cell r="AT64">
            <v>0</v>
          </cell>
          <cell r="AU64">
            <v>0</v>
          </cell>
          <cell r="AV64">
            <v>0</v>
          </cell>
          <cell r="AW64">
            <v>0</v>
          </cell>
          <cell r="AX64">
            <v>0</v>
          </cell>
          <cell r="AY64">
            <v>0</v>
          </cell>
          <cell r="AZ64">
            <v>0</v>
          </cell>
          <cell r="BA64">
            <v>0</v>
          </cell>
          <cell r="BB64">
            <v>0</v>
          </cell>
          <cell r="BC64">
            <v>0</v>
          </cell>
          <cell r="BD64">
            <v>0</v>
          </cell>
          <cell r="BE64">
            <v>0</v>
          </cell>
          <cell r="BF64">
            <v>0</v>
          </cell>
          <cell r="BG64">
            <v>0</v>
          </cell>
          <cell r="BH64">
            <v>0</v>
          </cell>
          <cell r="BI64">
            <v>0</v>
          </cell>
          <cell r="BJ64">
            <v>0</v>
          </cell>
          <cell r="BK64">
            <v>0</v>
          </cell>
          <cell r="BL64">
            <v>0</v>
          </cell>
          <cell r="BM64">
            <v>0</v>
          </cell>
        </row>
        <row r="65">
          <cell r="B65" t="str">
            <v>NONMET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0</v>
          </cell>
          <cell r="AU65">
            <v>0</v>
          </cell>
          <cell r="AV65">
            <v>0</v>
          </cell>
          <cell r="AW65">
            <v>0</v>
          </cell>
          <cell r="AX65">
            <v>0</v>
          </cell>
          <cell r="AY65">
            <v>0</v>
          </cell>
          <cell r="AZ65">
            <v>0</v>
          </cell>
          <cell r="BA65">
            <v>0</v>
          </cell>
          <cell r="BB65">
            <v>0</v>
          </cell>
          <cell r="BC65">
            <v>0</v>
          </cell>
          <cell r="BD65">
            <v>0</v>
          </cell>
          <cell r="BE65">
            <v>0</v>
          </cell>
          <cell r="BF65">
            <v>0</v>
          </cell>
          <cell r="BG65">
            <v>0</v>
          </cell>
          <cell r="BH65">
            <v>0</v>
          </cell>
          <cell r="BI65">
            <v>0</v>
          </cell>
          <cell r="BJ65">
            <v>0</v>
          </cell>
          <cell r="BK65">
            <v>0</v>
          </cell>
          <cell r="BL65">
            <v>0</v>
          </cell>
          <cell r="BM65">
            <v>0</v>
          </cell>
        </row>
        <row r="66">
          <cell r="B66" t="str">
            <v>TRANSEQ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0</v>
          </cell>
          <cell r="AJ66">
            <v>0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P66">
            <v>0</v>
          </cell>
          <cell r="AQ66">
            <v>0</v>
          </cell>
          <cell r="AR66">
            <v>0</v>
          </cell>
          <cell r="AS66">
            <v>0</v>
          </cell>
          <cell r="AT66">
            <v>0</v>
          </cell>
          <cell r="AU66">
            <v>0</v>
          </cell>
          <cell r="AV66">
            <v>0</v>
          </cell>
          <cell r="AW66">
            <v>0</v>
          </cell>
          <cell r="AX66">
            <v>0</v>
          </cell>
          <cell r="AY66">
            <v>0</v>
          </cell>
          <cell r="AZ66">
            <v>0</v>
          </cell>
          <cell r="BA66">
            <v>0</v>
          </cell>
          <cell r="BB66">
            <v>0</v>
          </cell>
          <cell r="BC66">
            <v>0</v>
          </cell>
          <cell r="BD66">
            <v>0</v>
          </cell>
          <cell r="BE66">
            <v>0</v>
          </cell>
          <cell r="BF66">
            <v>0</v>
          </cell>
          <cell r="BG66">
            <v>0</v>
          </cell>
          <cell r="BH66">
            <v>0</v>
          </cell>
          <cell r="BI66">
            <v>0</v>
          </cell>
          <cell r="BJ66">
            <v>0</v>
          </cell>
          <cell r="BK66">
            <v>0</v>
          </cell>
          <cell r="BL66">
            <v>0</v>
          </cell>
          <cell r="BM66">
            <v>0</v>
          </cell>
        </row>
        <row r="67">
          <cell r="B67" t="str">
            <v>MACHINE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96.3</v>
          </cell>
          <cell r="AG67">
            <v>14.612022951841904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0</v>
          </cell>
          <cell r="AW67">
            <v>0</v>
          </cell>
          <cell r="AX67">
            <v>0</v>
          </cell>
          <cell r="AY67">
            <v>0</v>
          </cell>
          <cell r="AZ67">
            <v>0</v>
          </cell>
          <cell r="BA67">
            <v>0</v>
          </cell>
          <cell r="BB67">
            <v>0</v>
          </cell>
          <cell r="BC67">
            <v>0</v>
          </cell>
          <cell r="BD67">
            <v>0</v>
          </cell>
          <cell r="BE67">
            <v>0</v>
          </cell>
          <cell r="BF67">
            <v>0</v>
          </cell>
          <cell r="BG67">
            <v>0</v>
          </cell>
          <cell r="BH67">
            <v>0</v>
          </cell>
          <cell r="BI67">
            <v>0</v>
          </cell>
          <cell r="BJ67">
            <v>0</v>
          </cell>
          <cell r="BK67">
            <v>0</v>
          </cell>
          <cell r="BL67">
            <v>0</v>
          </cell>
          <cell r="BM67">
            <v>0</v>
          </cell>
        </row>
        <row r="68">
          <cell r="B68" t="str">
            <v>MINING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1338.8</v>
          </cell>
          <cell r="AG68">
            <v>114.94386171335377</v>
          </cell>
          <cell r="AH68">
            <v>0</v>
          </cell>
          <cell r="AI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0</v>
          </cell>
          <cell r="AX68">
            <v>0</v>
          </cell>
          <cell r="AY68">
            <v>0</v>
          </cell>
          <cell r="AZ68">
            <v>0</v>
          </cell>
          <cell r="BA68">
            <v>0</v>
          </cell>
          <cell r="BB68">
            <v>0</v>
          </cell>
          <cell r="BC68">
            <v>0</v>
          </cell>
          <cell r="BD68">
            <v>0</v>
          </cell>
          <cell r="BE68">
            <v>0</v>
          </cell>
          <cell r="BF68">
            <v>0</v>
          </cell>
          <cell r="BG68">
            <v>0</v>
          </cell>
          <cell r="BH68">
            <v>0</v>
          </cell>
          <cell r="BI68">
            <v>0</v>
          </cell>
          <cell r="BJ68">
            <v>0</v>
          </cell>
          <cell r="BK68">
            <v>0</v>
          </cell>
          <cell r="BL68">
            <v>0</v>
          </cell>
          <cell r="BM68">
            <v>0</v>
          </cell>
        </row>
        <row r="69">
          <cell r="B69" t="str">
            <v>FOODPRO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0</v>
          </cell>
          <cell r="AL69">
            <v>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Q69">
            <v>0</v>
          </cell>
          <cell r="AR69">
            <v>0</v>
          </cell>
          <cell r="AS69">
            <v>0</v>
          </cell>
          <cell r="AT69">
            <v>0</v>
          </cell>
          <cell r="AU69">
            <v>0</v>
          </cell>
          <cell r="AV69">
            <v>0</v>
          </cell>
          <cell r="AW69">
            <v>0</v>
          </cell>
          <cell r="AX69">
            <v>0</v>
          </cell>
          <cell r="AY69">
            <v>0</v>
          </cell>
          <cell r="AZ69">
            <v>0</v>
          </cell>
          <cell r="BA69">
            <v>0</v>
          </cell>
          <cell r="BB69">
            <v>0</v>
          </cell>
          <cell r="BC69">
            <v>0</v>
          </cell>
          <cell r="BD69">
            <v>0</v>
          </cell>
          <cell r="BE69">
            <v>0</v>
          </cell>
          <cell r="BF69">
            <v>0</v>
          </cell>
          <cell r="BG69">
            <v>0</v>
          </cell>
          <cell r="BH69">
            <v>0</v>
          </cell>
          <cell r="BI69">
            <v>0</v>
          </cell>
          <cell r="BJ69">
            <v>0</v>
          </cell>
          <cell r="BK69">
            <v>0</v>
          </cell>
          <cell r="BL69">
            <v>0</v>
          </cell>
          <cell r="BM69">
            <v>0</v>
          </cell>
        </row>
        <row r="70">
          <cell r="B70" t="str">
            <v>PAPERPRO</v>
          </cell>
          <cell r="C70">
            <v>0</v>
          </cell>
          <cell r="D70">
            <v>1027</v>
          </cell>
          <cell r="E70">
            <v>0</v>
          </cell>
          <cell r="F70">
            <v>0</v>
          </cell>
          <cell r="G70">
            <v>1039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U70">
            <v>0</v>
          </cell>
          <cell r="AV70">
            <v>0</v>
          </cell>
          <cell r="AW70">
            <v>0</v>
          </cell>
          <cell r="AX70">
            <v>0</v>
          </cell>
          <cell r="AY70">
            <v>0</v>
          </cell>
          <cell r="AZ70">
            <v>0</v>
          </cell>
          <cell r="BA70">
            <v>0</v>
          </cell>
          <cell r="BB70">
            <v>0</v>
          </cell>
          <cell r="BC70">
            <v>0</v>
          </cell>
          <cell r="BD70">
            <v>0</v>
          </cell>
          <cell r="BE70">
            <v>0</v>
          </cell>
          <cell r="BF70">
            <v>0</v>
          </cell>
          <cell r="BG70">
            <v>0</v>
          </cell>
          <cell r="BH70">
            <v>0</v>
          </cell>
          <cell r="BI70">
            <v>0</v>
          </cell>
          <cell r="BJ70">
            <v>0</v>
          </cell>
          <cell r="BK70">
            <v>0</v>
          </cell>
          <cell r="BL70">
            <v>0</v>
          </cell>
          <cell r="BM70">
            <v>0</v>
          </cell>
        </row>
        <row r="71">
          <cell r="B71" t="str">
            <v>WOODPRO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0</v>
          </cell>
          <cell r="AU71">
            <v>0</v>
          </cell>
          <cell r="AV71">
            <v>0</v>
          </cell>
          <cell r="AW71">
            <v>0</v>
          </cell>
          <cell r="AX71">
            <v>0</v>
          </cell>
          <cell r="AY71">
            <v>0</v>
          </cell>
          <cell r="AZ71">
            <v>0</v>
          </cell>
          <cell r="BA71">
            <v>0</v>
          </cell>
          <cell r="BB71">
            <v>0</v>
          </cell>
          <cell r="BC71">
            <v>0</v>
          </cell>
          <cell r="BD71">
            <v>0</v>
          </cell>
          <cell r="BE71">
            <v>0</v>
          </cell>
          <cell r="BF71">
            <v>0</v>
          </cell>
          <cell r="BG71">
            <v>0</v>
          </cell>
          <cell r="BH71">
            <v>0</v>
          </cell>
          <cell r="BI71">
            <v>0</v>
          </cell>
          <cell r="BJ71">
            <v>0</v>
          </cell>
          <cell r="BK71">
            <v>0</v>
          </cell>
          <cell r="BL71">
            <v>0</v>
          </cell>
          <cell r="BM71">
            <v>0</v>
          </cell>
        </row>
        <row r="72">
          <cell r="B72" t="str">
            <v>CONSTRUC</v>
          </cell>
          <cell r="C72">
            <v>0</v>
          </cell>
          <cell r="D72">
            <v>9263</v>
          </cell>
          <cell r="E72">
            <v>0</v>
          </cell>
          <cell r="F72">
            <v>0</v>
          </cell>
          <cell r="G72">
            <v>569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457.3</v>
          </cell>
          <cell r="AG72">
            <v>113.54319131274968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P72">
            <v>0</v>
          </cell>
          <cell r="AQ72">
            <v>0</v>
          </cell>
          <cell r="AR72">
            <v>0</v>
          </cell>
          <cell r="AS72">
            <v>0</v>
          </cell>
          <cell r="AT72">
            <v>0</v>
          </cell>
          <cell r="AU72">
            <v>0</v>
          </cell>
          <cell r="AV72">
            <v>0</v>
          </cell>
          <cell r="AW72">
            <v>0</v>
          </cell>
          <cell r="AX72">
            <v>0</v>
          </cell>
          <cell r="AY72">
            <v>0</v>
          </cell>
          <cell r="AZ72">
            <v>0</v>
          </cell>
          <cell r="BA72">
            <v>0</v>
          </cell>
          <cell r="BB72">
            <v>0</v>
          </cell>
          <cell r="BC72">
            <v>0</v>
          </cell>
          <cell r="BD72">
            <v>0</v>
          </cell>
          <cell r="BE72">
            <v>0</v>
          </cell>
          <cell r="BF72">
            <v>0</v>
          </cell>
          <cell r="BG72">
            <v>0</v>
          </cell>
          <cell r="BH72">
            <v>0</v>
          </cell>
          <cell r="BI72">
            <v>0</v>
          </cell>
          <cell r="BJ72">
            <v>0</v>
          </cell>
          <cell r="BK72">
            <v>0</v>
          </cell>
          <cell r="BL72">
            <v>0</v>
          </cell>
          <cell r="BM72">
            <v>0</v>
          </cell>
        </row>
        <row r="73">
          <cell r="B73" t="str">
            <v>TEXTILES</v>
          </cell>
          <cell r="C73">
            <v>0</v>
          </cell>
          <cell r="D73">
            <v>173</v>
          </cell>
          <cell r="E73">
            <v>0</v>
          </cell>
          <cell r="F73">
            <v>0</v>
          </cell>
          <cell r="G73">
            <v>994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502.5</v>
          </cell>
          <cell r="AG73">
            <v>18.711755452801228</v>
          </cell>
          <cell r="AH73">
            <v>0</v>
          </cell>
          <cell r="AI73">
            <v>0</v>
          </cell>
          <cell r="AJ73">
            <v>0</v>
          </cell>
          <cell r="AK73">
            <v>0</v>
          </cell>
          <cell r="AL73">
            <v>0</v>
          </cell>
          <cell r="AM73">
            <v>0</v>
          </cell>
          <cell r="AN73">
            <v>0</v>
          </cell>
          <cell r="AO73">
            <v>0</v>
          </cell>
          <cell r="AP73">
            <v>0</v>
          </cell>
          <cell r="AQ73">
            <v>0</v>
          </cell>
          <cell r="AR73">
            <v>0</v>
          </cell>
          <cell r="AS73">
            <v>0</v>
          </cell>
          <cell r="AT73">
            <v>0</v>
          </cell>
          <cell r="AU73">
            <v>0</v>
          </cell>
          <cell r="AV73">
            <v>0</v>
          </cell>
          <cell r="AW73">
            <v>0</v>
          </cell>
          <cell r="AX73">
            <v>0</v>
          </cell>
          <cell r="AY73">
            <v>0</v>
          </cell>
          <cell r="AZ73">
            <v>0</v>
          </cell>
          <cell r="BA73">
            <v>0</v>
          </cell>
          <cell r="BB73">
            <v>0</v>
          </cell>
          <cell r="BC73">
            <v>0</v>
          </cell>
          <cell r="BD73">
            <v>0</v>
          </cell>
          <cell r="BE73">
            <v>0</v>
          </cell>
          <cell r="BF73">
            <v>0</v>
          </cell>
          <cell r="BG73">
            <v>0</v>
          </cell>
          <cell r="BH73">
            <v>0</v>
          </cell>
          <cell r="BI73">
            <v>0</v>
          </cell>
          <cell r="BJ73">
            <v>0</v>
          </cell>
          <cell r="BK73">
            <v>0</v>
          </cell>
          <cell r="BL73">
            <v>0</v>
          </cell>
          <cell r="BM73">
            <v>0</v>
          </cell>
        </row>
        <row r="74">
          <cell r="B74" t="str">
            <v>INONSPEC</v>
          </cell>
          <cell r="C74">
            <v>0</v>
          </cell>
          <cell r="D74">
            <v>278977.96774399991</v>
          </cell>
          <cell r="E74">
            <v>0</v>
          </cell>
          <cell r="F74">
            <v>0</v>
          </cell>
          <cell r="G74">
            <v>4263.1169309999914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3134.9933156791508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110.6</v>
          </cell>
          <cell r="AG74">
            <v>105.90466762087485</v>
          </cell>
          <cell r="AH74">
            <v>3387.7529050000003</v>
          </cell>
          <cell r="AI74">
            <v>0</v>
          </cell>
          <cell r="AJ74">
            <v>0</v>
          </cell>
          <cell r="AK74">
            <v>0</v>
          </cell>
          <cell r="AL74">
            <v>0</v>
          </cell>
          <cell r="AM74">
            <v>20318.538322999982</v>
          </cell>
          <cell r="AN74">
            <v>14696.073433371395</v>
          </cell>
          <cell r="AO74">
            <v>56466.075674368614</v>
          </cell>
          <cell r="AP74">
            <v>0</v>
          </cell>
          <cell r="AQ74">
            <v>0</v>
          </cell>
          <cell r="AR74">
            <v>0</v>
          </cell>
          <cell r="AS74">
            <v>0</v>
          </cell>
          <cell r="AT74">
            <v>0</v>
          </cell>
          <cell r="AU74">
            <v>0</v>
          </cell>
          <cell r="AV74">
            <v>0</v>
          </cell>
          <cell r="AW74">
            <v>0</v>
          </cell>
          <cell r="AX74">
            <v>0</v>
          </cell>
          <cell r="AY74">
            <v>0</v>
          </cell>
          <cell r="AZ74">
            <v>0</v>
          </cell>
          <cell r="BA74">
            <v>0</v>
          </cell>
          <cell r="BB74">
            <v>0</v>
          </cell>
          <cell r="BC74">
            <v>0</v>
          </cell>
          <cell r="BD74">
            <v>0</v>
          </cell>
          <cell r="BE74">
            <v>0</v>
          </cell>
          <cell r="BF74">
            <v>0</v>
          </cell>
          <cell r="BG74">
            <v>0</v>
          </cell>
          <cell r="BH74">
            <v>0</v>
          </cell>
          <cell r="BI74">
            <v>0</v>
          </cell>
          <cell r="BJ74">
            <v>0</v>
          </cell>
          <cell r="BK74">
            <v>645000</v>
          </cell>
          <cell r="BL74">
            <v>0</v>
          </cell>
          <cell r="BM74">
            <v>0</v>
          </cell>
        </row>
        <row r="75">
          <cell r="B75" t="str">
            <v>TOTTRANS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89.451697569000032</v>
          </cell>
          <cell r="AA75">
            <v>37219.362412168455</v>
          </cell>
          <cell r="AB75">
            <v>0</v>
          </cell>
          <cell r="AC75">
            <v>0</v>
          </cell>
          <cell r="AD75">
            <v>8247.0379157649731</v>
          </cell>
          <cell r="AE75">
            <v>0</v>
          </cell>
          <cell r="AF75">
            <v>4515.8</v>
          </cell>
          <cell r="AG75">
            <v>1484.1363007501734</v>
          </cell>
          <cell r="AH75">
            <v>0</v>
          </cell>
          <cell r="AI75">
            <v>0</v>
          </cell>
          <cell r="AJ75">
            <v>0</v>
          </cell>
          <cell r="AK75">
            <v>0</v>
          </cell>
          <cell r="AL75">
            <v>0</v>
          </cell>
          <cell r="AM75">
            <v>0</v>
          </cell>
          <cell r="AN75">
            <v>0</v>
          </cell>
          <cell r="AO75">
            <v>597102.42646336625</v>
          </cell>
          <cell r="AP75">
            <v>0</v>
          </cell>
          <cell r="AQ75">
            <v>0</v>
          </cell>
          <cell r="AR75">
            <v>0</v>
          </cell>
          <cell r="AS75">
            <v>0</v>
          </cell>
          <cell r="AT75">
            <v>0</v>
          </cell>
          <cell r="AU75">
            <v>0</v>
          </cell>
          <cell r="AV75">
            <v>0</v>
          </cell>
          <cell r="AW75">
            <v>0</v>
          </cell>
          <cell r="AX75">
            <v>0</v>
          </cell>
          <cell r="AY75">
            <v>0</v>
          </cell>
          <cell r="AZ75">
            <v>0</v>
          </cell>
          <cell r="BA75">
            <v>0</v>
          </cell>
          <cell r="BB75">
            <v>0</v>
          </cell>
          <cell r="BC75">
            <v>0</v>
          </cell>
          <cell r="BD75">
            <v>0</v>
          </cell>
          <cell r="BE75">
            <v>0</v>
          </cell>
          <cell r="BF75">
            <v>0</v>
          </cell>
          <cell r="BG75">
            <v>0</v>
          </cell>
          <cell r="BH75">
            <v>0</v>
          </cell>
          <cell r="BI75">
            <v>0</v>
          </cell>
          <cell r="BJ75">
            <v>0</v>
          </cell>
          <cell r="BK75">
            <v>33000</v>
          </cell>
          <cell r="BL75">
            <v>0</v>
          </cell>
          <cell r="BM75">
            <v>0</v>
          </cell>
        </row>
        <row r="76">
          <cell r="B76" t="str">
            <v>ROAD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89.451697569000032</v>
          </cell>
          <cell r="AA76">
            <v>37219.362412168455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2283.5</v>
          </cell>
          <cell r="AG76">
            <v>173.74473275230235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N76">
            <v>0</v>
          </cell>
          <cell r="AO76">
            <v>522585.12545505795</v>
          </cell>
          <cell r="AP76">
            <v>0</v>
          </cell>
          <cell r="AQ76">
            <v>0</v>
          </cell>
          <cell r="AR76">
            <v>0</v>
          </cell>
          <cell r="AS76">
            <v>0</v>
          </cell>
          <cell r="AT76">
            <v>0</v>
          </cell>
          <cell r="AU76">
            <v>0</v>
          </cell>
          <cell r="AV76">
            <v>0</v>
          </cell>
          <cell r="AW76">
            <v>0</v>
          </cell>
          <cell r="AX76">
            <v>0</v>
          </cell>
          <cell r="AY76">
            <v>0</v>
          </cell>
          <cell r="AZ76">
            <v>0</v>
          </cell>
          <cell r="BA76">
            <v>0</v>
          </cell>
          <cell r="BB76">
            <v>0</v>
          </cell>
          <cell r="BC76">
            <v>0</v>
          </cell>
          <cell r="BD76">
            <v>0</v>
          </cell>
          <cell r="BE76">
            <v>0</v>
          </cell>
          <cell r="BF76">
            <v>0</v>
          </cell>
          <cell r="BG76">
            <v>0</v>
          </cell>
          <cell r="BH76">
            <v>0</v>
          </cell>
          <cell r="BI76">
            <v>0</v>
          </cell>
          <cell r="BJ76">
            <v>0</v>
          </cell>
          <cell r="BK76">
            <v>0</v>
          </cell>
          <cell r="BL76">
            <v>0</v>
          </cell>
          <cell r="BM76">
            <v>0</v>
          </cell>
        </row>
        <row r="77">
          <cell r="B77" t="str">
            <v>DOMESAIR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8247.0379157649731</v>
          </cell>
          <cell r="AE77">
            <v>0</v>
          </cell>
          <cell r="AF77">
            <v>1.2</v>
          </cell>
          <cell r="AG77">
            <v>0</v>
          </cell>
          <cell r="AH77">
            <v>0</v>
          </cell>
          <cell r="AI77">
            <v>0</v>
          </cell>
          <cell r="AJ77">
            <v>0</v>
          </cell>
          <cell r="AK77">
            <v>0</v>
          </cell>
          <cell r="AL77">
            <v>0</v>
          </cell>
          <cell r="AM77">
            <v>0</v>
          </cell>
          <cell r="AN77">
            <v>0</v>
          </cell>
          <cell r="AO77">
            <v>0</v>
          </cell>
          <cell r="AP77">
            <v>0</v>
          </cell>
          <cell r="AQ77">
            <v>0</v>
          </cell>
          <cell r="AR77">
            <v>0</v>
          </cell>
          <cell r="AS77">
            <v>0</v>
          </cell>
          <cell r="AT77">
            <v>0</v>
          </cell>
          <cell r="AU77">
            <v>0</v>
          </cell>
          <cell r="AV77">
            <v>0</v>
          </cell>
          <cell r="AW77">
            <v>0</v>
          </cell>
          <cell r="AX77">
            <v>0</v>
          </cell>
          <cell r="AY77">
            <v>0</v>
          </cell>
          <cell r="AZ77">
            <v>0</v>
          </cell>
          <cell r="BA77">
            <v>0</v>
          </cell>
          <cell r="BB77">
            <v>0</v>
          </cell>
          <cell r="BC77">
            <v>0</v>
          </cell>
          <cell r="BD77">
            <v>0</v>
          </cell>
          <cell r="BE77">
            <v>0</v>
          </cell>
          <cell r="BF77">
            <v>0</v>
          </cell>
          <cell r="BG77">
            <v>0</v>
          </cell>
          <cell r="BH77">
            <v>0</v>
          </cell>
          <cell r="BI77">
            <v>0</v>
          </cell>
          <cell r="BJ77">
            <v>0</v>
          </cell>
          <cell r="BK77">
            <v>0</v>
          </cell>
          <cell r="BL77">
            <v>0</v>
          </cell>
          <cell r="BM77">
            <v>0</v>
          </cell>
        </row>
        <row r="78">
          <cell r="B78" t="str">
            <v>RAIL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1458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P78">
            <v>0</v>
          </cell>
          <cell r="AQ78">
            <v>0</v>
          </cell>
          <cell r="AR78">
            <v>0</v>
          </cell>
          <cell r="AS78">
            <v>0</v>
          </cell>
          <cell r="AT78">
            <v>0</v>
          </cell>
          <cell r="AU78">
            <v>0</v>
          </cell>
          <cell r="AV78">
            <v>0</v>
          </cell>
          <cell r="AW78">
            <v>0</v>
          </cell>
          <cell r="AX78">
            <v>0</v>
          </cell>
          <cell r="AY78">
            <v>0</v>
          </cell>
          <cell r="AZ78">
            <v>0</v>
          </cell>
          <cell r="BA78">
            <v>0</v>
          </cell>
          <cell r="BB78">
            <v>0</v>
          </cell>
          <cell r="BC78">
            <v>0</v>
          </cell>
          <cell r="BD78">
            <v>0</v>
          </cell>
          <cell r="BE78">
            <v>0</v>
          </cell>
          <cell r="BF78">
            <v>0</v>
          </cell>
          <cell r="BG78">
            <v>0</v>
          </cell>
          <cell r="BH78">
            <v>0</v>
          </cell>
          <cell r="BI78">
            <v>0</v>
          </cell>
          <cell r="BJ78">
            <v>0</v>
          </cell>
          <cell r="BK78">
            <v>33000</v>
          </cell>
          <cell r="BL78">
            <v>0</v>
          </cell>
          <cell r="BM78">
            <v>0</v>
          </cell>
        </row>
        <row r="79">
          <cell r="B79" t="str">
            <v>PIPELINE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0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74517.301008308292</v>
          </cell>
          <cell r="AP79">
            <v>0</v>
          </cell>
          <cell r="AQ79">
            <v>0</v>
          </cell>
          <cell r="AR79">
            <v>0</v>
          </cell>
          <cell r="AS79">
            <v>0</v>
          </cell>
          <cell r="AT79">
            <v>0</v>
          </cell>
          <cell r="AU79">
            <v>0</v>
          </cell>
          <cell r="AV79">
            <v>0</v>
          </cell>
          <cell r="AW79">
            <v>0</v>
          </cell>
          <cell r="AX79">
            <v>0</v>
          </cell>
          <cell r="AY79">
            <v>0</v>
          </cell>
          <cell r="AZ79">
            <v>0</v>
          </cell>
          <cell r="BA79">
            <v>0</v>
          </cell>
          <cell r="BB79">
            <v>0</v>
          </cell>
          <cell r="BC79">
            <v>0</v>
          </cell>
          <cell r="BD79">
            <v>0</v>
          </cell>
          <cell r="BE79">
            <v>0</v>
          </cell>
          <cell r="BF79">
            <v>0</v>
          </cell>
          <cell r="BG79">
            <v>0</v>
          </cell>
          <cell r="BH79">
            <v>0</v>
          </cell>
          <cell r="BI79">
            <v>0</v>
          </cell>
          <cell r="BJ79">
            <v>0</v>
          </cell>
          <cell r="BK79">
            <v>0</v>
          </cell>
          <cell r="BL79">
            <v>0</v>
          </cell>
          <cell r="BM79">
            <v>0</v>
          </cell>
        </row>
        <row r="80">
          <cell r="B80" t="str">
            <v>DOMESNAV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773.1</v>
          </cell>
          <cell r="AG80">
            <v>1310.3915679978711</v>
          </cell>
          <cell r="AH80">
            <v>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  <cell r="AR80">
            <v>0</v>
          </cell>
          <cell r="AS80">
            <v>0</v>
          </cell>
          <cell r="AT80">
            <v>0</v>
          </cell>
          <cell r="AU80">
            <v>0</v>
          </cell>
          <cell r="AV80">
            <v>0</v>
          </cell>
          <cell r="AW80">
            <v>0</v>
          </cell>
          <cell r="AX80">
            <v>0</v>
          </cell>
          <cell r="AY80">
            <v>0</v>
          </cell>
          <cell r="AZ80">
            <v>0</v>
          </cell>
          <cell r="BA80">
            <v>0</v>
          </cell>
          <cell r="BB80">
            <v>0</v>
          </cell>
          <cell r="BC80">
            <v>0</v>
          </cell>
          <cell r="BD80">
            <v>0</v>
          </cell>
          <cell r="BE80">
            <v>0</v>
          </cell>
          <cell r="BF80">
            <v>0</v>
          </cell>
          <cell r="BG80">
            <v>0</v>
          </cell>
          <cell r="BH80">
            <v>0</v>
          </cell>
          <cell r="BI80">
            <v>0</v>
          </cell>
          <cell r="BJ80">
            <v>0</v>
          </cell>
          <cell r="BK80">
            <v>0</v>
          </cell>
          <cell r="BL80">
            <v>0</v>
          </cell>
          <cell r="BM80">
            <v>0</v>
          </cell>
        </row>
        <row r="81">
          <cell r="B81" t="str">
            <v>TRNONSPE</v>
          </cell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G81">
            <v>0</v>
          </cell>
          <cell r="AH81">
            <v>0</v>
          </cell>
          <cell r="AI81">
            <v>0</v>
          </cell>
          <cell r="AJ81">
            <v>0</v>
          </cell>
          <cell r="AK81">
            <v>0</v>
          </cell>
          <cell r="AL81">
            <v>0</v>
          </cell>
          <cell r="AM81">
            <v>0</v>
          </cell>
          <cell r="AN81">
            <v>0</v>
          </cell>
          <cell r="AO81">
            <v>0</v>
          </cell>
          <cell r="AP81">
            <v>0</v>
          </cell>
          <cell r="AQ81">
            <v>0</v>
          </cell>
          <cell r="AR81">
            <v>0</v>
          </cell>
          <cell r="AS81">
            <v>0</v>
          </cell>
          <cell r="AT81">
            <v>0</v>
          </cell>
          <cell r="AU81">
            <v>0</v>
          </cell>
          <cell r="AV81">
            <v>0</v>
          </cell>
          <cell r="AW81">
            <v>0</v>
          </cell>
          <cell r="AX81">
            <v>0</v>
          </cell>
          <cell r="AY81">
            <v>0</v>
          </cell>
          <cell r="AZ81">
            <v>0</v>
          </cell>
          <cell r="BA81">
            <v>0</v>
          </cell>
          <cell r="BB81">
            <v>0</v>
          </cell>
          <cell r="BC81">
            <v>0</v>
          </cell>
          <cell r="BD81">
            <v>0</v>
          </cell>
          <cell r="BE81">
            <v>0</v>
          </cell>
          <cell r="BF81">
            <v>0</v>
          </cell>
          <cell r="BG81">
            <v>0</v>
          </cell>
          <cell r="BH81">
            <v>0</v>
          </cell>
          <cell r="BI81">
            <v>0</v>
          </cell>
          <cell r="BJ81">
            <v>0</v>
          </cell>
          <cell r="BK81">
            <v>0</v>
          </cell>
          <cell r="BL81">
            <v>0</v>
          </cell>
          <cell r="BM81">
            <v>0</v>
          </cell>
        </row>
        <row r="82">
          <cell r="B82" t="str">
            <v>TOTOTHER</v>
          </cell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26434.001874195441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479.07528757198475</v>
          </cell>
          <cell r="AF82">
            <v>82594.099999999991</v>
          </cell>
          <cell r="AG82">
            <v>3262.3264853859619</v>
          </cell>
          <cell r="AH82">
            <v>0</v>
          </cell>
          <cell r="AI82">
            <v>0</v>
          </cell>
          <cell r="AJ82">
            <v>4087.204650457666</v>
          </cell>
          <cell r="AK82">
            <v>8807.2478570000221</v>
          </cell>
          <cell r="AL82">
            <v>0</v>
          </cell>
          <cell r="AM82">
            <v>0</v>
          </cell>
          <cell r="AN82">
            <v>0</v>
          </cell>
          <cell r="AO82">
            <v>44272.349463137063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0</v>
          </cell>
          <cell r="AU82">
            <v>0</v>
          </cell>
          <cell r="AV82">
            <v>0</v>
          </cell>
          <cell r="AW82">
            <v>0</v>
          </cell>
          <cell r="AX82">
            <v>0</v>
          </cell>
          <cell r="AY82">
            <v>0</v>
          </cell>
          <cell r="AZ82">
            <v>0</v>
          </cell>
          <cell r="BA82">
            <v>0</v>
          </cell>
          <cell r="BB82">
            <v>0</v>
          </cell>
          <cell r="BC82">
            <v>0</v>
          </cell>
          <cell r="BD82">
            <v>0</v>
          </cell>
          <cell r="BE82">
            <v>0</v>
          </cell>
          <cell r="BF82">
            <v>0</v>
          </cell>
          <cell r="BG82">
            <v>0</v>
          </cell>
          <cell r="BH82">
            <v>0</v>
          </cell>
          <cell r="BI82">
            <v>0</v>
          </cell>
          <cell r="BJ82">
            <v>0</v>
          </cell>
          <cell r="BK82">
            <v>865000</v>
          </cell>
          <cell r="BL82">
            <v>0</v>
          </cell>
          <cell r="BM82">
            <v>0</v>
          </cell>
        </row>
        <row r="83">
          <cell r="B83" t="str">
            <v>RESIDENT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26207.423904155443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298.42725554319134</v>
          </cell>
          <cell r="AF83">
            <v>0</v>
          </cell>
          <cell r="AG83">
            <v>0</v>
          </cell>
          <cell r="AH83">
            <v>0</v>
          </cell>
          <cell r="AI83">
            <v>0</v>
          </cell>
          <cell r="AJ83">
            <v>0</v>
          </cell>
          <cell r="AK83">
            <v>0</v>
          </cell>
          <cell r="AL83">
            <v>0</v>
          </cell>
          <cell r="AM83">
            <v>0</v>
          </cell>
          <cell r="AN83">
            <v>0</v>
          </cell>
          <cell r="AO83">
            <v>0</v>
          </cell>
          <cell r="AP83">
            <v>0</v>
          </cell>
          <cell r="AQ83">
            <v>0</v>
          </cell>
          <cell r="AR83">
            <v>0</v>
          </cell>
          <cell r="AS83">
            <v>0</v>
          </cell>
          <cell r="AT83">
            <v>0</v>
          </cell>
          <cell r="AU83">
            <v>0</v>
          </cell>
          <cell r="AV83">
            <v>0</v>
          </cell>
          <cell r="AW83">
            <v>0</v>
          </cell>
          <cell r="AX83">
            <v>0</v>
          </cell>
          <cell r="AY83">
            <v>0</v>
          </cell>
          <cell r="AZ83">
            <v>0</v>
          </cell>
          <cell r="BA83">
            <v>0</v>
          </cell>
          <cell r="BB83">
            <v>0</v>
          </cell>
          <cell r="BC83">
            <v>0</v>
          </cell>
          <cell r="BD83">
            <v>0</v>
          </cell>
          <cell r="BE83">
            <v>0</v>
          </cell>
          <cell r="BF83">
            <v>0</v>
          </cell>
          <cell r="BG83">
            <v>0</v>
          </cell>
          <cell r="BH83">
            <v>0</v>
          </cell>
          <cell r="BI83">
            <v>0</v>
          </cell>
          <cell r="BJ83">
            <v>0</v>
          </cell>
          <cell r="BK83">
            <v>375000</v>
          </cell>
          <cell r="BL83">
            <v>0</v>
          </cell>
          <cell r="BM83">
            <v>0</v>
          </cell>
        </row>
        <row r="84">
          <cell r="B84" t="str">
            <v>COMMPUB</v>
          </cell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>
            <v>0</v>
          </cell>
          <cell r="AD84">
            <v>0</v>
          </cell>
          <cell r="AE84">
            <v>62.241971522957122</v>
          </cell>
          <cell r="AF84">
            <v>0</v>
          </cell>
          <cell r="AG84">
            <v>0</v>
          </cell>
          <cell r="AH84">
            <v>0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0</v>
          </cell>
          <cell r="AN84">
            <v>0</v>
          </cell>
          <cell r="AO84">
            <v>0</v>
          </cell>
          <cell r="AP84">
            <v>0</v>
          </cell>
          <cell r="AQ84">
            <v>0</v>
          </cell>
          <cell r="AR84">
            <v>0</v>
          </cell>
          <cell r="AS84">
            <v>0</v>
          </cell>
          <cell r="AT84">
            <v>0</v>
          </cell>
          <cell r="AU84">
            <v>0</v>
          </cell>
          <cell r="AV84">
            <v>0</v>
          </cell>
          <cell r="AW84">
            <v>0</v>
          </cell>
          <cell r="AX84">
            <v>0</v>
          </cell>
          <cell r="AY84">
            <v>0</v>
          </cell>
          <cell r="AZ84">
            <v>0</v>
          </cell>
          <cell r="BA84">
            <v>0</v>
          </cell>
          <cell r="BB84">
            <v>0</v>
          </cell>
          <cell r="BC84">
            <v>0</v>
          </cell>
          <cell r="BD84">
            <v>0</v>
          </cell>
          <cell r="BE84">
            <v>0</v>
          </cell>
          <cell r="BF84">
            <v>0</v>
          </cell>
          <cell r="BG84">
            <v>0</v>
          </cell>
          <cell r="BH84">
            <v>0</v>
          </cell>
          <cell r="BI84">
            <v>0</v>
          </cell>
          <cell r="BJ84">
            <v>0</v>
          </cell>
          <cell r="BK84">
            <v>125000</v>
          </cell>
          <cell r="BL84">
            <v>0</v>
          </cell>
          <cell r="BM84">
            <v>0</v>
          </cell>
        </row>
        <row r="85">
          <cell r="B85" t="str">
            <v>AGRICULT</v>
          </cell>
          <cell r="C85">
            <v>0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26.499566999999999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424.4</v>
          </cell>
          <cell r="AG85">
            <v>34.591251904259401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5490.3427480199998</v>
          </cell>
          <cell r="AP85">
            <v>0</v>
          </cell>
          <cell r="AQ85">
            <v>0</v>
          </cell>
          <cell r="AR85">
            <v>0</v>
          </cell>
          <cell r="AS85">
            <v>0</v>
          </cell>
          <cell r="AT85">
            <v>0</v>
          </cell>
          <cell r="AU85">
            <v>0</v>
          </cell>
          <cell r="AV85">
            <v>0</v>
          </cell>
          <cell r="AW85">
            <v>0</v>
          </cell>
          <cell r="AX85">
            <v>0</v>
          </cell>
          <cell r="AY85">
            <v>0</v>
          </cell>
          <cell r="AZ85">
            <v>0</v>
          </cell>
          <cell r="BA85">
            <v>0</v>
          </cell>
          <cell r="BB85">
            <v>0</v>
          </cell>
          <cell r="BC85">
            <v>0</v>
          </cell>
          <cell r="BD85">
            <v>0</v>
          </cell>
          <cell r="BE85">
            <v>0</v>
          </cell>
          <cell r="BF85">
            <v>0</v>
          </cell>
          <cell r="BG85">
            <v>0</v>
          </cell>
          <cell r="BH85">
            <v>0</v>
          </cell>
          <cell r="BI85">
            <v>0</v>
          </cell>
          <cell r="BJ85">
            <v>0</v>
          </cell>
          <cell r="BK85">
            <v>255000</v>
          </cell>
          <cell r="BL85">
            <v>0</v>
          </cell>
          <cell r="BM85">
            <v>0</v>
          </cell>
        </row>
        <row r="86">
          <cell r="B86" t="str">
            <v>FISHING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0</v>
          </cell>
          <cell r="AR86">
            <v>0</v>
          </cell>
          <cell r="AS86">
            <v>0</v>
          </cell>
          <cell r="AT86">
            <v>0</v>
          </cell>
          <cell r="AU86">
            <v>0</v>
          </cell>
          <cell r="AV86">
            <v>0</v>
          </cell>
          <cell r="AW86">
            <v>0</v>
          </cell>
          <cell r="AX86">
            <v>0</v>
          </cell>
          <cell r="AY86">
            <v>0</v>
          </cell>
          <cell r="AZ86">
            <v>0</v>
          </cell>
          <cell r="BA86">
            <v>0</v>
          </cell>
          <cell r="BB86">
            <v>0</v>
          </cell>
          <cell r="BC86">
            <v>0</v>
          </cell>
          <cell r="BD86">
            <v>0</v>
          </cell>
          <cell r="BE86">
            <v>0</v>
          </cell>
          <cell r="BF86">
            <v>0</v>
          </cell>
          <cell r="BG86">
            <v>0</v>
          </cell>
          <cell r="BH86">
            <v>0</v>
          </cell>
          <cell r="BI86">
            <v>0</v>
          </cell>
          <cell r="BJ86">
            <v>0</v>
          </cell>
          <cell r="BK86">
            <v>0</v>
          </cell>
          <cell r="BL86">
            <v>0</v>
          </cell>
          <cell r="BM86">
            <v>0</v>
          </cell>
        </row>
        <row r="87">
          <cell r="B87" t="str">
            <v>ONONSPEC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200.07840304000001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118.40606050583634</v>
          </cell>
          <cell r="AF87">
            <v>82169.7</v>
          </cell>
          <cell r="AG87">
            <v>3227.7352334817024</v>
          </cell>
          <cell r="AH87">
            <v>0</v>
          </cell>
          <cell r="AI87">
            <v>0</v>
          </cell>
          <cell r="AJ87">
            <v>4087.204650457666</v>
          </cell>
          <cell r="AK87">
            <v>8807.2478570000221</v>
          </cell>
          <cell r="AL87">
            <v>0</v>
          </cell>
          <cell r="AM87">
            <v>0</v>
          </cell>
          <cell r="AN87">
            <v>0</v>
          </cell>
          <cell r="AO87">
            <v>38782.006715117066</v>
          </cell>
          <cell r="AP87">
            <v>0</v>
          </cell>
          <cell r="AQ87">
            <v>0</v>
          </cell>
          <cell r="AR87">
            <v>0</v>
          </cell>
          <cell r="AS87">
            <v>0</v>
          </cell>
          <cell r="AT87">
            <v>0</v>
          </cell>
          <cell r="AU87">
            <v>0</v>
          </cell>
          <cell r="AV87">
            <v>0</v>
          </cell>
          <cell r="AW87">
            <v>0</v>
          </cell>
          <cell r="AX87">
            <v>0</v>
          </cell>
          <cell r="AY87">
            <v>0</v>
          </cell>
          <cell r="AZ87">
            <v>0</v>
          </cell>
          <cell r="BA87">
            <v>0</v>
          </cell>
          <cell r="BB87">
            <v>0</v>
          </cell>
          <cell r="BC87">
            <v>0</v>
          </cell>
          <cell r="BD87">
            <v>0</v>
          </cell>
          <cell r="BE87">
            <v>0</v>
          </cell>
          <cell r="BF87">
            <v>0</v>
          </cell>
          <cell r="BG87">
            <v>0</v>
          </cell>
          <cell r="BH87">
            <v>0</v>
          </cell>
          <cell r="BI87">
            <v>0</v>
          </cell>
          <cell r="BJ87">
            <v>0</v>
          </cell>
          <cell r="BK87">
            <v>110000</v>
          </cell>
          <cell r="BL87">
            <v>0</v>
          </cell>
          <cell r="BM87">
            <v>0</v>
          </cell>
        </row>
        <row r="88">
          <cell r="B88" t="str">
            <v>NONENUSE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  <cell r="AN88">
            <v>0</v>
          </cell>
          <cell r="AO88">
            <v>964107.87678291649</v>
          </cell>
          <cell r="AP88">
            <v>0</v>
          </cell>
          <cell r="AQ88">
            <v>0</v>
          </cell>
          <cell r="AR88">
            <v>0</v>
          </cell>
          <cell r="AS88">
            <v>0</v>
          </cell>
          <cell r="AT88">
            <v>0</v>
          </cell>
          <cell r="AU88">
            <v>0</v>
          </cell>
          <cell r="AV88">
            <v>0</v>
          </cell>
          <cell r="AW88">
            <v>0</v>
          </cell>
          <cell r="AX88">
            <v>0</v>
          </cell>
          <cell r="AY88">
            <v>0</v>
          </cell>
          <cell r="AZ88">
            <v>0</v>
          </cell>
          <cell r="BA88">
            <v>0</v>
          </cell>
          <cell r="BB88">
            <v>0</v>
          </cell>
          <cell r="BC88">
            <v>0</v>
          </cell>
          <cell r="BD88">
            <v>0</v>
          </cell>
          <cell r="BE88">
            <v>0</v>
          </cell>
          <cell r="BF88">
            <v>0</v>
          </cell>
          <cell r="BG88">
            <v>0</v>
          </cell>
          <cell r="BH88">
            <v>0</v>
          </cell>
          <cell r="BI88">
            <v>0</v>
          </cell>
          <cell r="BJ88">
            <v>0</v>
          </cell>
          <cell r="BK88">
            <v>0</v>
          </cell>
          <cell r="BL88">
            <v>0</v>
          </cell>
          <cell r="BM88">
            <v>0</v>
          </cell>
        </row>
        <row r="89">
          <cell r="B89" t="str">
            <v>NEINTREN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964107.87678291649</v>
          </cell>
          <cell r="AP89">
            <v>0</v>
          </cell>
          <cell r="AQ89">
            <v>0</v>
          </cell>
          <cell r="AR89">
            <v>0</v>
          </cell>
          <cell r="AS89">
            <v>0</v>
          </cell>
          <cell r="AT89">
            <v>0</v>
          </cell>
          <cell r="AU89">
            <v>0</v>
          </cell>
          <cell r="AV89">
            <v>0</v>
          </cell>
          <cell r="AW89">
            <v>0</v>
          </cell>
          <cell r="AX89">
            <v>0</v>
          </cell>
          <cell r="AY89">
            <v>0</v>
          </cell>
          <cell r="AZ89">
            <v>0</v>
          </cell>
          <cell r="BA89">
            <v>0</v>
          </cell>
          <cell r="BB89">
            <v>0</v>
          </cell>
          <cell r="BC89">
            <v>0</v>
          </cell>
          <cell r="BD89">
            <v>0</v>
          </cell>
          <cell r="BE89">
            <v>0</v>
          </cell>
          <cell r="BF89">
            <v>0</v>
          </cell>
          <cell r="BG89">
            <v>0</v>
          </cell>
          <cell r="BH89">
            <v>0</v>
          </cell>
          <cell r="BI89">
            <v>0</v>
          </cell>
          <cell r="BJ89">
            <v>0</v>
          </cell>
          <cell r="BK89">
            <v>0</v>
          </cell>
          <cell r="BL89">
            <v>0</v>
          </cell>
          <cell r="BM89">
            <v>0</v>
          </cell>
        </row>
        <row r="90">
          <cell r="B90" t="str">
            <v>NETRANS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P90">
            <v>0</v>
          </cell>
          <cell r="AQ90">
            <v>0</v>
          </cell>
          <cell r="AR90">
            <v>0</v>
          </cell>
          <cell r="AS90">
            <v>0</v>
          </cell>
          <cell r="AT90">
            <v>0</v>
          </cell>
          <cell r="AU90">
            <v>0</v>
          </cell>
          <cell r="AV90">
            <v>0</v>
          </cell>
          <cell r="AW90">
            <v>0</v>
          </cell>
          <cell r="AX90">
            <v>0</v>
          </cell>
          <cell r="AY90">
            <v>0</v>
          </cell>
          <cell r="AZ90">
            <v>0</v>
          </cell>
          <cell r="BA90">
            <v>0</v>
          </cell>
          <cell r="BB90">
            <v>0</v>
          </cell>
          <cell r="BC90">
            <v>0</v>
          </cell>
          <cell r="BD90">
            <v>0</v>
          </cell>
          <cell r="BE90">
            <v>0</v>
          </cell>
          <cell r="BF90">
            <v>0</v>
          </cell>
          <cell r="BG90">
            <v>0</v>
          </cell>
          <cell r="BH90">
            <v>0</v>
          </cell>
          <cell r="BI90">
            <v>0</v>
          </cell>
          <cell r="BJ90">
            <v>0</v>
          </cell>
          <cell r="BK90">
            <v>0</v>
          </cell>
          <cell r="BL90">
            <v>0</v>
          </cell>
          <cell r="BM90">
            <v>0</v>
          </cell>
        </row>
        <row r="91">
          <cell r="B91" t="str">
            <v>NEOTHER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P91">
            <v>0</v>
          </cell>
          <cell r="AQ91">
            <v>0</v>
          </cell>
          <cell r="AR91">
            <v>0</v>
          </cell>
          <cell r="AS91">
            <v>0</v>
          </cell>
          <cell r="AT91">
            <v>0</v>
          </cell>
          <cell r="AU91">
            <v>0</v>
          </cell>
          <cell r="AV91">
            <v>0</v>
          </cell>
          <cell r="AW91">
            <v>0</v>
          </cell>
          <cell r="AX91">
            <v>0</v>
          </cell>
          <cell r="AY91">
            <v>0</v>
          </cell>
          <cell r="AZ91">
            <v>0</v>
          </cell>
          <cell r="BA91">
            <v>0</v>
          </cell>
          <cell r="BB91">
            <v>0</v>
          </cell>
          <cell r="BC91">
            <v>0</v>
          </cell>
          <cell r="BD91">
            <v>0</v>
          </cell>
          <cell r="BE91">
            <v>0</v>
          </cell>
          <cell r="BF91">
            <v>0</v>
          </cell>
          <cell r="BG91">
            <v>0</v>
          </cell>
          <cell r="BH91">
            <v>0</v>
          </cell>
          <cell r="BI91">
            <v>0</v>
          </cell>
          <cell r="BJ91">
            <v>0</v>
          </cell>
          <cell r="BK91">
            <v>0</v>
          </cell>
          <cell r="BL91">
            <v>0</v>
          </cell>
          <cell r="BM91">
            <v>0</v>
          </cell>
        </row>
        <row r="92">
          <cell r="B92" t="str">
            <v>NECHEM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0</v>
          </cell>
          <cell r="AQ92">
            <v>0</v>
          </cell>
          <cell r="AR92">
            <v>0</v>
          </cell>
          <cell r="AS92">
            <v>0</v>
          </cell>
          <cell r="AT92">
            <v>0</v>
          </cell>
          <cell r="AU92">
            <v>0</v>
          </cell>
          <cell r="AV92">
            <v>0</v>
          </cell>
          <cell r="AW92">
            <v>0</v>
          </cell>
          <cell r="AX92">
            <v>0</v>
          </cell>
          <cell r="AY92">
            <v>0</v>
          </cell>
          <cell r="AZ92">
            <v>0</v>
          </cell>
          <cell r="BA92">
            <v>0</v>
          </cell>
          <cell r="BB92">
            <v>0</v>
          </cell>
          <cell r="BC92">
            <v>0</v>
          </cell>
          <cell r="BD92">
            <v>0</v>
          </cell>
          <cell r="BE92">
            <v>0</v>
          </cell>
          <cell r="BF92">
            <v>0</v>
          </cell>
          <cell r="BG92">
            <v>0</v>
          </cell>
          <cell r="BH92">
            <v>0</v>
          </cell>
          <cell r="BI92">
            <v>0</v>
          </cell>
          <cell r="BJ92">
            <v>0</v>
          </cell>
          <cell r="BK92">
            <v>0</v>
          </cell>
          <cell r="BL92">
            <v>0</v>
          </cell>
          <cell r="BM92">
            <v>0</v>
          </cell>
        </row>
        <row r="93">
          <cell r="B93" t="str">
            <v>ELOUTPUT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P93">
            <v>0</v>
          </cell>
          <cell r="AQ93">
            <v>0</v>
          </cell>
          <cell r="AR93">
            <v>0</v>
          </cell>
          <cell r="AS93">
            <v>0</v>
          </cell>
          <cell r="AT93">
            <v>0</v>
          </cell>
          <cell r="AU93">
            <v>0</v>
          </cell>
          <cell r="AV93">
            <v>0</v>
          </cell>
          <cell r="AW93">
            <v>0</v>
          </cell>
          <cell r="AX93">
            <v>0</v>
          </cell>
          <cell r="AY93">
            <v>0</v>
          </cell>
          <cell r="AZ93">
            <v>47937.41</v>
          </cell>
          <cell r="BA93">
            <v>134404.92000000001</v>
          </cell>
          <cell r="BB93">
            <v>0</v>
          </cell>
          <cell r="BC93">
            <v>0</v>
          </cell>
          <cell r="BD93">
            <v>0</v>
          </cell>
          <cell r="BE93">
            <v>0</v>
          </cell>
          <cell r="BF93">
            <v>235914.822076824</v>
          </cell>
          <cell r="BG93">
            <v>0</v>
          </cell>
          <cell r="BH93">
            <v>0</v>
          </cell>
          <cell r="BI93">
            <v>0</v>
          </cell>
          <cell r="BJ93">
            <v>0</v>
          </cell>
          <cell r="BK93">
            <v>1948956.082076824</v>
          </cell>
          <cell r="BL93">
            <v>0</v>
          </cell>
          <cell r="BM93">
            <v>0</v>
          </cell>
        </row>
        <row r="94">
          <cell r="B94" t="str">
            <v>ELMAINE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I94">
            <v>0</v>
          </cell>
          <cell r="AJ94">
            <v>0</v>
          </cell>
          <cell r="AK94">
            <v>0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0</v>
          </cell>
          <cell r="AQ94">
            <v>0</v>
          </cell>
          <cell r="AR94">
            <v>0</v>
          </cell>
          <cell r="AS94">
            <v>0</v>
          </cell>
          <cell r="AT94">
            <v>0</v>
          </cell>
          <cell r="AU94">
            <v>0</v>
          </cell>
          <cell r="AV94">
            <v>0</v>
          </cell>
          <cell r="AW94">
            <v>0</v>
          </cell>
          <cell r="AX94">
            <v>0</v>
          </cell>
          <cell r="AY94">
            <v>0</v>
          </cell>
          <cell r="AZ94">
            <v>47937.41</v>
          </cell>
          <cell r="BA94">
            <v>134053.92000000001</v>
          </cell>
          <cell r="BB94">
            <v>0</v>
          </cell>
          <cell r="BC94">
            <v>0</v>
          </cell>
          <cell r="BD94">
            <v>0</v>
          </cell>
          <cell r="BE94">
            <v>0</v>
          </cell>
          <cell r="BF94">
            <v>225834.822076824</v>
          </cell>
          <cell r="BG94">
            <v>0</v>
          </cell>
          <cell r="BH94">
            <v>0</v>
          </cell>
          <cell r="BI94">
            <v>0</v>
          </cell>
          <cell r="BJ94">
            <v>0</v>
          </cell>
          <cell r="BK94">
            <v>1734375.082076824</v>
          </cell>
          <cell r="BL94">
            <v>0</v>
          </cell>
          <cell r="BM94">
            <v>0</v>
          </cell>
        </row>
        <row r="95">
          <cell r="B95" t="str">
            <v>ELAUTOE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P95">
            <v>0</v>
          </cell>
          <cell r="AQ95">
            <v>0</v>
          </cell>
          <cell r="AR95">
            <v>0</v>
          </cell>
          <cell r="AS95">
            <v>0</v>
          </cell>
          <cell r="AT95">
            <v>0</v>
          </cell>
          <cell r="AU95">
            <v>0</v>
          </cell>
          <cell r="AV95">
            <v>0</v>
          </cell>
          <cell r="AW95">
            <v>0</v>
          </cell>
          <cell r="AX95">
            <v>0</v>
          </cell>
          <cell r="AY95">
            <v>0</v>
          </cell>
          <cell r="AZ95">
            <v>0</v>
          </cell>
          <cell r="BA95">
            <v>351</v>
          </cell>
          <cell r="BB95">
            <v>0</v>
          </cell>
          <cell r="BC95">
            <v>0</v>
          </cell>
          <cell r="BD95">
            <v>0</v>
          </cell>
          <cell r="BE95">
            <v>0</v>
          </cell>
          <cell r="BF95">
            <v>10080</v>
          </cell>
          <cell r="BG95">
            <v>0</v>
          </cell>
          <cell r="BH95">
            <v>0</v>
          </cell>
          <cell r="BI95">
            <v>0</v>
          </cell>
          <cell r="BJ95">
            <v>0</v>
          </cell>
          <cell r="BK95">
            <v>214581</v>
          </cell>
          <cell r="BL95">
            <v>0</v>
          </cell>
          <cell r="BM95">
            <v>0</v>
          </cell>
        </row>
        <row r="96">
          <cell r="B96" t="str">
            <v>ELMAINC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0</v>
          </cell>
          <cell r="AO96">
            <v>0</v>
          </cell>
          <cell r="AP96">
            <v>0</v>
          </cell>
          <cell r="AQ96">
            <v>0</v>
          </cell>
          <cell r="AR96">
            <v>0</v>
          </cell>
          <cell r="AS96">
            <v>0</v>
          </cell>
          <cell r="AT96">
            <v>0</v>
          </cell>
          <cell r="AU96">
            <v>0</v>
          </cell>
          <cell r="AV96">
            <v>0</v>
          </cell>
          <cell r="AW96">
            <v>0</v>
          </cell>
          <cell r="AX96">
            <v>0</v>
          </cell>
          <cell r="AY96">
            <v>0</v>
          </cell>
          <cell r="AZ96">
            <v>0</v>
          </cell>
          <cell r="BA96">
            <v>0</v>
          </cell>
          <cell r="BB96">
            <v>0</v>
          </cell>
          <cell r="BC96">
            <v>0</v>
          </cell>
          <cell r="BD96">
            <v>0</v>
          </cell>
          <cell r="BE96">
            <v>0</v>
          </cell>
          <cell r="BF96">
            <v>0</v>
          </cell>
          <cell r="BG96">
            <v>0</v>
          </cell>
          <cell r="BH96">
            <v>0</v>
          </cell>
          <cell r="BI96">
            <v>0</v>
          </cell>
          <cell r="BJ96">
            <v>0</v>
          </cell>
          <cell r="BK96">
            <v>0</v>
          </cell>
          <cell r="BL96">
            <v>0</v>
          </cell>
          <cell r="BM96">
            <v>0</v>
          </cell>
        </row>
        <row r="97">
          <cell r="B97" t="str">
            <v>ELAUTOC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P97">
            <v>0</v>
          </cell>
          <cell r="AQ97">
            <v>0</v>
          </cell>
          <cell r="AR97">
            <v>0</v>
          </cell>
          <cell r="AS97">
            <v>0</v>
          </cell>
          <cell r="AT97">
            <v>0</v>
          </cell>
          <cell r="AU97">
            <v>0</v>
          </cell>
          <cell r="AV97">
            <v>0</v>
          </cell>
          <cell r="AW97">
            <v>0</v>
          </cell>
          <cell r="AX97">
            <v>0</v>
          </cell>
          <cell r="AY97">
            <v>0</v>
          </cell>
          <cell r="AZ97">
            <v>0</v>
          </cell>
          <cell r="BA97">
            <v>0</v>
          </cell>
          <cell r="BB97">
            <v>0</v>
          </cell>
          <cell r="BC97">
            <v>0</v>
          </cell>
          <cell r="BD97">
            <v>0</v>
          </cell>
          <cell r="BE97">
            <v>0</v>
          </cell>
          <cell r="BF97">
            <v>0</v>
          </cell>
          <cell r="BG97">
            <v>0</v>
          </cell>
          <cell r="BH97">
            <v>0</v>
          </cell>
          <cell r="BI97">
            <v>0</v>
          </cell>
          <cell r="BJ97">
            <v>0</v>
          </cell>
          <cell r="BK97">
            <v>0</v>
          </cell>
          <cell r="BL97">
            <v>0</v>
          </cell>
          <cell r="BM97">
            <v>0</v>
          </cell>
        </row>
        <row r="98">
          <cell r="B98" t="str">
            <v>HEMAINC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P98">
            <v>0</v>
          </cell>
          <cell r="AQ98">
            <v>0</v>
          </cell>
          <cell r="AR98">
            <v>0</v>
          </cell>
          <cell r="AS98">
            <v>0</v>
          </cell>
          <cell r="AT98">
            <v>0</v>
          </cell>
          <cell r="AU98">
            <v>0</v>
          </cell>
          <cell r="AV98">
            <v>0</v>
          </cell>
          <cell r="AW98">
            <v>0</v>
          </cell>
          <cell r="AX98">
            <v>0</v>
          </cell>
          <cell r="AY98">
            <v>0</v>
          </cell>
          <cell r="AZ98">
            <v>0</v>
          </cell>
          <cell r="BA98">
            <v>0</v>
          </cell>
          <cell r="BB98">
            <v>0</v>
          </cell>
          <cell r="BC98">
            <v>0</v>
          </cell>
          <cell r="BD98">
            <v>0</v>
          </cell>
          <cell r="BE98">
            <v>0</v>
          </cell>
          <cell r="BF98">
            <v>0</v>
          </cell>
          <cell r="BG98">
            <v>0</v>
          </cell>
          <cell r="BH98">
            <v>0</v>
          </cell>
          <cell r="BI98">
            <v>0</v>
          </cell>
          <cell r="BJ98">
            <v>0</v>
          </cell>
          <cell r="BK98">
            <v>0</v>
          </cell>
          <cell r="BL98">
            <v>0</v>
          </cell>
          <cell r="BM98">
            <v>0</v>
          </cell>
        </row>
        <row r="99">
          <cell r="B99" t="str">
            <v>HEAUTOC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K99">
            <v>0</v>
          </cell>
          <cell r="AL99">
            <v>0</v>
          </cell>
          <cell r="AM99">
            <v>0</v>
          </cell>
          <cell r="AN99">
            <v>0</v>
          </cell>
          <cell r="AO99">
            <v>0</v>
          </cell>
          <cell r="AP99">
            <v>0</v>
          </cell>
          <cell r="AQ99">
            <v>0</v>
          </cell>
          <cell r="AR99">
            <v>0</v>
          </cell>
          <cell r="AS99">
            <v>0</v>
          </cell>
          <cell r="AT99">
            <v>0</v>
          </cell>
          <cell r="AU99">
            <v>0</v>
          </cell>
          <cell r="AV99">
            <v>0</v>
          </cell>
          <cell r="AW99">
            <v>0</v>
          </cell>
          <cell r="AX99">
            <v>0</v>
          </cell>
          <cell r="AY99">
            <v>0</v>
          </cell>
          <cell r="AZ99">
            <v>0</v>
          </cell>
          <cell r="BA99">
            <v>0</v>
          </cell>
          <cell r="BB99">
            <v>0</v>
          </cell>
          <cell r="BC99">
            <v>0</v>
          </cell>
          <cell r="BD99">
            <v>0</v>
          </cell>
          <cell r="BE99">
            <v>0</v>
          </cell>
          <cell r="BF99">
            <v>0</v>
          </cell>
          <cell r="BG99">
            <v>0</v>
          </cell>
          <cell r="BH99">
            <v>0</v>
          </cell>
          <cell r="BI99">
            <v>0</v>
          </cell>
          <cell r="BJ99">
            <v>0</v>
          </cell>
          <cell r="BK99">
            <v>0</v>
          </cell>
          <cell r="BL99">
            <v>0</v>
          </cell>
          <cell r="BM99">
            <v>0</v>
          </cell>
        </row>
        <row r="100">
          <cell r="B100" t="str">
            <v>HEMAINH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  <cell r="AH100">
            <v>0</v>
          </cell>
          <cell r="AI100">
            <v>0</v>
          </cell>
          <cell r="AJ100">
            <v>0</v>
          </cell>
          <cell r="AK100">
            <v>0</v>
          </cell>
          <cell r="AL100">
            <v>0</v>
          </cell>
          <cell r="AM100">
            <v>0</v>
          </cell>
          <cell r="AN100">
            <v>0</v>
          </cell>
          <cell r="AO100">
            <v>0</v>
          </cell>
          <cell r="AP100">
            <v>0</v>
          </cell>
          <cell r="AQ100">
            <v>0</v>
          </cell>
          <cell r="AR100">
            <v>0</v>
          </cell>
          <cell r="AS100">
            <v>0</v>
          </cell>
          <cell r="AT100">
            <v>0</v>
          </cell>
          <cell r="AU100">
            <v>0</v>
          </cell>
          <cell r="AV100">
            <v>0</v>
          </cell>
          <cell r="AW100">
            <v>0</v>
          </cell>
          <cell r="AX100">
            <v>0</v>
          </cell>
          <cell r="AY100">
            <v>0</v>
          </cell>
          <cell r="AZ100">
            <v>0</v>
          </cell>
          <cell r="BA100">
            <v>0</v>
          </cell>
          <cell r="BB100">
            <v>0</v>
          </cell>
          <cell r="BC100">
            <v>0</v>
          </cell>
          <cell r="BD100">
            <v>0</v>
          </cell>
          <cell r="BE100">
            <v>0</v>
          </cell>
          <cell r="BF100">
            <v>0</v>
          </cell>
          <cell r="BG100">
            <v>0</v>
          </cell>
          <cell r="BH100">
            <v>0</v>
          </cell>
          <cell r="BI100">
            <v>0</v>
          </cell>
          <cell r="BJ100">
            <v>0</v>
          </cell>
          <cell r="BK100">
            <v>0</v>
          </cell>
          <cell r="BL100">
            <v>0</v>
          </cell>
          <cell r="BM100">
            <v>0</v>
          </cell>
        </row>
        <row r="101">
          <cell r="B101" t="str">
            <v>HEAUTOH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P101">
            <v>0</v>
          </cell>
          <cell r="AQ101">
            <v>0</v>
          </cell>
          <cell r="AR101">
            <v>0</v>
          </cell>
          <cell r="AS101">
            <v>0</v>
          </cell>
          <cell r="AT101">
            <v>0</v>
          </cell>
          <cell r="AU101">
            <v>0</v>
          </cell>
          <cell r="AV101">
            <v>0</v>
          </cell>
          <cell r="AW101">
            <v>0</v>
          </cell>
          <cell r="AX101">
            <v>0</v>
          </cell>
          <cell r="AY101">
            <v>0</v>
          </cell>
          <cell r="AZ101">
            <v>0</v>
          </cell>
          <cell r="BA101">
            <v>0</v>
          </cell>
          <cell r="BB101">
            <v>0</v>
          </cell>
          <cell r="BC101">
            <v>0</v>
          </cell>
          <cell r="BD101">
            <v>0</v>
          </cell>
          <cell r="BE101">
            <v>0</v>
          </cell>
          <cell r="BF101">
            <v>0</v>
          </cell>
          <cell r="BG101">
            <v>0</v>
          </cell>
          <cell r="BH101">
            <v>0</v>
          </cell>
          <cell r="BI101">
            <v>0</v>
          </cell>
          <cell r="BJ101">
            <v>0</v>
          </cell>
          <cell r="BK101">
            <v>0</v>
          </cell>
          <cell r="BL101">
            <v>0</v>
          </cell>
          <cell r="BM101">
            <v>0</v>
          </cell>
        </row>
        <row r="102">
          <cell r="B102" t="str">
            <v>HEATOUT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O102">
            <v>0</v>
          </cell>
          <cell r="AP102">
            <v>0</v>
          </cell>
          <cell r="AQ102">
            <v>0</v>
          </cell>
          <cell r="AR102">
            <v>0</v>
          </cell>
          <cell r="AS102">
            <v>0</v>
          </cell>
          <cell r="AT102">
            <v>0</v>
          </cell>
          <cell r="AU102">
            <v>0</v>
          </cell>
          <cell r="AV102">
            <v>0</v>
          </cell>
          <cell r="AW102">
            <v>0</v>
          </cell>
          <cell r="AX102">
            <v>0</v>
          </cell>
          <cell r="AY102">
            <v>0</v>
          </cell>
          <cell r="AZ102">
            <v>0</v>
          </cell>
          <cell r="BA102">
            <v>0</v>
          </cell>
          <cell r="BB102">
            <v>0</v>
          </cell>
          <cell r="BC102">
            <v>0</v>
          </cell>
          <cell r="BD102">
            <v>0</v>
          </cell>
          <cell r="BE102">
            <v>0</v>
          </cell>
          <cell r="BF102">
            <v>0</v>
          </cell>
          <cell r="BG102">
            <v>0</v>
          </cell>
          <cell r="BH102">
            <v>0</v>
          </cell>
          <cell r="BI102">
            <v>0</v>
          </cell>
          <cell r="BJ102">
            <v>0</v>
          </cell>
          <cell r="BK102">
            <v>0</v>
          </cell>
          <cell r="BL102">
            <v>0</v>
          </cell>
          <cell r="BM102">
            <v>0</v>
          </cell>
        </row>
        <row r="103">
          <cell r="B103" t="str">
            <v>MHYDPUMP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P103">
            <v>0</v>
          </cell>
          <cell r="AQ103">
            <v>0</v>
          </cell>
          <cell r="AR103">
            <v>0</v>
          </cell>
          <cell r="AS103">
            <v>0</v>
          </cell>
          <cell r="AT103">
            <v>0</v>
          </cell>
          <cell r="AU103">
            <v>0</v>
          </cell>
          <cell r="AV103">
            <v>0</v>
          </cell>
          <cell r="AW103">
            <v>0</v>
          </cell>
          <cell r="AX103">
            <v>0</v>
          </cell>
          <cell r="AY103">
            <v>0</v>
          </cell>
          <cell r="AZ103">
            <v>0</v>
          </cell>
          <cell r="BA103">
            <v>0</v>
          </cell>
          <cell r="BB103">
            <v>0</v>
          </cell>
          <cell r="BC103">
            <v>0</v>
          </cell>
          <cell r="BD103">
            <v>0</v>
          </cell>
          <cell r="BE103">
            <v>0</v>
          </cell>
          <cell r="BF103">
            <v>0</v>
          </cell>
          <cell r="BG103">
            <v>0</v>
          </cell>
          <cell r="BH103">
            <v>0</v>
          </cell>
          <cell r="BI103">
            <v>0</v>
          </cell>
          <cell r="BJ103">
            <v>0</v>
          </cell>
          <cell r="BK103">
            <v>0</v>
          </cell>
          <cell r="BL103">
            <v>0</v>
          </cell>
          <cell r="BM103">
            <v>0</v>
          </cell>
        </row>
        <row r="104">
          <cell r="B104" t="str">
            <v>AHYDPUMP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  <cell r="AR104">
            <v>0</v>
          </cell>
          <cell r="AS104">
            <v>0</v>
          </cell>
          <cell r="AT104">
            <v>0</v>
          </cell>
          <cell r="AU104">
            <v>0</v>
          </cell>
          <cell r="AV104">
            <v>0</v>
          </cell>
          <cell r="AW104">
            <v>0</v>
          </cell>
          <cell r="AX104">
            <v>0</v>
          </cell>
          <cell r="AY104">
            <v>0</v>
          </cell>
          <cell r="AZ104">
            <v>0</v>
          </cell>
          <cell r="BA104">
            <v>0</v>
          </cell>
          <cell r="BB104">
            <v>0</v>
          </cell>
          <cell r="BC104">
            <v>0</v>
          </cell>
          <cell r="BD104">
            <v>0</v>
          </cell>
          <cell r="BE104">
            <v>0</v>
          </cell>
          <cell r="BF104">
            <v>0</v>
          </cell>
          <cell r="BG104">
            <v>0</v>
          </cell>
          <cell r="BH104">
            <v>0</v>
          </cell>
          <cell r="BI104">
            <v>0</v>
          </cell>
          <cell r="BJ104">
            <v>0</v>
          </cell>
          <cell r="BK104">
            <v>0</v>
          </cell>
          <cell r="BL104">
            <v>0</v>
          </cell>
          <cell r="BM104">
            <v>0</v>
          </cell>
        </row>
        <row r="105">
          <cell r="B105" t="str">
            <v>VENTED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0</v>
          </cell>
          <cell r="AR105">
            <v>0</v>
          </cell>
          <cell r="AS105">
            <v>0</v>
          </cell>
          <cell r="AT105">
            <v>0</v>
          </cell>
          <cell r="AU105">
            <v>0</v>
          </cell>
          <cell r="AV105">
            <v>0</v>
          </cell>
          <cell r="AW105">
            <v>0</v>
          </cell>
          <cell r="AX105">
            <v>0</v>
          </cell>
          <cell r="AY105">
            <v>0</v>
          </cell>
          <cell r="AZ105">
            <v>0</v>
          </cell>
          <cell r="BA105">
            <v>0</v>
          </cell>
          <cell r="BB105">
            <v>0</v>
          </cell>
          <cell r="BC105">
            <v>0</v>
          </cell>
          <cell r="BD105">
            <v>0</v>
          </cell>
          <cell r="BE105">
            <v>0</v>
          </cell>
          <cell r="BF105">
            <v>0</v>
          </cell>
          <cell r="BG105">
            <v>0</v>
          </cell>
          <cell r="BH105">
            <v>0</v>
          </cell>
          <cell r="BI105">
            <v>0</v>
          </cell>
          <cell r="BJ105">
            <v>0</v>
          </cell>
          <cell r="BK105">
            <v>0</v>
          </cell>
          <cell r="BL105">
            <v>0</v>
          </cell>
          <cell r="BM105">
            <v>0</v>
          </cell>
        </row>
        <row r="106">
          <cell r="B106" t="str">
            <v>FLARED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  <cell r="AR106">
            <v>0</v>
          </cell>
          <cell r="AS106">
            <v>0</v>
          </cell>
          <cell r="AT106">
            <v>0</v>
          </cell>
          <cell r="AU106">
            <v>0</v>
          </cell>
          <cell r="AV106">
            <v>0</v>
          </cell>
          <cell r="AW106">
            <v>0</v>
          </cell>
          <cell r="AX106">
            <v>0</v>
          </cell>
          <cell r="AY106">
            <v>0</v>
          </cell>
          <cell r="AZ106">
            <v>0</v>
          </cell>
          <cell r="BA106">
            <v>0</v>
          </cell>
          <cell r="BB106">
            <v>0</v>
          </cell>
          <cell r="BC106">
            <v>0</v>
          </cell>
          <cell r="BD106">
            <v>0</v>
          </cell>
          <cell r="BE106">
            <v>0</v>
          </cell>
          <cell r="BF106">
            <v>0</v>
          </cell>
          <cell r="BG106">
            <v>0</v>
          </cell>
          <cell r="BH106">
            <v>0</v>
          </cell>
          <cell r="BI106">
            <v>0</v>
          </cell>
          <cell r="BJ106">
            <v>0</v>
          </cell>
          <cell r="BK106">
            <v>0</v>
          </cell>
          <cell r="BL106">
            <v>0</v>
          </cell>
          <cell r="BM106">
            <v>0</v>
          </cell>
        </row>
      </sheetData>
      <sheetData sheetId="58">
        <row r="6">
          <cell r="B6" t="str">
            <v>ANTCOAL</v>
          </cell>
        </row>
      </sheetData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Oil – Proved reserves"/>
      <sheetName val="Oil - proved reserves history"/>
      <sheetName val="Oil Production – barrels"/>
      <sheetName val="Oil Production – tonnes"/>
      <sheetName val="Oil Consumption – barrels"/>
      <sheetName val="Oil Consumption – tonnes"/>
      <sheetName val="Oil - Regional consumption "/>
      <sheetName val="Oil –  Spot crude prices"/>
      <sheetName val="Oil - crude prices since 1861"/>
      <sheetName val="Oil - Refinery capacities"/>
      <sheetName val="Oil - Refinery throughputs"/>
      <sheetName val="Oil - Regional refining margins"/>
      <sheetName val="Oil - Trade movements"/>
      <sheetName val="Oil - Inter-area movements "/>
      <sheetName val="Oil - Imports and exports"/>
      <sheetName val="Gas – Proved reserves"/>
      <sheetName val="Gas - Proved reserves history "/>
      <sheetName val="Gas Production – bcm"/>
      <sheetName val="Gas Production – bcf"/>
      <sheetName val="Gas Production – mtoe"/>
      <sheetName val="Gas Consumption – bcm"/>
      <sheetName val="Gas Consumption – bcf"/>
      <sheetName val="Gas Consumption – mtoe"/>
      <sheetName val="Gas – Trade movements "/>
      <sheetName val="Gas – Trade movements LNG"/>
      <sheetName val="Gas - Prices "/>
      <sheetName val="Coal - Reserves"/>
      <sheetName val="Coal - Production tonnes"/>
      <sheetName val=" Coal - Production mtoe"/>
      <sheetName val="Coal - Consumption mtoe"/>
      <sheetName val="Coal - Prices"/>
      <sheetName val="Nuclear Energy Consumption TWh"/>
      <sheetName val="Nuclear Energy Consumption mtoe"/>
      <sheetName val="Hydro Consumption TWh"/>
      <sheetName val=" Hydro Consumption - mtoe"/>
      <sheetName val="Primary Energy - Consumption"/>
      <sheetName val="Primary Energy - Cons by fuel"/>
      <sheetName val="Electricity Generation "/>
      <sheetName val="Approximate conversion factors"/>
      <sheetName val="Definitio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matic MM"/>
      <sheetName val="Main Menu"/>
      <sheetName val="Definitions"/>
      <sheetName val="Exceptions"/>
      <sheetName val="Data in physical units"/>
      <sheetName val="Conversion factors"/>
      <sheetName val="Disaggregated Balance"/>
      <sheetName val="Aggregated Balance"/>
      <sheetName val="DPU formulas"/>
      <sheetName val="CF formulas"/>
      <sheetName val="Coal_Table_1"/>
      <sheetName val="Coal_Table_4"/>
      <sheetName val="Gas_Table_1"/>
      <sheetName val="Gas_Table_2a"/>
      <sheetName val="Gas_Table_2b"/>
      <sheetName val="Oil_Table_1"/>
      <sheetName val="Oil_Table_2a"/>
      <sheetName val="Oil_Table_2b"/>
      <sheetName val="Oil_Table_3"/>
      <sheetName val="Ren_Table_1"/>
      <sheetName val="Ren_Table_2"/>
      <sheetName val="Ren_Table_3"/>
      <sheetName val="Ele_Table_1"/>
      <sheetName val="Ele_Table_3"/>
      <sheetName val="Ele_Table_4"/>
      <sheetName val="Ele_Table_6a"/>
      <sheetName val="Ele_Table_6b"/>
      <sheetName val="Ele_Table_6c"/>
      <sheetName val="Ele_Table_6d"/>
    </sheetNames>
    <sheetDataSet>
      <sheetData sheetId="0">
        <row r="6">
          <cell r="D6" t="str">
            <v>India</v>
          </cell>
        </row>
        <row r="9">
          <cell r="D9">
            <v>2009</v>
          </cell>
        </row>
        <row r="77">
          <cell r="C77" t="str">
            <v>Australia</v>
          </cell>
        </row>
        <row r="78">
          <cell r="C78" t="str">
            <v>Austria</v>
          </cell>
        </row>
        <row r="79">
          <cell r="C79" t="str">
            <v>Belgium</v>
          </cell>
        </row>
        <row r="80">
          <cell r="C80" t="str">
            <v>Canada</v>
          </cell>
        </row>
        <row r="81">
          <cell r="C81" t="str">
            <v>Chile</v>
          </cell>
        </row>
        <row r="82">
          <cell r="C82" t="str">
            <v>Czech Republic</v>
          </cell>
        </row>
        <row r="83">
          <cell r="C83" t="str">
            <v>Denmark</v>
          </cell>
        </row>
        <row r="84">
          <cell r="C84" t="str">
            <v>Estonia</v>
          </cell>
        </row>
        <row r="85">
          <cell r="C85" t="str">
            <v>Finland</v>
          </cell>
        </row>
        <row r="86">
          <cell r="C86" t="str">
            <v>France</v>
          </cell>
        </row>
        <row r="87">
          <cell r="C87" t="str">
            <v>Germany</v>
          </cell>
        </row>
        <row r="88">
          <cell r="C88" t="str">
            <v>Greece</v>
          </cell>
        </row>
        <row r="89">
          <cell r="C89" t="str">
            <v>Hungary</v>
          </cell>
        </row>
        <row r="90">
          <cell r="C90" t="str">
            <v>Iceland</v>
          </cell>
        </row>
        <row r="91">
          <cell r="C91" t="str">
            <v>Ireland</v>
          </cell>
        </row>
        <row r="92">
          <cell r="C92" t="str">
            <v>Israel</v>
          </cell>
        </row>
        <row r="93">
          <cell r="C93" t="str">
            <v>Italy</v>
          </cell>
        </row>
        <row r="94">
          <cell r="C94" t="str">
            <v>Japan</v>
          </cell>
        </row>
        <row r="95">
          <cell r="C95" t="str">
            <v>Korea</v>
          </cell>
        </row>
        <row r="96">
          <cell r="C96" t="str">
            <v>Luxembourg</v>
          </cell>
        </row>
        <row r="97">
          <cell r="C97" t="str">
            <v>Mexico</v>
          </cell>
        </row>
        <row r="98">
          <cell r="C98" t="str">
            <v>Netherlands</v>
          </cell>
        </row>
        <row r="99">
          <cell r="C99" t="str">
            <v>New Zealand</v>
          </cell>
        </row>
        <row r="100">
          <cell r="C100" t="str">
            <v>Norway</v>
          </cell>
        </row>
        <row r="101">
          <cell r="C101" t="str">
            <v>Poland</v>
          </cell>
        </row>
        <row r="102">
          <cell r="C102" t="str">
            <v>Portugal</v>
          </cell>
        </row>
        <row r="103">
          <cell r="C103" t="str">
            <v>Slovak Republic</v>
          </cell>
        </row>
        <row r="104">
          <cell r="C104" t="str">
            <v>Slovenia</v>
          </cell>
        </row>
        <row r="105">
          <cell r="C105" t="str">
            <v>Spain</v>
          </cell>
        </row>
        <row r="106">
          <cell r="C106" t="str">
            <v>Sweden</v>
          </cell>
        </row>
        <row r="107">
          <cell r="C107" t="str">
            <v>Switzerland</v>
          </cell>
        </row>
        <row r="108">
          <cell r="C108" t="str">
            <v>Turkey</v>
          </cell>
        </row>
        <row r="109">
          <cell r="C109" t="str">
            <v>United Kingdom</v>
          </cell>
        </row>
        <row r="110">
          <cell r="C110" t="str">
            <v>United States</v>
          </cell>
        </row>
        <row r="111">
          <cell r="C111" t="str">
            <v>Lithuania</v>
          </cell>
        </row>
        <row r="112">
          <cell r="C112" t="str">
            <v>People's Republic of China</v>
          </cell>
        </row>
        <row r="113">
          <cell r="C113" t="str">
            <v>South Africa</v>
          </cell>
        </row>
        <row r="114">
          <cell r="C114" t="str">
            <v>Ukraine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70">
          <cell r="C70" t="str">
            <v>country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FFA432-A924-4574-95CA-40688EDC576B}">
  <sheetPr>
    <tabColor rgb="FF00B050"/>
    <pageSetUpPr fitToPage="1"/>
  </sheetPr>
  <dimension ref="A1:Z47"/>
  <sheetViews>
    <sheetView showGridLines="0" workbookViewId="0">
      <selection activeCell="O12" sqref="O12"/>
    </sheetView>
  </sheetViews>
  <sheetFormatPr defaultColWidth="9.140625" defaultRowHeight="15" x14ac:dyDescent="0.25"/>
  <cols>
    <col min="1" max="1" width="13" customWidth="1"/>
    <col min="2" max="2" width="12.5703125" customWidth="1"/>
    <col min="3" max="3" width="8.85546875" customWidth="1"/>
    <col min="4" max="5" width="12.5703125" customWidth="1"/>
    <col min="6" max="6" width="9.7109375" customWidth="1"/>
    <col min="7" max="7" width="12.28515625" customWidth="1"/>
    <col min="8" max="8" width="12" customWidth="1"/>
    <col min="9" max="9" width="8.42578125" customWidth="1"/>
    <col min="10" max="10" width="10.7109375" style="27" customWidth="1"/>
    <col min="11" max="11" width="12" customWidth="1"/>
    <col min="12" max="12" width="9.85546875" customWidth="1"/>
    <col min="13" max="13" width="10.85546875" style="27" customWidth="1"/>
    <col min="14" max="14" width="9.140625" customWidth="1"/>
    <col min="18" max="19" width="9.140625" customWidth="1"/>
    <col min="20" max="20" width="12.5703125" customWidth="1"/>
    <col min="21" max="24" width="9.140625" customWidth="1"/>
  </cols>
  <sheetData>
    <row r="1" spans="1:26" ht="33.75" customHeight="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/>
    </row>
    <row r="2" spans="1:26" ht="12" customHeight="1" x14ac:dyDescent="0.25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6"/>
    </row>
    <row r="3" spans="1:26" ht="15" customHeight="1" x14ac:dyDescent="0.25">
      <c r="A3" s="7" t="s">
        <v>2</v>
      </c>
      <c r="B3" s="8" t="s">
        <v>3</v>
      </c>
      <c r="C3" s="9"/>
      <c r="D3" s="10"/>
      <c r="E3" s="8" t="s">
        <v>4</v>
      </c>
      <c r="F3" s="9"/>
      <c r="G3" s="10"/>
      <c r="H3" s="11" t="s">
        <v>5</v>
      </c>
      <c r="I3" s="12"/>
      <c r="J3" s="13"/>
      <c r="K3" s="11" t="s">
        <v>6</v>
      </c>
      <c r="L3" s="12"/>
      <c r="M3" s="13"/>
      <c r="O3" s="14"/>
      <c r="P3" s="14"/>
      <c r="Q3" s="14"/>
    </row>
    <row r="4" spans="1:26" x14ac:dyDescent="0.25">
      <c r="A4" s="15"/>
      <c r="B4" s="16" t="s">
        <v>7</v>
      </c>
      <c r="C4" s="17" t="s">
        <v>8</v>
      </c>
      <c r="D4" s="18" t="s">
        <v>9</v>
      </c>
      <c r="E4" s="16" t="s">
        <v>7</v>
      </c>
      <c r="F4" s="17" t="s">
        <v>8</v>
      </c>
      <c r="G4" s="18" t="s">
        <v>9</v>
      </c>
      <c r="H4" s="19" t="s">
        <v>7</v>
      </c>
      <c r="I4" s="17" t="s">
        <v>8</v>
      </c>
      <c r="J4" s="17" t="s">
        <v>9</v>
      </c>
      <c r="K4" s="19" t="s">
        <v>7</v>
      </c>
      <c r="L4" s="17" t="s">
        <v>8</v>
      </c>
      <c r="M4" s="20" t="s">
        <v>9</v>
      </c>
      <c r="O4" s="14"/>
      <c r="P4" s="14"/>
      <c r="Q4" s="14"/>
    </row>
    <row r="5" spans="1:26" x14ac:dyDescent="0.25">
      <c r="A5" s="21">
        <v>1</v>
      </c>
      <c r="B5" s="21">
        <v>2</v>
      </c>
      <c r="C5" s="22">
        <v>3</v>
      </c>
      <c r="D5" s="23" t="s">
        <v>10</v>
      </c>
      <c r="E5" s="22">
        <v>5</v>
      </c>
      <c r="F5" s="22">
        <v>6</v>
      </c>
      <c r="G5" s="24" t="s">
        <v>11</v>
      </c>
      <c r="H5" s="24">
        <v>8</v>
      </c>
      <c r="I5" s="24">
        <v>9</v>
      </c>
      <c r="J5" s="25" t="s">
        <v>12</v>
      </c>
      <c r="K5" s="24">
        <v>11</v>
      </c>
      <c r="L5" s="24">
        <v>12</v>
      </c>
      <c r="M5" s="26" t="s">
        <v>13</v>
      </c>
      <c r="O5" s="27"/>
      <c r="Q5" s="28"/>
      <c r="R5" s="29"/>
    </row>
    <row r="6" spans="1:26" hidden="1" x14ac:dyDescent="0.25">
      <c r="A6" s="30" t="s">
        <v>14</v>
      </c>
      <c r="B6" s="31">
        <v>102.85262600000003</v>
      </c>
      <c r="C6" s="31">
        <v>2.0146999999999995</v>
      </c>
      <c r="D6" s="31">
        <f>B6-C6</f>
        <v>100.83792600000002</v>
      </c>
      <c r="E6" s="31">
        <v>2.0000000000000002E-5</v>
      </c>
      <c r="F6" s="31">
        <v>0</v>
      </c>
      <c r="G6" s="31">
        <f>E6-F6</f>
        <v>2.0000000000000002E-5</v>
      </c>
      <c r="H6" s="31">
        <v>171.729154097221</v>
      </c>
      <c r="I6" s="31">
        <v>0</v>
      </c>
      <c r="J6" s="31">
        <f t="shared" ref="J6:J18" si="0">H6-I6</f>
        <v>171.729154097221</v>
      </c>
      <c r="K6" s="31">
        <v>15.849370446253001</v>
      </c>
      <c r="L6" s="31">
        <v>60.837340519999998</v>
      </c>
      <c r="M6" s="31">
        <f t="shared" ref="M6:M18" si="1">K6-L6</f>
        <v>-44.987970073746993</v>
      </c>
      <c r="O6" s="27"/>
      <c r="Q6" s="28"/>
      <c r="R6" s="29"/>
    </row>
    <row r="7" spans="1:26" ht="15" hidden="1" customHeight="1" x14ac:dyDescent="0.25">
      <c r="A7" s="30" t="s">
        <v>15</v>
      </c>
      <c r="B7" s="31">
        <v>145.78544500000001</v>
      </c>
      <c r="C7" s="31">
        <v>2.4429620000000001</v>
      </c>
      <c r="D7" s="31">
        <f t="shared" ref="D7:D18" si="2">B7-C7</f>
        <v>143.34248300000002</v>
      </c>
      <c r="E7" s="31">
        <v>5.5000000000000003E-4</v>
      </c>
      <c r="F7" s="31">
        <v>6.9059999999999996E-2</v>
      </c>
      <c r="G7" s="31">
        <f t="shared" ref="G7:G18" si="3">E7-F7</f>
        <v>-6.8510000000000001E-2</v>
      </c>
      <c r="H7" s="31">
        <v>184.79524788937999</v>
      </c>
      <c r="I7" s="31">
        <v>0</v>
      </c>
      <c r="J7" s="31">
        <f t="shared" si="0"/>
        <v>184.79524788937999</v>
      </c>
      <c r="K7" s="31">
        <v>16.354119653000001</v>
      </c>
      <c r="L7" s="31">
        <v>63.407761975930008</v>
      </c>
      <c r="M7" s="31">
        <f t="shared" si="1"/>
        <v>-47.053642322930003</v>
      </c>
      <c r="O7" s="29"/>
      <c r="P7" s="32"/>
      <c r="Q7" s="28"/>
      <c r="R7" s="29"/>
      <c r="S7" s="29"/>
      <c r="T7" s="33"/>
      <c r="U7" s="34"/>
      <c r="V7" s="35"/>
      <c r="W7" s="35"/>
      <c r="X7" s="35"/>
      <c r="Y7" s="35"/>
      <c r="Z7" s="35"/>
    </row>
    <row r="8" spans="1:26" ht="15" hidden="1" customHeight="1" x14ac:dyDescent="0.25">
      <c r="A8" s="30" t="s">
        <v>16</v>
      </c>
      <c r="B8" s="31">
        <v>166.85702300000003</v>
      </c>
      <c r="C8" s="31">
        <v>2.1880830000000002</v>
      </c>
      <c r="D8" s="31">
        <f t="shared" si="2"/>
        <v>164.66894000000002</v>
      </c>
      <c r="E8" s="31">
        <v>1.2700000000000001E-3</v>
      </c>
      <c r="F8" s="31">
        <v>1.9400000000000001E-3</v>
      </c>
      <c r="G8" s="31">
        <f t="shared" si="3"/>
        <v>-6.7000000000000002E-4</v>
      </c>
      <c r="H8" s="31">
        <v>189.23820178337502</v>
      </c>
      <c r="I8" s="31">
        <v>0</v>
      </c>
      <c r="J8" s="31">
        <f t="shared" si="0"/>
        <v>189.23820178337502</v>
      </c>
      <c r="K8" s="31">
        <v>16.697004688</v>
      </c>
      <c r="L8" s="31">
        <v>67.864014699800009</v>
      </c>
      <c r="M8" s="31">
        <f t="shared" si="1"/>
        <v>-51.167010011800009</v>
      </c>
      <c r="O8" s="36"/>
      <c r="P8" s="32"/>
      <c r="Q8" s="28"/>
      <c r="R8" s="29"/>
      <c r="S8" s="29"/>
      <c r="T8" s="33"/>
      <c r="U8" s="34"/>
      <c r="V8" s="34"/>
      <c r="W8" s="35"/>
      <c r="X8" s="34"/>
      <c r="Y8" s="34"/>
      <c r="Z8" s="34"/>
    </row>
    <row r="9" spans="1:26" ht="15" customHeight="1" x14ac:dyDescent="0.25">
      <c r="A9" s="30" t="s">
        <v>17</v>
      </c>
      <c r="B9" s="31">
        <v>217.78279499999999</v>
      </c>
      <c r="C9" s="31">
        <v>1.238375</v>
      </c>
      <c r="D9" s="31">
        <f t="shared" si="2"/>
        <v>216.54442</v>
      </c>
      <c r="E9" s="31">
        <v>6.4000000000000005E-4</v>
      </c>
      <c r="F9" s="31">
        <v>2.8500000000000001E-3</v>
      </c>
      <c r="G9" s="31">
        <f t="shared" si="3"/>
        <v>-2.2100000000000002E-3</v>
      </c>
      <c r="H9" s="31">
        <v>189.43485654402394</v>
      </c>
      <c r="I9" s="31">
        <v>0</v>
      </c>
      <c r="J9" s="31">
        <f t="shared" si="0"/>
        <v>189.43485654402394</v>
      </c>
      <c r="K9" s="31">
        <v>21.301161557</v>
      </c>
      <c r="L9" s="31">
        <v>63.931857026299994</v>
      </c>
      <c r="M9" s="31">
        <f t="shared" si="1"/>
        <v>-42.630695469299994</v>
      </c>
      <c r="O9" s="29"/>
      <c r="P9" s="32"/>
      <c r="Q9" s="28"/>
      <c r="R9" s="29"/>
      <c r="S9" s="29"/>
      <c r="T9" s="33"/>
      <c r="U9" s="34"/>
      <c r="V9" s="34"/>
      <c r="W9" s="35"/>
      <c r="X9" s="34"/>
      <c r="Y9" s="34"/>
      <c r="Z9" s="34"/>
    </row>
    <row r="10" spans="1:26" ht="15" customHeight="1" x14ac:dyDescent="0.25">
      <c r="A10" s="30" t="s">
        <v>18</v>
      </c>
      <c r="B10" s="31">
        <v>203.94926100000001</v>
      </c>
      <c r="C10" s="31">
        <v>1.575186</v>
      </c>
      <c r="D10" s="31">
        <f t="shared" si="2"/>
        <v>202.374075</v>
      </c>
      <c r="E10" s="31">
        <v>1.0499999999999999E-3</v>
      </c>
      <c r="F10" s="31">
        <v>5.1000000000000004E-4</v>
      </c>
      <c r="G10" s="31">
        <f t="shared" si="3"/>
        <v>5.399999999999999E-4</v>
      </c>
      <c r="H10" s="31">
        <v>202.85049173136341</v>
      </c>
      <c r="I10" s="31">
        <v>0</v>
      </c>
      <c r="J10" s="31">
        <f t="shared" si="0"/>
        <v>202.85049173136341</v>
      </c>
      <c r="K10" s="31">
        <v>29.455754196099996</v>
      </c>
      <c r="L10" s="31">
        <v>60.538562213000006</v>
      </c>
      <c r="M10" s="31">
        <f t="shared" si="1"/>
        <v>-31.08280801690001</v>
      </c>
      <c r="O10" s="29"/>
      <c r="P10" s="32"/>
      <c r="Q10" s="28"/>
      <c r="R10" s="29"/>
      <c r="S10" s="29"/>
      <c r="T10" s="33"/>
      <c r="W10" s="35"/>
    </row>
    <row r="11" spans="1:26" ht="15" customHeight="1" x14ac:dyDescent="0.25">
      <c r="A11" s="30" t="s">
        <v>19</v>
      </c>
      <c r="B11" s="31">
        <v>190.95304599999997</v>
      </c>
      <c r="C11" s="31">
        <v>1.7726470000000003</v>
      </c>
      <c r="D11" s="31">
        <f t="shared" si="2"/>
        <v>189.18039899999997</v>
      </c>
      <c r="E11" s="31">
        <v>1.9120000000000002E-2</v>
      </c>
      <c r="F11" s="31">
        <v>5.3800000000000002E-3</v>
      </c>
      <c r="G11" s="31">
        <f t="shared" si="3"/>
        <v>1.3740000000000002E-2</v>
      </c>
      <c r="H11" s="31">
        <v>213.93202953023484</v>
      </c>
      <c r="I11" s="31">
        <v>0</v>
      </c>
      <c r="J11" s="31">
        <f t="shared" si="0"/>
        <v>213.93202953023484</v>
      </c>
      <c r="K11" s="31">
        <v>36.287331375000001</v>
      </c>
      <c r="L11" s="31">
        <v>65.51346949068099</v>
      </c>
      <c r="M11" s="31">
        <f t="shared" si="1"/>
        <v>-29.226138115680989</v>
      </c>
      <c r="O11" s="36"/>
      <c r="P11" s="32"/>
      <c r="Q11" s="28"/>
      <c r="R11" s="29"/>
      <c r="S11" s="29"/>
      <c r="T11" s="33"/>
      <c r="W11" s="35"/>
    </row>
    <row r="12" spans="1:26" ht="15" customHeight="1" x14ac:dyDescent="0.25">
      <c r="A12" s="30" t="s">
        <v>20</v>
      </c>
      <c r="B12" s="37">
        <v>208.24867299999997</v>
      </c>
      <c r="C12" s="37">
        <v>1.5036539999999996</v>
      </c>
      <c r="D12" s="37">
        <f t="shared" si="2"/>
        <v>206.74501899999996</v>
      </c>
      <c r="E12" s="37">
        <v>1.0410000000000001E-2</v>
      </c>
      <c r="F12" s="37">
        <v>4.4099999999999999E-3</v>
      </c>
      <c r="G12" s="37">
        <f t="shared" si="3"/>
        <v>6.000000000000001E-3</v>
      </c>
      <c r="H12" s="37">
        <v>220.43279203083119</v>
      </c>
      <c r="I12" s="37">
        <v>0</v>
      </c>
      <c r="J12" s="37">
        <f t="shared" si="0"/>
        <v>220.43279203083119</v>
      </c>
      <c r="K12" s="37">
        <v>35.460834880927038</v>
      </c>
      <c r="L12" s="37">
        <v>66.832729412250004</v>
      </c>
      <c r="M12" s="37">
        <f t="shared" si="1"/>
        <v>-31.371894531322965</v>
      </c>
      <c r="O12" s="29"/>
      <c r="P12" s="32"/>
      <c r="Q12" s="28"/>
      <c r="R12" s="29"/>
      <c r="S12" s="29"/>
      <c r="T12" s="33"/>
      <c r="W12" s="35"/>
    </row>
    <row r="13" spans="1:26" ht="15" customHeight="1" x14ac:dyDescent="0.25">
      <c r="A13" s="38" t="s">
        <v>21</v>
      </c>
      <c r="B13" s="39">
        <v>235.34801299999992</v>
      </c>
      <c r="C13" s="39">
        <v>1.3063739999999995</v>
      </c>
      <c r="D13" s="39">
        <f t="shared" si="2"/>
        <v>234.04163899999992</v>
      </c>
      <c r="E13" s="39">
        <v>1.9369999999999998E-2</v>
      </c>
      <c r="F13" s="39">
        <v>7.8939999999999996E-2</v>
      </c>
      <c r="G13" s="39">
        <f t="shared" si="3"/>
        <v>-5.9569999999999998E-2</v>
      </c>
      <c r="H13" s="39">
        <v>226.49761635146419</v>
      </c>
      <c r="I13" s="39">
        <v>0</v>
      </c>
      <c r="J13" s="39">
        <f t="shared" si="0"/>
        <v>226.49761635146419</v>
      </c>
      <c r="K13" s="39">
        <v>33.348324303199995</v>
      </c>
      <c r="L13" s="39">
        <v>61.095732773732657</v>
      </c>
      <c r="M13" s="39">
        <f t="shared" si="1"/>
        <v>-27.747408470532662</v>
      </c>
      <c r="O13" s="29"/>
      <c r="P13" s="32"/>
      <c r="Q13" s="28"/>
      <c r="R13" s="29"/>
      <c r="S13" s="29"/>
      <c r="T13" s="33"/>
      <c r="W13" s="35"/>
    </row>
    <row r="14" spans="1:26" ht="15" customHeight="1" x14ac:dyDescent="0.25">
      <c r="A14" s="38" t="s">
        <v>22</v>
      </c>
      <c r="B14" s="39">
        <v>248.53658099999998</v>
      </c>
      <c r="C14" s="39">
        <v>1.0297700000000001</v>
      </c>
      <c r="D14" s="39">
        <f t="shared" si="2"/>
        <v>247.50681099999997</v>
      </c>
      <c r="E14" s="39">
        <v>5.425E-2</v>
      </c>
      <c r="F14" s="39">
        <v>9.2660000000000006E-2</v>
      </c>
      <c r="G14" s="39">
        <f t="shared" si="3"/>
        <v>-3.8410000000000007E-2</v>
      </c>
      <c r="H14" s="39">
        <v>226.95466551568416</v>
      </c>
      <c r="I14" s="39">
        <v>0</v>
      </c>
      <c r="J14" s="39">
        <f t="shared" si="0"/>
        <v>226.95466551568416</v>
      </c>
      <c r="K14" s="39">
        <v>43.787610787399998</v>
      </c>
      <c r="L14" s="39">
        <v>65.685236175397193</v>
      </c>
      <c r="M14" s="39">
        <f t="shared" si="1"/>
        <v>-21.897625387997195</v>
      </c>
      <c r="O14" s="29"/>
      <c r="P14" s="32"/>
      <c r="Q14" s="28"/>
      <c r="R14" s="29"/>
      <c r="S14" s="29"/>
      <c r="T14" s="33"/>
      <c r="W14" s="35"/>
    </row>
    <row r="15" spans="1:26" ht="15" customHeight="1" x14ac:dyDescent="0.25">
      <c r="A15" s="38" t="s">
        <v>23</v>
      </c>
      <c r="B15" s="39">
        <v>215.25111500000006</v>
      </c>
      <c r="C15" s="39">
        <v>2.9451880000000008</v>
      </c>
      <c r="D15" s="39">
        <f t="shared" si="2"/>
        <v>212.30592700000005</v>
      </c>
      <c r="E15" s="39">
        <v>1.8859999999999998E-2</v>
      </c>
      <c r="F15" s="39">
        <v>0.18739</v>
      </c>
      <c r="G15" s="39">
        <f t="shared" si="3"/>
        <v>-0.16853000000000001</v>
      </c>
      <c r="H15" s="39">
        <v>196.46086094549045</v>
      </c>
      <c r="I15" s="39">
        <v>0</v>
      </c>
      <c r="J15" s="39">
        <f t="shared" si="0"/>
        <v>196.46086094549045</v>
      </c>
      <c r="K15" s="39">
        <v>43.247663142000007</v>
      </c>
      <c r="L15" s="39">
        <v>56.768700356004253</v>
      </c>
      <c r="M15" s="39">
        <f t="shared" si="1"/>
        <v>-13.521037214004245</v>
      </c>
      <c r="O15" s="29"/>
      <c r="P15" s="32"/>
      <c r="Q15" s="28"/>
      <c r="R15" s="29"/>
      <c r="S15" s="29"/>
      <c r="T15" s="33"/>
      <c r="W15" s="35"/>
    </row>
    <row r="16" spans="1:26" ht="15" customHeight="1" x14ac:dyDescent="0.25">
      <c r="A16" s="38" t="s">
        <v>24</v>
      </c>
      <c r="B16" s="39">
        <v>208.62686034500001</v>
      </c>
      <c r="C16" s="39">
        <v>1.3158276019999997</v>
      </c>
      <c r="D16" s="39">
        <f t="shared" si="2"/>
        <v>207.311032743</v>
      </c>
      <c r="E16" s="39">
        <v>1.1285396E-2</v>
      </c>
      <c r="F16" s="39">
        <v>1.7000000000000001E-2</v>
      </c>
      <c r="G16" s="39">
        <f t="shared" si="3"/>
        <v>-5.7146040000000016E-3</v>
      </c>
      <c r="H16" s="39">
        <v>212.38162243623961</v>
      </c>
      <c r="I16" s="39">
        <v>0</v>
      </c>
      <c r="J16" s="39">
        <f t="shared" si="0"/>
        <v>212.38162243623961</v>
      </c>
      <c r="K16" s="39">
        <v>39.016681345999991</v>
      </c>
      <c r="L16" s="39">
        <v>62.754541283085153</v>
      </c>
      <c r="M16" s="39">
        <f t="shared" si="1"/>
        <v>-23.737859937085162</v>
      </c>
      <c r="O16" s="29"/>
      <c r="P16" s="32"/>
      <c r="Q16" s="28"/>
      <c r="R16" s="29"/>
      <c r="S16" s="29"/>
      <c r="T16" s="33"/>
      <c r="W16" s="35"/>
    </row>
    <row r="17" spans="1:23" ht="15" customHeight="1" x14ac:dyDescent="0.25">
      <c r="A17" s="38" t="s">
        <v>25</v>
      </c>
      <c r="B17" s="39">
        <v>237.66790840100001</v>
      </c>
      <c r="C17" s="39">
        <v>1.1660198939999999</v>
      </c>
      <c r="D17" s="39">
        <f t="shared" si="2"/>
        <v>236.50188850700002</v>
      </c>
      <c r="E17" s="39">
        <v>2.2898939E-2</v>
      </c>
      <c r="F17" s="39">
        <v>0.33316596500000001</v>
      </c>
      <c r="G17" s="39">
        <f t="shared" si="3"/>
        <v>-0.310267026</v>
      </c>
      <c r="H17" s="39">
        <v>232.70041197882605</v>
      </c>
      <c r="I17" s="39">
        <v>0</v>
      </c>
      <c r="J17" s="39">
        <f t="shared" si="0"/>
        <v>232.70041197882605</v>
      </c>
      <c r="K17" s="39">
        <v>44.597873365999995</v>
      </c>
      <c r="L17" s="39">
        <v>61.014936542106994</v>
      </c>
      <c r="M17" s="39">
        <f t="shared" si="1"/>
        <v>-16.417063176107</v>
      </c>
      <c r="O17" s="29"/>
      <c r="P17" s="32"/>
      <c r="Q17" s="28"/>
      <c r="R17" s="29"/>
      <c r="S17" s="29"/>
      <c r="T17" s="33"/>
      <c r="W17" s="35"/>
    </row>
    <row r="18" spans="1:23" ht="15" customHeight="1" x14ac:dyDescent="0.25">
      <c r="A18" s="38" t="s">
        <v>26</v>
      </c>
      <c r="B18" s="39">
        <v>264.53136571099998</v>
      </c>
      <c r="C18" s="39">
        <v>1.5453649509999998</v>
      </c>
      <c r="D18" s="39">
        <f t="shared" si="2"/>
        <v>262.98600075999997</v>
      </c>
      <c r="E18" s="39">
        <v>5.2116930999999998E-2</v>
      </c>
      <c r="F18" s="39">
        <v>1.6180889999999999E-3</v>
      </c>
      <c r="G18" s="39">
        <f t="shared" si="3"/>
        <v>5.0498841999999995E-2</v>
      </c>
      <c r="H18" s="39">
        <v>234.26157957307791</v>
      </c>
      <c r="I18" s="39">
        <v>0</v>
      </c>
      <c r="J18" s="39">
        <f t="shared" si="0"/>
        <v>234.26157957307791</v>
      </c>
      <c r="K18" s="39">
        <v>48.692824963999996</v>
      </c>
      <c r="L18" s="39">
        <v>62.592866507384898</v>
      </c>
      <c r="M18" s="39">
        <f t="shared" si="1"/>
        <v>-13.900041543384901</v>
      </c>
      <c r="O18" s="29"/>
      <c r="P18" s="32"/>
      <c r="Q18" s="28"/>
      <c r="R18" s="29"/>
      <c r="S18" s="29"/>
      <c r="T18" s="33"/>
      <c r="W18" s="35"/>
    </row>
    <row r="19" spans="1:23" ht="40.5" customHeight="1" x14ac:dyDescent="0.25">
      <c r="A19" s="40" t="s">
        <v>27</v>
      </c>
      <c r="B19" s="41">
        <f>(B18-B17)/B17*100</f>
        <v>11.302938411304225</v>
      </c>
      <c r="C19" s="41">
        <f t="shared" ref="C19:M19" si="4">(C18-C17)/C17*100</f>
        <v>32.53332631389906</v>
      </c>
      <c r="D19" s="41">
        <f t="shared" si="4"/>
        <v>11.198266711606436</v>
      </c>
      <c r="E19" s="41" t="s">
        <v>28</v>
      </c>
      <c r="F19" s="41" t="s">
        <v>28</v>
      </c>
      <c r="G19" s="41" t="s">
        <v>28</v>
      </c>
      <c r="H19" s="41">
        <f t="shared" si="4"/>
        <v>0.67089163314154776</v>
      </c>
      <c r="I19" s="41" t="s">
        <v>28</v>
      </c>
      <c r="J19" s="41">
        <f t="shared" si="4"/>
        <v>0.67089163314154776</v>
      </c>
      <c r="K19" s="41">
        <f t="shared" si="4"/>
        <v>9.1819436420075196</v>
      </c>
      <c r="L19" s="41">
        <f t="shared" si="4"/>
        <v>2.5861371898485195</v>
      </c>
      <c r="M19" s="41">
        <f t="shared" si="4"/>
        <v>-15.33174116297068</v>
      </c>
    </row>
    <row r="20" spans="1:23" ht="36" customHeight="1" x14ac:dyDescent="0.25">
      <c r="A20" s="40" t="s">
        <v>29</v>
      </c>
      <c r="B20" s="41">
        <f>((B18/B9)^(1/9)-1)*100</f>
        <v>2.184196449232001</v>
      </c>
      <c r="C20" s="41">
        <f t="shared" ref="C20:M20" si="5">((C18/C9)^(1/9)-1)*100</f>
        <v>2.4911916090247788</v>
      </c>
      <c r="D20" s="41">
        <f t="shared" si="5"/>
        <v>2.1824194338883496</v>
      </c>
      <c r="E20" s="41" t="s">
        <v>28</v>
      </c>
      <c r="F20" s="41">
        <f t="shared" si="5"/>
        <v>-6.0959827991599376</v>
      </c>
      <c r="G20" s="41" t="s">
        <v>28</v>
      </c>
      <c r="H20" s="41">
        <f t="shared" si="5"/>
        <v>2.3879904631699533</v>
      </c>
      <c r="I20" s="41" t="s">
        <v>28</v>
      </c>
      <c r="J20" s="41">
        <f t="shared" si="5"/>
        <v>2.3879904631699533</v>
      </c>
      <c r="K20" s="41">
        <f t="shared" si="5"/>
        <v>9.6215005961319164</v>
      </c>
      <c r="L20" s="41">
        <f t="shared" si="5"/>
        <v>-0.23490659613514264</v>
      </c>
      <c r="M20" s="41">
        <f t="shared" si="5"/>
        <v>-11.707966365437128</v>
      </c>
    </row>
    <row r="21" spans="1:23" ht="15.75" x14ac:dyDescent="0.25">
      <c r="A21" s="42"/>
      <c r="B21" s="43"/>
      <c r="C21" s="43"/>
      <c r="D21" s="43"/>
      <c r="E21" s="43"/>
      <c r="F21" s="43"/>
      <c r="G21" s="43"/>
      <c r="H21" s="43"/>
      <c r="I21" s="43"/>
      <c r="J21" s="43"/>
      <c r="K21" s="43"/>
      <c r="L21" s="43"/>
      <c r="M21" s="43"/>
    </row>
    <row r="22" spans="1:23" ht="15" customHeight="1" x14ac:dyDescent="0.25">
      <c r="A22" s="1" t="s">
        <v>30</v>
      </c>
      <c r="B22" s="2"/>
      <c r="C22" s="2"/>
      <c r="D22" s="2"/>
      <c r="E22" s="2"/>
      <c r="F22" s="2"/>
      <c r="G22" s="3"/>
      <c r="H22" s="27"/>
      <c r="I22" s="27"/>
      <c r="K22" s="44"/>
      <c r="L22" s="45"/>
      <c r="M22" s="46"/>
    </row>
    <row r="23" spans="1:23" ht="32.450000000000003" customHeight="1" x14ac:dyDescent="0.25">
      <c r="A23" s="47"/>
      <c r="B23" s="48"/>
      <c r="C23" s="48"/>
      <c r="D23" s="48"/>
      <c r="E23" s="48"/>
      <c r="F23" s="48"/>
      <c r="G23" s="49"/>
      <c r="H23" s="27"/>
      <c r="I23" s="27"/>
      <c r="K23" s="44"/>
      <c r="L23" s="45"/>
      <c r="M23" s="46"/>
    </row>
    <row r="24" spans="1:23" ht="21.75" customHeight="1" x14ac:dyDescent="0.25">
      <c r="A24" s="7" t="s">
        <v>2</v>
      </c>
      <c r="B24" s="50" t="s">
        <v>31</v>
      </c>
      <c r="C24" s="51"/>
      <c r="D24" s="52"/>
      <c r="E24" s="50" t="s">
        <v>32</v>
      </c>
      <c r="F24" s="53"/>
      <c r="G24" s="52"/>
      <c r="L24" s="45"/>
    </row>
    <row r="25" spans="1:23" x14ac:dyDescent="0.25">
      <c r="A25" s="15"/>
      <c r="B25" s="54" t="s">
        <v>7</v>
      </c>
      <c r="C25" s="17" t="s">
        <v>8</v>
      </c>
      <c r="D25" s="20" t="s">
        <v>9</v>
      </c>
      <c r="E25" s="19" t="s">
        <v>7</v>
      </c>
      <c r="F25" s="17" t="s">
        <v>8</v>
      </c>
      <c r="G25" s="20" t="s">
        <v>9</v>
      </c>
    </row>
    <row r="26" spans="1:23" x14ac:dyDescent="0.25">
      <c r="A26" s="21">
        <v>1</v>
      </c>
      <c r="B26" s="55">
        <v>14</v>
      </c>
      <c r="C26" s="55">
        <v>15</v>
      </c>
      <c r="D26" s="55" t="s">
        <v>33</v>
      </c>
      <c r="E26" s="55">
        <v>17</v>
      </c>
      <c r="F26" s="55">
        <v>18</v>
      </c>
      <c r="G26" s="55" t="s">
        <v>34</v>
      </c>
    </row>
    <row r="27" spans="1:23" hidden="1" x14ac:dyDescent="0.25">
      <c r="A27" s="30" t="s">
        <v>14</v>
      </c>
      <c r="B27" s="31">
        <v>17.997333624870201</v>
      </c>
      <c r="C27" s="31">
        <v>0</v>
      </c>
      <c r="D27" s="31">
        <f>B27-C27</f>
        <v>17.997333624870201</v>
      </c>
      <c r="E27" s="31">
        <v>5252.7</v>
      </c>
      <c r="F27" s="31">
        <v>134.75</v>
      </c>
      <c r="G27" s="31">
        <f>E27-F27</f>
        <v>5117.95</v>
      </c>
    </row>
    <row r="28" spans="1:23" ht="15" hidden="1" customHeight="1" x14ac:dyDescent="0.25">
      <c r="A28" s="30" t="s">
        <v>15</v>
      </c>
      <c r="B28" s="31">
        <v>17.614399539818521</v>
      </c>
      <c r="C28" s="31">
        <v>0</v>
      </c>
      <c r="D28" s="31">
        <f>B28-C28</f>
        <v>17.614399539818521</v>
      </c>
      <c r="E28" s="31">
        <v>4794.5</v>
      </c>
      <c r="F28" s="31">
        <v>153.53</v>
      </c>
      <c r="G28" s="31">
        <f t="shared" ref="G28:G39" si="6">E28-F28</f>
        <v>4640.97</v>
      </c>
      <c r="S28" s="29"/>
      <c r="T28" s="29"/>
      <c r="U28" s="29"/>
    </row>
    <row r="29" spans="1:23" ht="15" hidden="1" customHeight="1" x14ac:dyDescent="0.25">
      <c r="A29" s="30" t="s">
        <v>16</v>
      </c>
      <c r="B29" s="31">
        <v>17.800797802276925</v>
      </c>
      <c r="C29" s="31">
        <v>0</v>
      </c>
      <c r="D29" s="31">
        <f t="shared" ref="D29:D39" si="7">B29-C29</f>
        <v>17.800797802276925</v>
      </c>
      <c r="E29" s="31">
        <v>5597.9</v>
      </c>
      <c r="F29" s="31">
        <v>1651</v>
      </c>
      <c r="G29" s="31">
        <f t="shared" si="6"/>
        <v>3946.8999999999996</v>
      </c>
      <c r="S29" s="29"/>
      <c r="T29" s="29"/>
      <c r="U29" s="29"/>
    </row>
    <row r="30" spans="1:23" ht="15" customHeight="1" x14ac:dyDescent="0.25">
      <c r="A30" s="30" t="s">
        <v>17</v>
      </c>
      <c r="B30" s="31">
        <v>18.606529815330337</v>
      </c>
      <c r="C30" s="31">
        <v>0</v>
      </c>
      <c r="D30" s="31">
        <f t="shared" si="7"/>
        <v>18.606529815330337</v>
      </c>
      <c r="E30" s="31">
        <v>5007.74</v>
      </c>
      <c r="F30" s="31">
        <v>4432.7602800000004</v>
      </c>
      <c r="G30" s="31">
        <f t="shared" si="6"/>
        <v>574.97971999999936</v>
      </c>
      <c r="S30" s="29"/>
      <c r="T30" s="29"/>
      <c r="U30" s="29"/>
    </row>
    <row r="31" spans="1:23" ht="15" customHeight="1" x14ac:dyDescent="0.25">
      <c r="A31" s="30" t="s">
        <v>18</v>
      </c>
      <c r="B31" s="31">
        <v>21.388273157442317</v>
      </c>
      <c r="C31" s="31">
        <v>0</v>
      </c>
      <c r="D31" s="31">
        <f t="shared" si="7"/>
        <v>21.388273157442317</v>
      </c>
      <c r="E31" s="31">
        <v>5244.21</v>
      </c>
      <c r="F31" s="31">
        <v>5150.3000452999995</v>
      </c>
      <c r="G31" s="31">
        <f t="shared" si="6"/>
        <v>93.909954700000526</v>
      </c>
      <c r="S31" s="29"/>
      <c r="T31" s="29"/>
      <c r="U31" s="29"/>
    </row>
    <row r="32" spans="1:23" ht="15" customHeight="1" x14ac:dyDescent="0.25">
      <c r="A32" s="30" t="s">
        <v>19</v>
      </c>
      <c r="B32" s="31">
        <v>24.848992618968182</v>
      </c>
      <c r="C32" s="31">
        <v>0</v>
      </c>
      <c r="D32" s="31">
        <f t="shared" si="7"/>
        <v>24.848992618968182</v>
      </c>
      <c r="E32" s="31">
        <v>5617.3</v>
      </c>
      <c r="F32" s="31">
        <v>6710.1867269999993</v>
      </c>
      <c r="G32" s="31">
        <f t="shared" si="6"/>
        <v>-1092.8867269999992</v>
      </c>
      <c r="N32" s="29"/>
      <c r="S32" s="29"/>
      <c r="T32" s="29"/>
      <c r="U32" s="29"/>
    </row>
    <row r="33" spans="1:21" ht="15" customHeight="1" x14ac:dyDescent="0.25">
      <c r="A33" s="30" t="s">
        <v>20</v>
      </c>
      <c r="B33" s="37">
        <v>27.438951466006877</v>
      </c>
      <c r="C33" s="37">
        <v>0</v>
      </c>
      <c r="D33" s="37">
        <f t="shared" si="7"/>
        <v>27.438951466006877</v>
      </c>
      <c r="E33" s="37">
        <v>5072.08</v>
      </c>
      <c r="F33" s="37">
        <v>7202.86</v>
      </c>
      <c r="G33" s="37">
        <f t="shared" si="6"/>
        <v>-2130.7799999999997</v>
      </c>
      <c r="N33" s="29"/>
      <c r="S33" s="29"/>
      <c r="T33" s="29"/>
      <c r="U33" s="29"/>
    </row>
    <row r="34" spans="1:21" ht="15" customHeight="1" x14ac:dyDescent="0.25">
      <c r="A34" s="38" t="s">
        <v>21</v>
      </c>
      <c r="B34" s="39">
        <v>28.740457768307444</v>
      </c>
      <c r="C34" s="39">
        <v>0</v>
      </c>
      <c r="D34" s="39">
        <f t="shared" si="7"/>
        <v>28.740457768307444</v>
      </c>
      <c r="E34" s="39">
        <v>4395.8599999999997</v>
      </c>
      <c r="F34" s="39">
        <v>8468.9389699999992</v>
      </c>
      <c r="G34" s="39">
        <f t="shared" si="6"/>
        <v>-4073.0789699999996</v>
      </c>
      <c r="N34" s="29"/>
      <c r="S34" s="29"/>
      <c r="T34" s="29"/>
      <c r="U34" s="29"/>
    </row>
    <row r="35" spans="1:21" ht="15" customHeight="1" x14ac:dyDescent="0.25">
      <c r="A35" s="38" t="s">
        <v>22</v>
      </c>
      <c r="B35" s="39">
        <v>33.886686048486638</v>
      </c>
      <c r="C35" s="39">
        <v>0</v>
      </c>
      <c r="D35" s="39">
        <f t="shared" si="7"/>
        <v>33.886686048486638</v>
      </c>
      <c r="E35" s="39">
        <v>6350.6</v>
      </c>
      <c r="F35" s="39">
        <v>9490.91</v>
      </c>
      <c r="G35" s="39">
        <f t="shared" si="6"/>
        <v>-3140.3099999999995</v>
      </c>
      <c r="N35" s="29"/>
      <c r="S35" s="29"/>
      <c r="T35" s="29"/>
      <c r="U35" s="29"/>
    </row>
    <row r="36" spans="1:21" ht="15" customHeight="1" x14ac:dyDescent="0.25">
      <c r="A36" s="38" t="s">
        <v>23</v>
      </c>
      <c r="B36" s="39">
        <v>33.031366325346504</v>
      </c>
      <c r="C36" s="39">
        <v>0</v>
      </c>
      <c r="D36" s="39">
        <f t="shared" si="7"/>
        <v>33.031366325346504</v>
      </c>
      <c r="E36" s="39">
        <v>9547.7000000000007</v>
      </c>
      <c r="F36" s="39">
        <v>9573.5519540000005</v>
      </c>
      <c r="G36" s="39">
        <f t="shared" si="6"/>
        <v>-25.851953999999751</v>
      </c>
      <c r="N36" s="29"/>
      <c r="S36" s="29"/>
      <c r="T36" s="29"/>
      <c r="U36" s="29"/>
    </row>
    <row r="37" spans="1:21" ht="15" customHeight="1" x14ac:dyDescent="0.25">
      <c r="A37" s="38" t="s">
        <v>24</v>
      </c>
      <c r="B37" s="39">
        <v>31.027999999999999</v>
      </c>
      <c r="C37" s="39">
        <v>0</v>
      </c>
      <c r="D37" s="39">
        <f t="shared" si="7"/>
        <v>31.027999999999999</v>
      </c>
      <c r="E37" s="39">
        <v>7974.0061487499997</v>
      </c>
      <c r="F37" s="39">
        <v>9249.3917732800001</v>
      </c>
      <c r="G37" s="39">
        <f t="shared" si="6"/>
        <v>-1275.3856245300003</v>
      </c>
      <c r="N37" s="29"/>
      <c r="S37" s="29"/>
      <c r="T37" s="29"/>
      <c r="U37" s="29"/>
    </row>
    <row r="38" spans="1:21" ht="15" customHeight="1" x14ac:dyDescent="0.25">
      <c r="A38" s="38" t="s">
        <v>25</v>
      </c>
      <c r="B38" s="39">
        <v>26.304411986624999</v>
      </c>
      <c r="C38" s="39">
        <v>0</v>
      </c>
      <c r="D38" s="39">
        <f t="shared" si="7"/>
        <v>26.304411986624999</v>
      </c>
      <c r="E38" s="39">
        <v>7639.76</v>
      </c>
      <c r="F38" s="39">
        <v>13791.92</v>
      </c>
      <c r="G38" s="39">
        <f t="shared" si="6"/>
        <v>-6152.16</v>
      </c>
      <c r="K38" s="56"/>
      <c r="N38" s="29"/>
      <c r="S38" s="29"/>
      <c r="T38" s="29"/>
      <c r="U38" s="29"/>
    </row>
    <row r="39" spans="1:21" ht="15" customHeight="1" x14ac:dyDescent="0.25">
      <c r="A39" s="38" t="s">
        <v>26</v>
      </c>
      <c r="B39" s="39">
        <v>31.795201479374999</v>
      </c>
      <c r="C39" s="39">
        <v>0</v>
      </c>
      <c r="D39" s="39">
        <f t="shared" si="7"/>
        <v>31.795201479374999</v>
      </c>
      <c r="E39" s="39">
        <v>6648.69</v>
      </c>
      <c r="F39" s="39">
        <v>11361.98</v>
      </c>
      <c r="G39" s="39">
        <f t="shared" si="6"/>
        <v>-4713.29</v>
      </c>
      <c r="M39"/>
      <c r="N39" s="29"/>
      <c r="Q39" s="27"/>
      <c r="S39" s="29"/>
      <c r="T39" s="29"/>
      <c r="U39" s="29"/>
    </row>
    <row r="40" spans="1:21" ht="45.75" customHeight="1" x14ac:dyDescent="0.25">
      <c r="A40" s="40" t="s">
        <v>27</v>
      </c>
      <c r="B40" s="41">
        <f>(B39-B38)/B38*100</f>
        <v>20.874024842455714</v>
      </c>
      <c r="C40" s="57" t="s">
        <v>28</v>
      </c>
      <c r="D40" s="41">
        <f t="shared" ref="D40:G40" si="8">(D39-D38)/D38*100</f>
        <v>20.874024842455714</v>
      </c>
      <c r="E40" s="41">
        <f t="shared" si="8"/>
        <v>-12.972527932814652</v>
      </c>
      <c r="F40" s="41">
        <f t="shared" si="8"/>
        <v>-17.618576673878621</v>
      </c>
      <c r="G40" s="41">
        <f t="shared" si="8"/>
        <v>-23.388045824555928</v>
      </c>
      <c r="N40" s="29"/>
    </row>
    <row r="41" spans="1:21" ht="41.25" customHeight="1" x14ac:dyDescent="0.25">
      <c r="A41" s="40" t="s">
        <v>35</v>
      </c>
      <c r="B41" s="58">
        <f>((B39/B30)^(1/9)-1)*100</f>
        <v>6.1341468277942512</v>
      </c>
      <c r="C41" s="59" t="s">
        <v>28</v>
      </c>
      <c r="D41" s="58">
        <f t="shared" ref="D41:F41" si="9">((D39/D30)^(1/9)-1)*100</f>
        <v>6.1341468277942512</v>
      </c>
      <c r="E41" s="58">
        <f t="shared" si="9"/>
        <v>3.1993936872126261</v>
      </c>
      <c r="F41" s="58">
        <f t="shared" si="9"/>
        <v>11.024793729494252</v>
      </c>
      <c r="G41" s="58" t="s">
        <v>28</v>
      </c>
    </row>
    <row r="42" spans="1:21" x14ac:dyDescent="0.25">
      <c r="A42" s="60" t="s">
        <v>36</v>
      </c>
      <c r="B42" s="61"/>
      <c r="C42" s="62"/>
      <c r="D42" s="63"/>
      <c r="E42" s="63"/>
      <c r="F42" s="63"/>
      <c r="G42" s="64"/>
      <c r="J42"/>
    </row>
    <row r="43" spans="1:21" x14ac:dyDescent="0.25">
      <c r="A43" s="65" t="s">
        <v>37</v>
      </c>
      <c r="B43" s="63"/>
      <c r="C43" s="63"/>
      <c r="D43" s="63"/>
      <c r="E43" s="63"/>
      <c r="F43" s="63"/>
      <c r="G43" s="64"/>
      <c r="J43"/>
    </row>
    <row r="44" spans="1:21" x14ac:dyDescent="0.25">
      <c r="A44" s="66" t="s">
        <v>38</v>
      </c>
      <c r="B44" s="63"/>
      <c r="C44" s="63"/>
      <c r="D44" s="61"/>
      <c r="E44" s="61"/>
      <c r="F44" s="61"/>
      <c r="G44" s="67"/>
      <c r="J44"/>
    </row>
    <row r="45" spans="1:21" x14ac:dyDescent="0.25">
      <c r="A45" s="65" t="s">
        <v>39</v>
      </c>
      <c r="B45" s="68"/>
      <c r="C45" s="68"/>
      <c r="D45" s="61"/>
      <c r="E45" s="61"/>
      <c r="F45" s="61"/>
      <c r="G45" s="67"/>
      <c r="J45"/>
    </row>
    <row r="46" spans="1:21" ht="23.25" customHeight="1" x14ac:dyDescent="0.25">
      <c r="A46" s="69" t="s">
        <v>40</v>
      </c>
      <c r="B46" s="70"/>
      <c r="C46" s="70"/>
      <c r="D46" s="70"/>
      <c r="E46" s="70"/>
      <c r="F46" s="70"/>
      <c r="G46" s="71"/>
      <c r="J46"/>
    </row>
    <row r="47" spans="1:21" x14ac:dyDescent="0.25">
      <c r="J47"/>
    </row>
  </sheetData>
  <mergeCells count="10">
    <mergeCell ref="O3:Q4"/>
    <mergeCell ref="A22:G23"/>
    <mergeCell ref="B24:D24"/>
    <mergeCell ref="E24:G24"/>
    <mergeCell ref="A1:M1"/>
    <mergeCell ref="A2:M2"/>
    <mergeCell ref="B3:D3"/>
    <mergeCell ref="E3:G3"/>
    <mergeCell ref="H3:J3"/>
    <mergeCell ref="K3:M3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2CD05B-23EB-43EF-B06D-369E23C4A519}">
  <sheetPr>
    <tabColor rgb="FF00B050"/>
    <pageSetUpPr fitToPage="1"/>
  </sheetPr>
  <dimension ref="A1:M185"/>
  <sheetViews>
    <sheetView showGridLines="0" tabSelected="1" zoomScaleNormal="100" workbookViewId="0">
      <selection activeCell="O13" sqref="O13"/>
    </sheetView>
  </sheetViews>
  <sheetFormatPr defaultColWidth="9.140625" defaultRowHeight="15" x14ac:dyDescent="0.25"/>
  <cols>
    <col min="1" max="1" width="13.42578125" customWidth="1"/>
    <col min="2" max="3" width="10.42578125" customWidth="1"/>
    <col min="4" max="4" width="12.5703125" customWidth="1"/>
    <col min="5" max="5" width="10.42578125" customWidth="1"/>
    <col min="6" max="8" width="10.42578125" hidden="1" customWidth="1"/>
    <col min="9" max="10" width="10.42578125" customWidth="1"/>
    <col min="11" max="11" width="10.42578125" hidden="1" customWidth="1"/>
    <col min="12" max="13" width="10.42578125" customWidth="1"/>
  </cols>
  <sheetData>
    <row r="1" spans="1:13" ht="21.75" customHeight="1" x14ac:dyDescent="0.25">
      <c r="A1" s="1" t="s">
        <v>41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/>
    </row>
    <row r="2" spans="1:13" x14ac:dyDescent="0.25">
      <c r="A2" s="72" t="s">
        <v>42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4"/>
    </row>
    <row r="3" spans="1:13" ht="36" customHeight="1" x14ac:dyDescent="0.25">
      <c r="A3" s="75" t="s">
        <v>2</v>
      </c>
      <c r="B3" s="76" t="s">
        <v>43</v>
      </c>
      <c r="C3" s="76" t="s">
        <v>44</v>
      </c>
      <c r="D3" s="76" t="s">
        <v>45</v>
      </c>
      <c r="E3" s="76" t="s">
        <v>46</v>
      </c>
      <c r="F3" s="76" t="s">
        <v>47</v>
      </c>
      <c r="G3" s="76" t="s">
        <v>48</v>
      </c>
      <c r="H3" s="76" t="s">
        <v>49</v>
      </c>
      <c r="I3" s="76" t="s">
        <v>50</v>
      </c>
      <c r="J3" s="77" t="s">
        <v>51</v>
      </c>
      <c r="K3" s="77" t="s">
        <v>52</v>
      </c>
      <c r="L3" s="77" t="s">
        <v>4</v>
      </c>
      <c r="M3" s="77" t="s">
        <v>53</v>
      </c>
    </row>
    <row r="4" spans="1:13" x14ac:dyDescent="0.25">
      <c r="A4" s="21">
        <v>1</v>
      </c>
      <c r="B4" s="22">
        <v>2</v>
      </c>
      <c r="C4" s="22">
        <v>3</v>
      </c>
      <c r="D4" s="22">
        <v>4</v>
      </c>
      <c r="E4" s="22">
        <v>5</v>
      </c>
      <c r="F4" s="22">
        <v>6</v>
      </c>
      <c r="G4" s="22">
        <v>7</v>
      </c>
      <c r="H4" s="22">
        <v>8</v>
      </c>
      <c r="I4" s="22">
        <v>9</v>
      </c>
      <c r="J4" s="78">
        <v>10</v>
      </c>
      <c r="K4" s="78">
        <v>11</v>
      </c>
      <c r="L4" s="78">
        <v>12</v>
      </c>
      <c r="M4" s="78">
        <v>13</v>
      </c>
    </row>
    <row r="5" spans="1:13" hidden="1" x14ac:dyDescent="0.25">
      <c r="A5" s="79" t="s">
        <v>15</v>
      </c>
      <c r="B5" s="80">
        <v>114.9</v>
      </c>
      <c r="C5" s="80">
        <v>107.1</v>
      </c>
      <c r="D5" s="80">
        <v>112.6</v>
      </c>
      <c r="E5" s="80">
        <v>111.6</v>
      </c>
      <c r="F5" s="80">
        <v>101.3</v>
      </c>
      <c r="G5" s="80">
        <v>107.7</v>
      </c>
      <c r="H5" s="80">
        <v>109.6</v>
      </c>
      <c r="I5" s="80">
        <v>107.8</v>
      </c>
      <c r="J5" s="80">
        <v>100</v>
      </c>
      <c r="K5" s="80">
        <v>99.4</v>
      </c>
      <c r="L5" s="80">
        <v>98.9</v>
      </c>
      <c r="M5" s="80">
        <v>100.5</v>
      </c>
    </row>
    <row r="6" spans="1:13" hidden="1" x14ac:dyDescent="0.25">
      <c r="A6" s="79" t="s">
        <v>16</v>
      </c>
      <c r="B6" s="80">
        <v>124.6</v>
      </c>
      <c r="C6" s="80">
        <v>109.3</v>
      </c>
      <c r="D6" s="80">
        <v>119.7</v>
      </c>
      <c r="E6" s="80">
        <v>126.3</v>
      </c>
      <c r="F6" s="80">
        <v>112.1</v>
      </c>
      <c r="G6" s="80">
        <v>111.5</v>
      </c>
      <c r="H6" s="80">
        <v>114.2</v>
      </c>
      <c r="I6" s="80">
        <v>118.6</v>
      </c>
      <c r="J6" s="80">
        <v>101.2</v>
      </c>
      <c r="K6" s="80">
        <v>92.8</v>
      </c>
      <c r="L6" s="80">
        <v>99.2</v>
      </c>
      <c r="M6" s="80">
        <v>103.6</v>
      </c>
    </row>
    <row r="7" spans="1:13" x14ac:dyDescent="0.25">
      <c r="A7" s="79" t="s">
        <v>17</v>
      </c>
      <c r="B7" s="80">
        <v>108.6</v>
      </c>
      <c r="C7" s="80">
        <v>103.5</v>
      </c>
      <c r="D7" s="80">
        <v>105.1</v>
      </c>
      <c r="E7" s="80">
        <v>114.8</v>
      </c>
      <c r="F7" s="80">
        <v>106.1</v>
      </c>
      <c r="G7" s="80">
        <v>93.6</v>
      </c>
      <c r="H7" s="80">
        <v>118.8</v>
      </c>
      <c r="I7" s="80">
        <v>103.5</v>
      </c>
      <c r="J7" s="80">
        <v>101.4</v>
      </c>
      <c r="K7" s="80">
        <v>94.3</v>
      </c>
      <c r="L7" s="80">
        <v>99.2</v>
      </c>
      <c r="M7" s="80">
        <v>105.7</v>
      </c>
    </row>
    <row r="8" spans="1:13" x14ac:dyDescent="0.25">
      <c r="A8" s="79" t="s">
        <v>18</v>
      </c>
      <c r="B8" s="80">
        <v>75.7</v>
      </c>
      <c r="C8" s="80">
        <v>88.4</v>
      </c>
      <c r="D8" s="80">
        <v>69.5</v>
      </c>
      <c r="E8" s="80">
        <v>73.400000000000006</v>
      </c>
      <c r="F8" s="80">
        <v>77.099999999999994</v>
      </c>
      <c r="G8" s="80">
        <v>54.3</v>
      </c>
      <c r="H8" s="80">
        <v>120.8</v>
      </c>
      <c r="I8" s="80">
        <v>76.7</v>
      </c>
      <c r="J8" s="80">
        <v>101.4</v>
      </c>
      <c r="K8" s="80">
        <v>78.3</v>
      </c>
      <c r="L8" s="80">
        <v>94.7</v>
      </c>
      <c r="M8" s="80">
        <v>105.3</v>
      </c>
    </row>
    <row r="9" spans="1:13" x14ac:dyDescent="0.25">
      <c r="A9" s="79" t="s">
        <v>19</v>
      </c>
      <c r="B9" s="80">
        <v>72.400000000000006</v>
      </c>
      <c r="C9" s="80">
        <v>94.3</v>
      </c>
      <c r="D9" s="80">
        <v>69.3</v>
      </c>
      <c r="E9" s="80">
        <v>74.400000000000006</v>
      </c>
      <c r="F9" s="80">
        <v>68</v>
      </c>
      <c r="G9" s="80">
        <v>58.1</v>
      </c>
      <c r="H9" s="80">
        <v>116.8</v>
      </c>
      <c r="I9" s="80">
        <v>72</v>
      </c>
      <c r="J9" s="80">
        <v>108.2</v>
      </c>
      <c r="K9" s="80">
        <v>93</v>
      </c>
      <c r="L9" s="80">
        <v>90.2</v>
      </c>
      <c r="M9" s="80">
        <v>104.2</v>
      </c>
    </row>
    <row r="10" spans="1:13" x14ac:dyDescent="0.25">
      <c r="A10" s="79" t="s">
        <v>20</v>
      </c>
      <c r="B10" s="80">
        <v>80.3</v>
      </c>
      <c r="C10" s="80">
        <v>117.8</v>
      </c>
      <c r="D10" s="80">
        <v>78.7</v>
      </c>
      <c r="E10" s="80">
        <v>84.4</v>
      </c>
      <c r="F10" s="80">
        <v>71.3</v>
      </c>
      <c r="G10" s="80">
        <v>68.8</v>
      </c>
      <c r="H10" s="80">
        <v>114</v>
      </c>
      <c r="I10" s="80">
        <v>82.2</v>
      </c>
      <c r="J10" s="80">
        <v>134.1</v>
      </c>
      <c r="K10" s="80">
        <v>117.2</v>
      </c>
      <c r="L10" s="80">
        <v>104.2</v>
      </c>
      <c r="M10" s="80">
        <v>103.7</v>
      </c>
    </row>
    <row r="11" spans="1:13" x14ac:dyDescent="0.25">
      <c r="A11" s="79" t="s">
        <v>54</v>
      </c>
      <c r="B11" s="80">
        <v>88.4</v>
      </c>
      <c r="C11" s="80">
        <v>152.4</v>
      </c>
      <c r="D11" s="80">
        <v>102.8</v>
      </c>
      <c r="E11" s="80">
        <v>97.1</v>
      </c>
      <c r="F11" s="80">
        <v>85.6</v>
      </c>
      <c r="G11" s="80">
        <v>94.7</v>
      </c>
      <c r="H11" s="80">
        <v>124.8</v>
      </c>
      <c r="I11" s="80">
        <v>92.1</v>
      </c>
      <c r="J11" s="80">
        <v>132.9</v>
      </c>
      <c r="K11" s="80">
        <v>149.69999999999999</v>
      </c>
      <c r="L11" s="80">
        <v>120.3</v>
      </c>
      <c r="M11" s="80">
        <v>109.6</v>
      </c>
    </row>
    <row r="12" spans="1:13" x14ac:dyDescent="0.25">
      <c r="A12" s="79" t="s">
        <v>55</v>
      </c>
      <c r="B12" s="80">
        <v>85.6</v>
      </c>
      <c r="C12" s="80">
        <v>172.8</v>
      </c>
      <c r="D12" s="80">
        <v>97.2</v>
      </c>
      <c r="E12" s="80">
        <v>93.7</v>
      </c>
      <c r="F12" s="80">
        <v>82.8</v>
      </c>
      <c r="G12" s="80">
        <v>81</v>
      </c>
      <c r="H12" s="80">
        <v>131.69999999999999</v>
      </c>
      <c r="I12" s="80">
        <v>84.5</v>
      </c>
      <c r="J12" s="80">
        <v>138.1</v>
      </c>
      <c r="K12" s="80">
        <v>128.6</v>
      </c>
      <c r="L12" s="80">
        <v>129.1</v>
      </c>
      <c r="M12" s="80">
        <v>111.8</v>
      </c>
    </row>
    <row r="13" spans="1:13" x14ac:dyDescent="0.25">
      <c r="A13" s="79" t="s">
        <v>23</v>
      </c>
      <c r="B13" s="80">
        <v>75.5</v>
      </c>
      <c r="C13" s="80">
        <v>116.8</v>
      </c>
      <c r="D13" s="80">
        <v>62.5</v>
      </c>
      <c r="E13" s="80">
        <v>80.2</v>
      </c>
      <c r="F13" s="80">
        <v>77.900000000000006</v>
      </c>
      <c r="G13" s="80">
        <v>67.900000000000006</v>
      </c>
      <c r="H13" s="80">
        <v>137.19999999999999</v>
      </c>
      <c r="I13" s="80">
        <v>82.2</v>
      </c>
      <c r="J13" s="80">
        <v>141.80000000000001</v>
      </c>
      <c r="K13" s="80">
        <v>132.4</v>
      </c>
      <c r="L13" s="80">
        <v>130.9</v>
      </c>
      <c r="M13" s="80">
        <v>109.6</v>
      </c>
    </row>
    <row r="14" spans="1:13" x14ac:dyDescent="0.25">
      <c r="A14" s="79" t="s">
        <v>24</v>
      </c>
      <c r="B14" s="80">
        <v>123</v>
      </c>
      <c r="C14" s="80">
        <v>221.9</v>
      </c>
      <c r="D14" s="80">
        <v>112.4</v>
      </c>
      <c r="E14" s="80">
        <v>128.19999999999999</v>
      </c>
      <c r="F14" s="80">
        <v>113.2</v>
      </c>
      <c r="G14" s="80">
        <v>108.2</v>
      </c>
      <c r="H14" s="80">
        <v>162</v>
      </c>
      <c r="I14" s="80">
        <v>117.8</v>
      </c>
      <c r="J14" s="80">
        <v>143</v>
      </c>
      <c r="K14" s="80">
        <v>220.1</v>
      </c>
      <c r="L14" s="80">
        <v>170.5</v>
      </c>
      <c r="M14" s="80">
        <v>117.4</v>
      </c>
    </row>
    <row r="15" spans="1:13" x14ac:dyDescent="0.25">
      <c r="A15" s="79" t="s">
        <v>56</v>
      </c>
      <c r="B15" s="80">
        <v>164.1</v>
      </c>
      <c r="C15" s="80">
        <v>402.6</v>
      </c>
      <c r="D15" s="80">
        <v>188.5</v>
      </c>
      <c r="E15" s="80">
        <v>191.4</v>
      </c>
      <c r="F15" s="80">
        <v>131.4</v>
      </c>
      <c r="G15" s="80">
        <v>127.2</v>
      </c>
      <c r="H15" s="80">
        <v>180</v>
      </c>
      <c r="I15" s="80">
        <v>130.9</v>
      </c>
      <c r="J15" s="80">
        <v>143.4</v>
      </c>
      <c r="K15" s="80">
        <v>293.60000000000002</v>
      </c>
      <c r="L15" s="80">
        <v>271.10000000000002</v>
      </c>
      <c r="M15" s="80">
        <v>143.30000000000001</v>
      </c>
    </row>
    <row r="16" spans="1:13" x14ac:dyDescent="0.25">
      <c r="A16" s="79" t="s">
        <v>57</v>
      </c>
      <c r="B16" s="80">
        <v>158.69999999999999</v>
      </c>
      <c r="C16" s="80">
        <v>332.2</v>
      </c>
      <c r="D16" s="80">
        <v>158.6</v>
      </c>
      <c r="E16" s="80">
        <v>171.9</v>
      </c>
      <c r="F16" s="80">
        <v>123.5</v>
      </c>
      <c r="G16" s="80">
        <v>127.3</v>
      </c>
      <c r="H16" s="80">
        <v>189.7</v>
      </c>
      <c r="I16" s="80">
        <v>116.8</v>
      </c>
      <c r="J16" s="80">
        <v>143.4</v>
      </c>
      <c r="K16" s="80">
        <v>204.9</v>
      </c>
      <c r="L16" s="80">
        <v>267.60000000000002</v>
      </c>
      <c r="M16" s="80">
        <v>145</v>
      </c>
    </row>
    <row r="17" spans="1:13" ht="39" customHeight="1" x14ac:dyDescent="0.25">
      <c r="A17" s="81" t="s">
        <v>58</v>
      </c>
      <c r="B17" s="41">
        <f>((B16-B15)/B15)*100</f>
        <v>-3.2906764168190161</v>
      </c>
      <c r="C17" s="41">
        <f t="shared" ref="C17:M17" si="0">((C16-C15)/C15)*100</f>
        <v>-17.486338797814216</v>
      </c>
      <c r="D17" s="41">
        <f t="shared" si="0"/>
        <v>-15.862068965517246</v>
      </c>
      <c r="E17" s="41">
        <f t="shared" si="0"/>
        <v>-10.18808777429467</v>
      </c>
      <c r="F17" s="41">
        <f t="shared" si="0"/>
        <v>-6.0121765601217696</v>
      </c>
      <c r="G17" s="41">
        <f t="shared" si="0"/>
        <v>7.8616352201253389E-2</v>
      </c>
      <c r="H17" s="41">
        <f t="shared" si="0"/>
        <v>5.3888888888888831</v>
      </c>
      <c r="I17" s="41">
        <f t="shared" si="0"/>
        <v>-10.771581359816659</v>
      </c>
      <c r="J17" s="41">
        <f t="shared" si="0"/>
        <v>0</v>
      </c>
      <c r="K17" s="41">
        <f t="shared" si="0"/>
        <v>-30.211171662125345</v>
      </c>
      <c r="L17" s="41">
        <f t="shared" si="0"/>
        <v>-1.2910365178900773</v>
      </c>
      <c r="M17" s="41">
        <f t="shared" si="0"/>
        <v>1.1863224005582613</v>
      </c>
    </row>
    <row r="18" spans="1:13" x14ac:dyDescent="0.25">
      <c r="A18" s="82" t="s">
        <v>59</v>
      </c>
      <c r="B18" s="83"/>
      <c r="C18" s="83"/>
      <c r="D18" s="83"/>
      <c r="E18" s="83"/>
      <c r="F18" s="83"/>
      <c r="G18" s="83"/>
      <c r="H18" s="83"/>
      <c r="I18" s="84"/>
      <c r="J18" s="84"/>
      <c r="K18" s="84"/>
      <c r="L18" s="84"/>
      <c r="M18" s="85"/>
    </row>
    <row r="19" spans="1:13" ht="24.75" customHeight="1" x14ac:dyDescent="0.25">
      <c r="A19" s="86" t="s">
        <v>60</v>
      </c>
      <c r="B19" s="87"/>
      <c r="C19" s="87"/>
      <c r="D19" s="87"/>
      <c r="E19" s="87"/>
      <c r="F19" s="87"/>
      <c r="G19" s="87"/>
      <c r="H19" s="87"/>
      <c r="I19" s="88"/>
      <c r="J19" s="70"/>
      <c r="K19" s="70"/>
      <c r="L19" s="70"/>
      <c r="M19" s="71"/>
    </row>
    <row r="20" spans="1:13" ht="18" customHeight="1" x14ac:dyDescent="0.25"/>
    <row r="21" spans="1:13" x14ac:dyDescent="0.25"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</row>
    <row r="24" spans="1:13" x14ac:dyDescent="0.25">
      <c r="E24" s="89"/>
      <c r="F24" s="90"/>
      <c r="G24" s="90"/>
      <c r="H24" s="90"/>
      <c r="I24" s="90"/>
    </row>
    <row r="25" spans="1:13" x14ac:dyDescent="0.25">
      <c r="F25" s="90"/>
      <c r="G25" s="90"/>
      <c r="H25" s="90"/>
      <c r="I25" s="90"/>
    </row>
    <row r="26" spans="1:13" x14ac:dyDescent="0.25">
      <c r="F26" s="90"/>
      <c r="G26" s="90"/>
      <c r="H26" s="90"/>
      <c r="I26" s="90"/>
    </row>
    <row r="27" spans="1:13" x14ac:dyDescent="0.25">
      <c r="F27" s="90"/>
      <c r="G27" s="90"/>
      <c r="H27" s="90"/>
      <c r="I27" s="90"/>
    </row>
    <row r="28" spans="1:13" x14ac:dyDescent="0.25">
      <c r="F28" s="90"/>
      <c r="G28" s="90"/>
      <c r="H28" s="90"/>
      <c r="I28" s="90"/>
    </row>
    <row r="60" spans="1:9" x14ac:dyDescent="0.25">
      <c r="A60" s="91"/>
      <c r="B60" s="92" t="s">
        <v>6</v>
      </c>
      <c r="C60" s="93"/>
      <c r="D60" s="93"/>
      <c r="E60" s="93"/>
      <c r="F60" s="93"/>
      <c r="G60" s="93"/>
      <c r="H60" s="93"/>
      <c r="I60" s="94"/>
    </row>
    <row r="61" spans="1:9" ht="38.25" x14ac:dyDescent="0.25">
      <c r="A61" s="95" t="s">
        <v>2</v>
      </c>
      <c r="B61" s="95" t="s">
        <v>43</v>
      </c>
      <c r="C61" s="95" t="s">
        <v>61</v>
      </c>
      <c r="D61" s="95" t="s">
        <v>45</v>
      </c>
      <c r="E61" s="95" t="s">
        <v>46</v>
      </c>
      <c r="F61" s="95" t="s">
        <v>62</v>
      </c>
      <c r="G61" s="95" t="s">
        <v>48</v>
      </c>
      <c r="H61" s="95" t="s">
        <v>63</v>
      </c>
      <c r="I61" s="95" t="s">
        <v>64</v>
      </c>
    </row>
    <row r="62" spans="1:9" ht="38.25" customHeight="1" x14ac:dyDescent="0.25">
      <c r="A62" s="96" t="s">
        <v>65</v>
      </c>
      <c r="B62" s="97">
        <v>113.63</v>
      </c>
      <c r="C62" s="97">
        <v>99.9</v>
      </c>
      <c r="D62" s="97">
        <v>131.97</v>
      </c>
      <c r="E62" s="97">
        <v>119.7</v>
      </c>
      <c r="F62" s="97">
        <v>123.41</v>
      </c>
      <c r="G62" s="97">
        <v>131.16999999999999</v>
      </c>
      <c r="H62" s="97">
        <v>101.85</v>
      </c>
      <c r="I62" s="97">
        <v>106.1</v>
      </c>
    </row>
    <row r="63" spans="1:9" x14ac:dyDescent="0.25">
      <c r="A63" s="96" t="s">
        <v>66</v>
      </c>
      <c r="B63" s="97">
        <v>125.31</v>
      </c>
      <c r="C63" s="97">
        <v>99.9</v>
      </c>
      <c r="D63" s="97">
        <v>151.59</v>
      </c>
      <c r="E63" s="97">
        <v>130.19</v>
      </c>
      <c r="F63" s="97">
        <v>143.81</v>
      </c>
      <c r="G63" s="97">
        <v>148.37</v>
      </c>
      <c r="H63" s="97">
        <v>131.82</v>
      </c>
      <c r="I63" s="97">
        <v>106.1</v>
      </c>
    </row>
    <row r="64" spans="1:9" x14ac:dyDescent="0.25">
      <c r="A64" s="96" t="s">
        <v>67</v>
      </c>
      <c r="B64" s="97">
        <v>119.12</v>
      </c>
      <c r="C64" s="97">
        <v>99.9</v>
      </c>
      <c r="D64" s="97">
        <v>157.38</v>
      </c>
      <c r="E64" s="97">
        <v>125.57</v>
      </c>
      <c r="F64" s="97">
        <v>162.30000000000001</v>
      </c>
      <c r="G64" s="97">
        <v>165.95</v>
      </c>
      <c r="H64" s="97">
        <v>145.82</v>
      </c>
      <c r="I64" s="97">
        <v>106.1</v>
      </c>
    </row>
    <row r="65" spans="1:9" x14ac:dyDescent="0.25">
      <c r="A65" s="96" t="s">
        <v>68</v>
      </c>
      <c r="B65" s="97">
        <v>128.32</v>
      </c>
      <c r="C65" s="97">
        <v>99.9</v>
      </c>
      <c r="D65" s="97">
        <v>194.54</v>
      </c>
      <c r="E65" s="97">
        <v>135.82</v>
      </c>
      <c r="F65" s="97">
        <v>178.31</v>
      </c>
      <c r="G65" s="97">
        <v>197.89</v>
      </c>
      <c r="H65" s="97">
        <v>171.12</v>
      </c>
      <c r="I65" s="97">
        <v>117.23</v>
      </c>
    </row>
    <row r="66" spans="1:9" x14ac:dyDescent="0.25">
      <c r="A66" s="96" t="s">
        <v>69</v>
      </c>
      <c r="B66" s="97">
        <v>119.33</v>
      </c>
      <c r="C66" s="97">
        <v>99.9</v>
      </c>
      <c r="D66" s="97">
        <v>137.03</v>
      </c>
      <c r="E66" s="97">
        <v>132.97</v>
      </c>
      <c r="F66" s="97">
        <v>161.47</v>
      </c>
      <c r="G66" s="97">
        <v>187.58</v>
      </c>
      <c r="H66" s="97">
        <v>174.5</v>
      </c>
      <c r="I66" s="97">
        <v>111.85</v>
      </c>
    </row>
    <row r="67" spans="1:9" x14ac:dyDescent="0.25">
      <c r="A67" s="96" t="s">
        <v>70</v>
      </c>
      <c r="B67" s="97">
        <v>143.02000000000001</v>
      </c>
      <c r="C67" s="97">
        <v>127.19</v>
      </c>
      <c r="D67" s="97">
        <v>164.92</v>
      </c>
      <c r="E67" s="97">
        <v>151.72</v>
      </c>
      <c r="F67" s="97">
        <v>192.49</v>
      </c>
      <c r="G67" s="97">
        <v>223.68</v>
      </c>
      <c r="H67" s="97">
        <v>192.56</v>
      </c>
      <c r="I67" s="97">
        <v>125.9</v>
      </c>
    </row>
    <row r="68" spans="1:9" x14ac:dyDescent="0.25">
      <c r="A68" s="96" t="s">
        <v>14</v>
      </c>
      <c r="B68" s="97">
        <v>174.41</v>
      </c>
      <c r="C68" s="97">
        <v>154.41999999999999</v>
      </c>
      <c r="D68" s="97">
        <v>229.44</v>
      </c>
      <c r="E68" s="97">
        <v>164.54</v>
      </c>
      <c r="F68" s="97">
        <v>252.03</v>
      </c>
      <c r="G68" s="97">
        <v>304.64</v>
      </c>
      <c r="H68" s="97">
        <v>230.4</v>
      </c>
      <c r="I68" s="97">
        <v>143.16999999999999</v>
      </c>
    </row>
    <row r="69" spans="1:9" x14ac:dyDescent="0.25">
      <c r="A69" s="96" t="s">
        <v>15</v>
      </c>
      <c r="B69" s="97">
        <v>186.26</v>
      </c>
      <c r="C69" s="97">
        <v>162.87</v>
      </c>
      <c r="D69" s="97">
        <v>257.89</v>
      </c>
      <c r="E69" s="97">
        <v>183.56</v>
      </c>
      <c r="F69" s="97">
        <v>275.73</v>
      </c>
      <c r="G69" s="97">
        <v>337.82</v>
      </c>
      <c r="H69" s="97">
        <v>244.57</v>
      </c>
      <c r="I69" s="97">
        <v>158.52000000000001</v>
      </c>
    </row>
    <row r="70" spans="1:9" x14ac:dyDescent="0.25">
      <c r="A70" s="96" t="s">
        <v>16</v>
      </c>
      <c r="B70" s="97">
        <v>192.58</v>
      </c>
      <c r="C70" s="97">
        <v>166.48</v>
      </c>
      <c r="D70" s="97">
        <v>274.04000000000002</v>
      </c>
      <c r="E70" s="97">
        <v>217.84</v>
      </c>
      <c r="F70" s="97">
        <v>302.45</v>
      </c>
      <c r="G70" s="97">
        <v>351.07</v>
      </c>
      <c r="H70" s="97">
        <v>259.48</v>
      </c>
      <c r="I70" s="97">
        <v>167.97</v>
      </c>
    </row>
    <row r="71" spans="1:9" x14ac:dyDescent="0.25">
      <c r="A71" s="96" t="s">
        <v>17</v>
      </c>
      <c r="B71" s="97">
        <v>182.11</v>
      </c>
      <c r="C71" s="97">
        <v>155.16999999999999</v>
      </c>
      <c r="D71" s="97">
        <v>241.02</v>
      </c>
      <c r="E71" s="97">
        <v>223.27</v>
      </c>
      <c r="F71" s="97">
        <v>261.99</v>
      </c>
      <c r="G71" s="97">
        <v>299.08999999999997</v>
      </c>
      <c r="H71" s="97">
        <v>271.77</v>
      </c>
      <c r="I71" s="97">
        <v>169.07</v>
      </c>
    </row>
    <row r="72" spans="1:9" x14ac:dyDescent="0.25">
      <c r="A72" s="96" t="s">
        <v>18</v>
      </c>
      <c r="B72" s="97">
        <v>163.44999999999999</v>
      </c>
      <c r="C72" s="97">
        <v>145.44</v>
      </c>
      <c r="D72" s="97">
        <v>158.54</v>
      </c>
      <c r="E72" s="97">
        <v>186.92</v>
      </c>
      <c r="F72" s="97">
        <v>171.97</v>
      </c>
      <c r="G72" s="97">
        <v>176.32</v>
      </c>
      <c r="H72" s="97">
        <v>277.5</v>
      </c>
      <c r="I72" s="97">
        <v>162.13</v>
      </c>
    </row>
    <row r="106" spans="1:13" ht="38.25" x14ac:dyDescent="0.25">
      <c r="A106" s="98" t="s">
        <v>2</v>
      </c>
      <c r="B106" s="95" t="s">
        <v>43</v>
      </c>
      <c r="C106" s="95" t="s">
        <v>44</v>
      </c>
      <c r="D106" s="95" t="s">
        <v>45</v>
      </c>
      <c r="E106" s="95" t="s">
        <v>46</v>
      </c>
      <c r="F106" s="95" t="s">
        <v>62</v>
      </c>
      <c r="G106" s="95" t="s">
        <v>48</v>
      </c>
      <c r="H106" s="95" t="s">
        <v>49</v>
      </c>
      <c r="I106" s="95" t="s">
        <v>71</v>
      </c>
      <c r="J106" s="99" t="s">
        <v>51</v>
      </c>
      <c r="K106" s="99" t="s">
        <v>72</v>
      </c>
      <c r="L106" s="99" t="s">
        <v>4</v>
      </c>
      <c r="M106" s="99" t="s">
        <v>53</v>
      </c>
    </row>
    <row r="107" spans="1:13" x14ac:dyDescent="0.25">
      <c r="A107" s="96" t="s">
        <v>65</v>
      </c>
      <c r="B107" s="97">
        <v>113.63</v>
      </c>
      <c r="C107" s="97">
        <v>99.9</v>
      </c>
      <c r="D107" s="97">
        <v>131.97</v>
      </c>
      <c r="E107" s="97">
        <v>119.7</v>
      </c>
      <c r="F107" s="97">
        <v>123.41</v>
      </c>
      <c r="G107" s="97">
        <v>131.16999999999999</v>
      </c>
      <c r="H107" s="97">
        <v>101.85</v>
      </c>
      <c r="I107" s="97">
        <v>106.1</v>
      </c>
      <c r="J107" s="97">
        <v>106.7</v>
      </c>
      <c r="K107" s="97">
        <v>152.69999999999999</v>
      </c>
      <c r="L107" s="97">
        <v>85.7</v>
      </c>
      <c r="M107" s="97">
        <v>102.57</v>
      </c>
    </row>
    <row r="108" spans="1:13" x14ac:dyDescent="0.25">
      <c r="A108" s="96" t="s">
        <v>66</v>
      </c>
      <c r="B108" s="97">
        <v>125.31</v>
      </c>
      <c r="C108" s="97">
        <v>99.9</v>
      </c>
      <c r="D108" s="97">
        <v>151.59</v>
      </c>
      <c r="E108" s="97">
        <v>130.19</v>
      </c>
      <c r="F108" s="97">
        <v>143.81</v>
      </c>
      <c r="G108" s="97">
        <v>148.37</v>
      </c>
      <c r="H108" s="97">
        <v>131.82</v>
      </c>
      <c r="I108" s="97">
        <v>106.1</v>
      </c>
      <c r="J108" s="97">
        <v>106.7</v>
      </c>
      <c r="K108" s="97">
        <v>152.69999999999999</v>
      </c>
      <c r="L108" s="97">
        <v>88.47</v>
      </c>
      <c r="M108" s="97">
        <v>105.3</v>
      </c>
    </row>
    <row r="109" spans="1:13" x14ac:dyDescent="0.25">
      <c r="A109" s="96" t="s">
        <v>67</v>
      </c>
      <c r="B109" s="97">
        <v>119.12</v>
      </c>
      <c r="C109" s="97">
        <v>99.9</v>
      </c>
      <c r="D109" s="97">
        <v>157.38</v>
      </c>
      <c r="E109" s="97">
        <v>125.57</v>
      </c>
      <c r="F109" s="97">
        <v>162.30000000000001</v>
      </c>
      <c r="G109" s="97">
        <v>165.95</v>
      </c>
      <c r="H109" s="97">
        <v>145.82</v>
      </c>
      <c r="I109" s="97">
        <v>106.1</v>
      </c>
      <c r="J109" s="97">
        <v>111.37</v>
      </c>
      <c r="K109" s="97">
        <v>155.43</v>
      </c>
      <c r="L109" s="97">
        <v>99.13</v>
      </c>
      <c r="M109" s="97">
        <v>106.18</v>
      </c>
    </row>
    <row r="110" spans="1:13" x14ac:dyDescent="0.25">
      <c r="A110" s="96" t="s">
        <v>68</v>
      </c>
      <c r="B110" s="97">
        <v>128.32</v>
      </c>
      <c r="C110" s="97">
        <v>99.9</v>
      </c>
      <c r="D110" s="97">
        <v>194.54</v>
      </c>
      <c r="E110" s="97">
        <v>135.82</v>
      </c>
      <c r="F110" s="97">
        <v>178.31</v>
      </c>
      <c r="G110" s="97">
        <v>197.89</v>
      </c>
      <c r="H110" s="97">
        <v>171.12</v>
      </c>
      <c r="I110" s="97">
        <v>117.23</v>
      </c>
      <c r="J110" s="97">
        <v>119</v>
      </c>
      <c r="K110" s="97">
        <v>234.4</v>
      </c>
      <c r="L110" s="97">
        <v>140.04</v>
      </c>
      <c r="M110" s="97">
        <v>106.38</v>
      </c>
    </row>
    <row r="111" spans="1:13" x14ac:dyDescent="0.25">
      <c r="A111" s="96" t="s">
        <v>69</v>
      </c>
      <c r="B111" s="97">
        <v>119.33</v>
      </c>
      <c r="C111" s="97">
        <v>99.9</v>
      </c>
      <c r="D111" s="97">
        <v>137.03</v>
      </c>
      <c r="E111" s="97">
        <v>132.97</v>
      </c>
      <c r="F111" s="97">
        <v>161.47</v>
      </c>
      <c r="G111" s="97">
        <v>187.58</v>
      </c>
      <c r="H111" s="97">
        <v>174.5</v>
      </c>
      <c r="I111" s="97">
        <v>111.85</v>
      </c>
      <c r="J111" s="97">
        <v>126.28</v>
      </c>
      <c r="K111" s="97">
        <v>234.4</v>
      </c>
      <c r="L111" s="97">
        <v>134.85</v>
      </c>
      <c r="M111" s="97">
        <v>107.4</v>
      </c>
    </row>
    <row r="112" spans="1:13" x14ac:dyDescent="0.25">
      <c r="A112" s="96" t="s">
        <v>70</v>
      </c>
      <c r="B112" s="97">
        <v>143.02000000000001</v>
      </c>
      <c r="C112" s="97">
        <v>127.19</v>
      </c>
      <c r="D112" s="97">
        <v>164.92</v>
      </c>
      <c r="E112" s="97">
        <v>151.72</v>
      </c>
      <c r="F112" s="97">
        <v>192.49</v>
      </c>
      <c r="G112" s="97">
        <v>223.68</v>
      </c>
      <c r="H112" s="97">
        <v>192.56</v>
      </c>
      <c r="I112" s="97">
        <v>125.9</v>
      </c>
      <c r="J112" s="97">
        <v>139.19</v>
      </c>
      <c r="K112" s="97">
        <v>233.14</v>
      </c>
      <c r="L112" s="97">
        <v>144.08000000000001</v>
      </c>
      <c r="M112" s="97">
        <v>113.17</v>
      </c>
    </row>
    <row r="113" spans="1:13" x14ac:dyDescent="0.25">
      <c r="A113" s="96" t="s">
        <v>14</v>
      </c>
      <c r="B113" s="97">
        <v>174.41</v>
      </c>
      <c r="C113" s="97">
        <v>154.41999999999999</v>
      </c>
      <c r="D113" s="97">
        <v>229.44</v>
      </c>
      <c r="E113" s="97">
        <v>164.54</v>
      </c>
      <c r="F113" s="97">
        <v>252.03</v>
      </c>
      <c r="G113" s="97">
        <v>304.64</v>
      </c>
      <c r="H113" s="97">
        <v>230.4</v>
      </c>
      <c r="I113" s="97">
        <v>143.16999999999999</v>
      </c>
      <c r="J113" s="97">
        <v>177.13</v>
      </c>
      <c r="K113" s="97">
        <v>219.3</v>
      </c>
      <c r="L113" s="97">
        <v>172.63</v>
      </c>
      <c r="M113" s="97">
        <v>115.03</v>
      </c>
    </row>
    <row r="114" spans="1:13" x14ac:dyDescent="0.25">
      <c r="A114" s="96" t="s">
        <v>15</v>
      </c>
      <c r="B114" s="97">
        <v>186.26</v>
      </c>
      <c r="C114" s="97">
        <v>162.87</v>
      </c>
      <c r="D114" s="97">
        <v>257.89</v>
      </c>
      <c r="E114" s="97">
        <v>183.56</v>
      </c>
      <c r="F114" s="97">
        <v>275.73</v>
      </c>
      <c r="G114" s="97">
        <v>337.82</v>
      </c>
      <c r="H114" s="97">
        <v>244.57</v>
      </c>
      <c r="I114" s="97">
        <v>158.52000000000001</v>
      </c>
      <c r="J114" s="97">
        <v>173.4</v>
      </c>
      <c r="K114" s="97">
        <v>219.3</v>
      </c>
      <c r="L114" s="97">
        <v>187.04</v>
      </c>
      <c r="M114" s="97">
        <v>129.83000000000001</v>
      </c>
    </row>
    <row r="115" spans="1:13" x14ac:dyDescent="0.25">
      <c r="A115" s="96" t="s">
        <v>16</v>
      </c>
      <c r="B115" s="97">
        <v>192.58</v>
      </c>
      <c r="C115" s="97">
        <v>166.48</v>
      </c>
      <c r="D115" s="97">
        <v>274.04000000000002</v>
      </c>
      <c r="E115" s="97">
        <v>217.84</v>
      </c>
      <c r="F115" s="97">
        <v>302.45</v>
      </c>
      <c r="G115" s="97">
        <v>351.07</v>
      </c>
      <c r="H115" s="97">
        <v>259.48</v>
      </c>
      <c r="I115" s="97">
        <v>167.97</v>
      </c>
      <c r="J115" s="97">
        <v>181.3</v>
      </c>
      <c r="K115" s="97">
        <v>219.3</v>
      </c>
      <c r="L115" s="97">
        <v>189.7</v>
      </c>
      <c r="M115" s="97">
        <v>158.69</v>
      </c>
    </row>
    <row r="116" spans="1:13" x14ac:dyDescent="0.25">
      <c r="A116" s="96" t="s">
        <v>17</v>
      </c>
      <c r="B116" s="97">
        <v>182.11</v>
      </c>
      <c r="C116" s="97">
        <v>155.16999999999999</v>
      </c>
      <c r="D116" s="97">
        <v>241.02</v>
      </c>
      <c r="E116" s="97">
        <v>223.27</v>
      </c>
      <c r="F116" s="97">
        <v>261.99</v>
      </c>
      <c r="G116" s="97">
        <v>299.08999999999997</v>
      </c>
      <c r="H116" s="97">
        <v>271.77</v>
      </c>
      <c r="I116" s="97">
        <v>169.07</v>
      </c>
      <c r="J116" s="97">
        <v>172</v>
      </c>
      <c r="K116" s="97">
        <v>219.3</v>
      </c>
      <c r="L116" s="97">
        <v>191.3</v>
      </c>
      <c r="M116" s="97">
        <v>168.02</v>
      </c>
    </row>
    <row r="117" spans="1:13" x14ac:dyDescent="0.25">
      <c r="A117" s="96" t="s">
        <v>18</v>
      </c>
      <c r="B117" s="97">
        <v>163.44999999999999</v>
      </c>
      <c r="C117" s="97">
        <v>145.44</v>
      </c>
      <c r="D117" s="97">
        <v>158.54</v>
      </c>
      <c r="E117" s="97">
        <v>186.92</v>
      </c>
      <c r="F117" s="97">
        <v>171.97</v>
      </c>
      <c r="G117" s="97">
        <v>176.32</v>
      </c>
      <c r="H117" s="97">
        <v>277.5</v>
      </c>
      <c r="I117" s="97">
        <v>162.13</v>
      </c>
      <c r="J117" s="97">
        <v>172</v>
      </c>
      <c r="K117" s="97">
        <v>219.3</v>
      </c>
      <c r="L117" s="97">
        <v>193.3</v>
      </c>
      <c r="M117" s="97">
        <v>174.3</v>
      </c>
    </row>
    <row r="120" spans="1:13" x14ac:dyDescent="0.25">
      <c r="I120" s="95" t="s">
        <v>43</v>
      </c>
      <c r="J120" s="97">
        <v>163.44999999999999</v>
      </c>
    </row>
    <row r="121" spans="1:13" x14ac:dyDescent="0.25">
      <c r="I121" s="95" t="s">
        <v>61</v>
      </c>
      <c r="J121" s="97">
        <v>145.44</v>
      </c>
    </row>
    <row r="122" spans="1:13" ht="38.25" x14ac:dyDescent="0.25">
      <c r="I122" s="95" t="s">
        <v>45</v>
      </c>
      <c r="J122" s="97">
        <v>158.54</v>
      </c>
    </row>
    <row r="123" spans="1:13" ht="25.5" x14ac:dyDescent="0.25">
      <c r="I123" s="95" t="s">
        <v>46</v>
      </c>
      <c r="J123" s="97">
        <v>186.92</v>
      </c>
    </row>
    <row r="124" spans="1:13" ht="25.5" x14ac:dyDescent="0.25">
      <c r="I124" s="95" t="s">
        <v>62</v>
      </c>
      <c r="J124" s="97">
        <v>171.97</v>
      </c>
    </row>
    <row r="125" spans="1:13" x14ac:dyDescent="0.25">
      <c r="I125" s="95" t="s">
        <v>48</v>
      </c>
      <c r="J125" s="97">
        <v>176.32</v>
      </c>
    </row>
    <row r="126" spans="1:13" x14ac:dyDescent="0.25">
      <c r="I126" s="95" t="s">
        <v>63</v>
      </c>
      <c r="J126" s="97">
        <v>277.5</v>
      </c>
    </row>
    <row r="127" spans="1:13" ht="38.25" x14ac:dyDescent="0.25">
      <c r="I127" s="95" t="s">
        <v>64</v>
      </c>
      <c r="J127" s="97">
        <v>162.13</v>
      </c>
    </row>
    <row r="128" spans="1:13" ht="25.5" x14ac:dyDescent="0.25">
      <c r="I128" s="99" t="s">
        <v>51</v>
      </c>
      <c r="J128" s="97">
        <v>172</v>
      </c>
    </row>
    <row r="129" spans="9:10" x14ac:dyDescent="0.25">
      <c r="I129" s="99" t="s">
        <v>72</v>
      </c>
      <c r="J129" s="97">
        <v>219.3</v>
      </c>
    </row>
    <row r="130" spans="9:10" x14ac:dyDescent="0.25">
      <c r="I130" s="99" t="s">
        <v>4</v>
      </c>
      <c r="J130" s="97">
        <v>193.3</v>
      </c>
    </row>
    <row r="131" spans="9:10" x14ac:dyDescent="0.25">
      <c r="I131" s="99" t="s">
        <v>53</v>
      </c>
      <c r="J131" s="97">
        <v>174.3</v>
      </c>
    </row>
    <row r="171" spans="9:12" x14ac:dyDescent="0.25">
      <c r="I171" s="100"/>
    </row>
    <row r="172" spans="9:12" x14ac:dyDescent="0.25">
      <c r="I172" s="101"/>
      <c r="K172" s="102"/>
      <c r="L172" s="103"/>
    </row>
    <row r="173" spans="9:12" x14ac:dyDescent="0.25">
      <c r="I173" s="104"/>
      <c r="K173" s="102"/>
      <c r="L173" s="103"/>
    </row>
    <row r="174" spans="9:12" x14ac:dyDescent="0.25">
      <c r="I174" s="90"/>
      <c r="K174" s="102"/>
      <c r="L174" s="103"/>
    </row>
    <row r="175" spans="9:12" x14ac:dyDescent="0.25">
      <c r="I175" s="90"/>
      <c r="K175" s="102"/>
      <c r="L175" s="103"/>
    </row>
    <row r="176" spans="9:12" x14ac:dyDescent="0.25">
      <c r="I176" s="90"/>
      <c r="K176" s="102"/>
      <c r="L176" s="103"/>
    </row>
    <row r="177" spans="9:12" x14ac:dyDescent="0.25">
      <c r="I177" s="90"/>
      <c r="K177" s="102"/>
      <c r="L177" s="103"/>
    </row>
    <row r="178" spans="9:12" x14ac:dyDescent="0.25">
      <c r="I178" s="90"/>
      <c r="K178" s="102"/>
      <c r="L178" s="103"/>
    </row>
    <row r="179" spans="9:12" x14ac:dyDescent="0.25">
      <c r="I179" s="90"/>
      <c r="K179" s="102"/>
      <c r="L179" s="103"/>
    </row>
    <row r="180" spans="9:12" x14ac:dyDescent="0.25">
      <c r="I180" s="90"/>
      <c r="K180" s="102"/>
      <c r="L180" s="103"/>
    </row>
    <row r="181" spans="9:12" x14ac:dyDescent="0.25">
      <c r="I181" s="90"/>
      <c r="K181" s="102"/>
      <c r="L181" s="103"/>
    </row>
    <row r="182" spans="9:12" x14ac:dyDescent="0.25">
      <c r="I182" s="90"/>
      <c r="K182" s="102"/>
      <c r="L182" s="103"/>
    </row>
    <row r="183" spans="9:12" x14ac:dyDescent="0.25">
      <c r="I183" s="90"/>
      <c r="K183" s="105"/>
      <c r="L183" s="106"/>
    </row>
    <row r="184" spans="9:12" x14ac:dyDescent="0.25">
      <c r="I184" s="90"/>
      <c r="K184" s="107"/>
    </row>
    <row r="185" spans="9:12" x14ac:dyDescent="0.25">
      <c r="I185" s="108"/>
    </row>
  </sheetData>
  <mergeCells count="3">
    <mergeCell ref="A1:M1"/>
    <mergeCell ref="A2:M2"/>
    <mergeCell ref="B60:I60"/>
  </mergeCells>
  <pageMargins left="0.7" right="0.7" top="0.75" bottom="0.75" header="0.3" footer="0.3"/>
  <pageSetup paperSize="9" scale="1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4.1</vt:lpstr>
      <vt:lpstr>4.2</vt:lpstr>
      <vt:lpstr>'4.1'!Print_Area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ESD</dc:creator>
  <cp:lastModifiedBy>ESD</cp:lastModifiedBy>
  <dcterms:created xsi:type="dcterms:W3CDTF">2025-03-27T12:05:07Z</dcterms:created>
  <dcterms:modified xsi:type="dcterms:W3CDTF">2025-03-27T12:05:59Z</dcterms:modified>
</cp:coreProperties>
</file>