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40" activeTab="0"/>
  </bookViews>
  <sheets>
    <sheet name="S29" sheetId="1" r:id="rId1"/>
  </sheets>
  <definedNames>
    <definedName name="_xlnm.Print_Area" localSheetId="0">'S29'!$A$1:$W$35</definedName>
  </definedNames>
  <calcPr fullCalcOnLoad="1"/>
</workbook>
</file>

<file path=xl/sharedStrings.xml><?xml version="1.0" encoding="utf-8"?>
<sst xmlns="http://schemas.openxmlformats.org/spreadsheetml/2006/main" count="82" uniqueCount="60">
  <si>
    <t>item</t>
  </si>
  <si>
    <t>local authorities</t>
  </si>
  <si>
    <t>total ( 1 + 2 )</t>
  </si>
  <si>
    <t>ºlÉÉxÉÉÒªÉ |ÉÉÉÊvÉBÉE®hÉ</t>
  </si>
  <si>
    <t>BÉÖEãÉ +ÉÆÉÊiÉàÉ ={É£ÉÉäMÉ BªÉªÉ</t>
  </si>
  <si>
    <t>ºlÉÉxÉÉÒªÉ |ÉÉÉÊPÉBÉE®hÉ</t>
  </si>
  <si>
    <t xml:space="preserve">net purchase of commodities </t>
  </si>
  <si>
    <t>and services</t>
  </si>
  <si>
    <t>expenditure</t>
  </si>
  <si>
    <t xml:space="preserve">total final consumption </t>
  </si>
  <si>
    <t>{ÉnÉlÉÉç +ÉÉè® ºÉä´ÉÉ+ÉÉäÆ BÉEÉ ÉÊxÉ´ÉãÉ µÉEªÉ</t>
  </si>
  <si>
    <t>consumption of fixed capital **</t>
  </si>
  <si>
    <r>
      <t>(</t>
    </r>
    <r>
      <rPr>
        <b/>
        <sz val="14"/>
        <rFont val="DV_Divyae"/>
        <family val="0"/>
      </rPr>
      <t>BÉE®Éä½ °ô{ÉªÉä</t>
    </r>
    <r>
      <rPr>
        <b/>
        <sz val="14"/>
        <rFont val="Arial Narrow"/>
        <family val="2"/>
      </rPr>
      <t>)</t>
    </r>
  </si>
  <si>
    <r>
      <t>BÉEàÉÇSÉÉÉÊ®ªÉÉå BÉEÉ {ÉÉÉÊ®gÉÉÊàÉBÉE</t>
    </r>
    <r>
      <rPr>
        <b/>
        <sz val="13"/>
        <rFont val="Arial Narrow"/>
        <family val="2"/>
      </rPr>
      <t xml:space="preserve"> *</t>
    </r>
  </si>
  <si>
    <r>
      <t>VÉÉä½</t>
    </r>
    <r>
      <rPr>
        <b/>
        <sz val="13"/>
        <rFont val="Arial Narrow"/>
        <family val="2"/>
      </rPr>
      <t xml:space="preserve"> (1+2)</t>
    </r>
  </si>
  <si>
    <r>
      <t>ºlÉÉªÉÉÒ {ÉÚÆVÉÉÒ +É´ÉFÉªÉ</t>
    </r>
    <r>
      <rPr>
        <b/>
        <sz val="13"/>
        <rFont val="Arial Narrow"/>
        <family val="2"/>
      </rPr>
      <t xml:space="preserve"> **</t>
    </r>
  </si>
  <si>
    <r>
      <t>**</t>
    </r>
    <r>
      <rPr>
        <b/>
        <sz val="13"/>
        <rFont val="DV_Divyae"/>
        <family val="0"/>
      </rPr>
      <t>¤ÉVÉ] nºiÉÉ´ÉäVÉÉå àÉå BÉEäxpÉÒªÉ/®ÉVªÉ ºÉ®BÉEÉ®Éå iÉlÉÉ ºlÉÉxÉÉÒªÉ |É¶ÉÉºÉxÉ</t>
    </r>
  </si>
  <si>
    <t xml:space="preserve"> àÉn</t>
  </si>
  <si>
    <t>STATEMENT 29: FINAL CONSUMPTION EXPENDITURE  OF ADMINISTRATIVE DEPARTMENTS</t>
  </si>
  <si>
    <r>
      <t xml:space="preserve">®ÉVªÉ ºÉ®BÉEÉ®å </t>
    </r>
    <r>
      <rPr>
        <sz val="13"/>
        <rFont val="Arial Narrow"/>
        <family val="2"/>
      </rPr>
      <t xml:space="preserve"> @</t>
    </r>
  </si>
  <si>
    <t>state government @</t>
  </si>
  <si>
    <r>
      <t xml:space="preserve">®ÉVªÉ ºÉ®BÉEÉ®å </t>
    </r>
    <r>
      <rPr>
        <sz val="13"/>
        <rFont val="Arial Narrow"/>
        <family val="2"/>
      </rPr>
      <t>@</t>
    </r>
  </si>
  <si>
    <r>
      <t>®ÉVªÉ ºÉ®BÉEÉ®å</t>
    </r>
    <r>
      <rPr>
        <sz val="13"/>
        <rFont val="Arial Narrow"/>
        <family val="2"/>
      </rPr>
      <t xml:space="preserve"> @</t>
    </r>
  </si>
  <si>
    <r>
      <t>ÉÊ´É´É®hÉ</t>
    </r>
    <r>
      <rPr>
        <b/>
        <sz val="14"/>
        <rFont val="Arial Narrow"/>
        <family val="2"/>
      </rPr>
      <t xml:space="preserve"> 29: </t>
    </r>
    <r>
      <rPr>
        <b/>
        <sz val="18"/>
        <rFont val="DV_Divyae"/>
        <family val="0"/>
      </rPr>
      <t xml:space="preserve"> |ÉÉÉÊvÉBÉE®hÉÉå BÉEä +ÉxÉÖºÉÉ® |É¶ÉÉºÉÉÊxÉBÉE ÉÊ´É£ÉÉMÉÉå BÉEÉ +ÉÆÉÊiÉàÉ ={É£ÉÉäMÉ BªÉªÉ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</si>
  <si>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</si>
  <si>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 xml:space="preserve">  º]ÉìBÉE BÉEä +ÉxÉÖàÉÉÉÊxÉiÉ àÉÚãªÉ iÉlÉÉ ÉÊ´ÉÉÊ£ÉxxÉ |ÉBÉEÉ® BÉEä {ÉÉÊ®ºÉÆ{ÉÉÊkÉªÉÉå BÉEä </t>
  </si>
  <si>
    <t xml:space="preserve">  |ÉiªÉÉÉÊ¶ÉiÉ VÉÉÒ´ÉxÉ BÉEÉãÉ ºÉä ºÉàÉÉcÉ® ºiÉ® {É® iÉèªÉÉ® ÉÊBÉEªÉÉ MÉªÉÉ cè  näJÉå </t>
  </si>
  <si>
    <r>
      <t xml:space="preserve"> </t>
    </r>
    <r>
      <rPr>
        <b/>
        <sz val="14"/>
        <rFont val="Arial Narrow"/>
        <family val="2"/>
      </rPr>
      <t>*</t>
    </r>
    <r>
      <rPr>
        <b/>
        <sz val="14"/>
        <rFont val="DV_Divya"/>
        <family val="0"/>
      </rPr>
      <t xml:space="preserve"> </t>
    </r>
    <r>
      <rPr>
        <b/>
        <sz val="13"/>
        <rFont val="DV_Divyae"/>
        <family val="0"/>
      </rPr>
      <t>xÉªÉä ÉÊxÉàÉÉÇhÉ BÉEÉÒ àÉVÉnÚ®ÉÒ ®ÉÊciÉ</t>
    </r>
  </si>
  <si>
    <t>central government #</t>
  </si>
  <si>
    <r>
      <t>BÉEäxpÉÒªÉ ºÉ®BÉEÉ®</t>
    </r>
    <r>
      <rPr>
        <sz val="13"/>
        <rFont val="Arial Narrow"/>
        <family val="2"/>
      </rPr>
      <t xml:space="preserve"> #</t>
    </r>
  </si>
  <si>
    <r>
      <t xml:space="preserve">BÉEäxpÉÒªÉ ºÉ®BÉEÉ® </t>
    </r>
    <r>
      <rPr>
        <sz val="13"/>
        <rFont val="Arial Narrow"/>
        <family val="2"/>
      </rPr>
      <t>#</t>
    </r>
  </si>
  <si>
    <t xml:space="preserve">  # includes Union Territories</t>
  </si>
  <si>
    <t xml:space="preserve">  *  Excludes wage component of new construction.</t>
  </si>
  <si>
    <t xml:space="preserve">  ** No provision is made in the Budget Documents for consumption of fixed</t>
  </si>
  <si>
    <t xml:space="preserve">     capital of the Central/State govts. &amp; local authorities.This has been</t>
  </si>
  <si>
    <t xml:space="preserve">     worked out from the estimated value of capital stock and the expected</t>
  </si>
  <si>
    <t xml:space="preserve">     age of various types of assets at the aggregate level.(c. f. Brochure </t>
  </si>
  <si>
    <t xml:space="preserve">     Indian Economy, December 1988 )</t>
  </si>
  <si>
    <t xml:space="preserve">     on the 1980-81  Series, February, 1988 and  Estimates of Capital Stock of </t>
  </si>
  <si>
    <t>2004-05</t>
  </si>
  <si>
    <t>2005-06</t>
  </si>
  <si>
    <t>2006-07</t>
  </si>
  <si>
    <t>2007-08</t>
  </si>
  <si>
    <t>2008-09</t>
  </si>
  <si>
    <r>
      <t>(2004-05</t>
    </r>
    <r>
      <rPr>
        <b/>
        <i/>
        <sz val="16"/>
        <rFont val="DV_Divyae"/>
        <family val="0"/>
      </rPr>
      <t xml:space="preserve"> </t>
    </r>
    <r>
      <rPr>
        <b/>
        <sz val="16"/>
        <rFont val="DV_Divyae"/>
        <family val="0"/>
      </rPr>
      <t xml:space="preserve">BÉEä £ÉÉ´ÉÉå {É® </t>
    </r>
    <r>
      <rPr>
        <b/>
        <sz val="14"/>
        <rFont val="Arial Narrow"/>
        <family val="2"/>
      </rPr>
      <t>at 2004-05 prices)</t>
    </r>
  </si>
  <si>
    <t>autonomous institutions</t>
  </si>
  <si>
    <t>administrative departments</t>
  </si>
  <si>
    <t>स्वायत्त संसथान</t>
  </si>
  <si>
    <t>2009-10</t>
  </si>
  <si>
    <t>(` crore)</t>
  </si>
  <si>
    <t>compensation of employees *</t>
  </si>
  <si>
    <t>2010-11</t>
  </si>
  <si>
    <t>2011-12</t>
  </si>
  <si>
    <t xml:space="preserve">  1980-81 +ÉÆBÉEàÉÉãÉÉ  BÉEÉÒ ÉÊ´É´É®ÉÊhÉBÉEÉ, {ÉE®´É®ÉÒ 1988 +ÉÉè® £ÉÉ®iÉÉÒªÉ </t>
  </si>
  <si>
    <t xml:space="preserve">  +ÉlÉÇBªÉ´ÉºlÉÉ àÉå {ÉÚÆVÉÉÒ º]ÉìBÉE BÉEä +ÉxÉÖàÉÉxÉ, ÉÊnºÉÆ¤É®, 1988 *</t>
  </si>
  <si>
    <r>
      <t xml:space="preserve"> #</t>
    </r>
    <r>
      <rPr>
        <b/>
        <sz val="13"/>
        <rFont val="DV_Divyae"/>
        <family val="0"/>
      </rPr>
      <t xml:space="preserve"> ºÉÆPÉÉÒªÉ FÉäjÉ ºÉÉÊciÉ</t>
    </r>
  </si>
  <si>
    <t xml:space="preserve">प्रशासनिक विभाग </t>
  </si>
  <si>
    <t xml:space="preserve">  BÉEä ºlÉÉªÉÉÒ {ÉÉÊ®ºÉÆ{ÉÉÊkÉªÉÉå BÉEÉ +É´ÉFÉªÉ xÉcÉÓ ÉÊnªÉÉ MÉªÉÉ cè *  ªÉc {ÉÚÆVÉÉÒ</t>
  </si>
  <si>
    <t xml:space="preserve">  @  Including National Capital Territory of Delhi &amp; Puducherry</t>
  </si>
  <si>
    <r>
      <t xml:space="preserve"> @</t>
    </r>
    <r>
      <rPr>
        <b/>
        <sz val="13"/>
        <rFont val="DV_Divyae"/>
        <family val="0"/>
      </rPr>
      <t xml:space="preserve">®É­]ÅÉÒªÉ ®ÉVÉvÉÉxÉÉÒ FÉäjÉ ÉÊnããÉÉÒ A´ÉÆ </t>
    </r>
    <r>
      <rPr>
        <sz val="10.5"/>
        <rFont val="DV_Divyae"/>
        <family val="0"/>
      </rPr>
      <t xml:space="preserve">पुडुचेरी </t>
    </r>
    <r>
      <rPr>
        <b/>
        <sz val="10.5"/>
        <rFont val="DV_Divyae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</si>
</sst>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Courie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DV_Divya"/>
      <family val="0"/>
    </font>
    <font>
      <b/>
      <i/>
      <sz val="14"/>
      <name val="DV_Divyae"/>
      <family val="0"/>
    </font>
    <font>
      <b/>
      <sz val="14"/>
      <name val="Arial Narrow"/>
      <family val="2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sz val="13"/>
      <name val="Arial Narrow"/>
      <family val="2"/>
    </font>
    <font>
      <b/>
      <sz val="13"/>
      <name val="DV_Divya"/>
      <family val="0"/>
    </font>
    <font>
      <b/>
      <i/>
      <sz val="13"/>
      <name val="Arial Narrow"/>
      <family val="2"/>
    </font>
    <font>
      <b/>
      <sz val="13"/>
      <name val="Times New Roman"/>
      <family val="1"/>
    </font>
    <font>
      <b/>
      <sz val="18"/>
      <name val="DV_Divyae"/>
      <family val="0"/>
    </font>
    <font>
      <b/>
      <sz val="16"/>
      <name val="DV_Divyae"/>
      <family val="0"/>
    </font>
    <font>
      <b/>
      <i/>
      <sz val="16"/>
      <name val="DV_Divyae"/>
      <family val="0"/>
    </font>
    <font>
      <b/>
      <i/>
      <sz val="14"/>
      <name val="Times New Roman"/>
      <family val="1"/>
    </font>
    <font>
      <b/>
      <sz val="14"/>
      <name val="DV_Divya"/>
      <family val="0"/>
    </font>
    <font>
      <b/>
      <i/>
      <sz val="14"/>
      <name val="Arial Narrow"/>
      <family val="2"/>
    </font>
    <font>
      <sz val="12"/>
      <color indexed="10"/>
      <name val="Times New Roman"/>
      <family val="1"/>
    </font>
    <font>
      <sz val="10"/>
      <name val="Verdana"/>
      <family val="2"/>
    </font>
    <font>
      <sz val="10"/>
      <name val="DV_Divyae"/>
      <family val="0"/>
    </font>
    <font>
      <b/>
      <sz val="13"/>
      <name val="Rupee Foradian"/>
      <family val="2"/>
    </font>
    <font>
      <sz val="10.5"/>
      <name val="DV_Divyae"/>
      <family val="0"/>
    </font>
    <font>
      <b/>
      <sz val="10.5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2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1" fontId="23" fillId="0" borderId="1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6"/>
  <sheetViews>
    <sheetView tabSelected="1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9" customWidth="1"/>
    <col min="2" max="2" width="1.625" style="19" customWidth="1"/>
    <col min="3" max="3" width="27.375" style="19" customWidth="1"/>
    <col min="4" max="19" width="10.625" style="19" customWidth="1"/>
    <col min="20" max="20" width="1.4921875" style="19" customWidth="1"/>
    <col min="21" max="21" width="3.625" style="19" customWidth="1"/>
    <col min="22" max="22" width="1.625" style="19" customWidth="1"/>
    <col min="23" max="23" width="27.375" style="19" customWidth="1"/>
    <col min="24" max="16384" width="9.00390625" style="18" customWidth="1"/>
  </cols>
  <sheetData>
    <row r="1" spans="1:23" ht="27.75" customHeight="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7" t="s">
        <v>18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9" s="20" customFormat="1" ht="27.7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 t="s">
        <v>44</v>
      </c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36"/>
      <c r="Y2" s="36"/>
      <c r="Z2" s="36"/>
      <c r="AA2" s="36"/>
      <c r="AB2" s="36"/>
      <c r="AC2" s="36"/>
    </row>
    <row r="3" spans="1:23" s="21" customFormat="1" ht="27.75" customHeight="1">
      <c r="A3" s="11"/>
      <c r="B3" s="12"/>
      <c r="C3" s="12"/>
      <c r="G3" s="43"/>
      <c r="H3" s="43"/>
      <c r="I3" s="43"/>
      <c r="J3" s="42" t="s">
        <v>12</v>
      </c>
      <c r="K3" s="42"/>
      <c r="L3" s="50" t="s">
        <v>49</v>
      </c>
      <c r="M3" s="5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2.5" customHeight="1">
      <c r="A4" s="48" t="s">
        <v>17</v>
      </c>
      <c r="B4" s="48"/>
      <c r="C4" s="48"/>
      <c r="D4" s="26" t="s">
        <v>39</v>
      </c>
      <c r="E4" s="26" t="s">
        <v>40</v>
      </c>
      <c r="F4" s="26" t="s">
        <v>41</v>
      </c>
      <c r="G4" s="5" t="s">
        <v>42</v>
      </c>
      <c r="H4" s="5" t="s">
        <v>43</v>
      </c>
      <c r="I4" s="5" t="s">
        <v>48</v>
      </c>
      <c r="J4" s="5" t="s">
        <v>51</v>
      </c>
      <c r="K4" s="5" t="s">
        <v>52</v>
      </c>
      <c r="L4" s="26" t="s">
        <v>39</v>
      </c>
      <c r="M4" s="26" t="s">
        <v>40</v>
      </c>
      <c r="N4" s="26" t="s">
        <v>41</v>
      </c>
      <c r="O4" s="5" t="s">
        <v>42</v>
      </c>
      <c r="P4" s="5" t="s">
        <v>43</v>
      </c>
      <c r="Q4" s="5" t="s">
        <v>48</v>
      </c>
      <c r="R4" s="5" t="s">
        <v>51</v>
      </c>
      <c r="S4" s="5" t="s">
        <v>52</v>
      </c>
      <c r="T4" s="52" t="s">
        <v>0</v>
      </c>
      <c r="U4" s="52"/>
      <c r="V4" s="52"/>
      <c r="W4" s="52"/>
    </row>
    <row r="5" spans="1:23" s="28" customFormat="1" ht="22.5" customHeight="1">
      <c r="A5" s="49">
        <v>1</v>
      </c>
      <c r="B5" s="49"/>
      <c r="C5" s="49"/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49">
        <v>1</v>
      </c>
      <c r="U5" s="49"/>
      <c r="V5" s="49"/>
      <c r="W5" s="49"/>
    </row>
    <row r="6" spans="1:23" ht="22.5" customHeight="1">
      <c r="A6" s="14">
        <v>1</v>
      </c>
      <c r="B6" s="14"/>
      <c r="C6" s="15" t="s">
        <v>13</v>
      </c>
      <c r="D6" s="29">
        <f>+D7+D8+D9+D10</f>
        <v>236842</v>
      </c>
      <c r="E6" s="29">
        <f aca="true" t="shared" si="0" ref="E6:P6">+E7+E8+E9+E10</f>
        <v>263704</v>
      </c>
      <c r="F6" s="29">
        <f t="shared" si="0"/>
        <v>288646</v>
      </c>
      <c r="G6" s="29">
        <f t="shared" si="0"/>
        <v>326697</v>
      </c>
      <c r="H6" s="29">
        <f t="shared" si="0"/>
        <v>417044</v>
      </c>
      <c r="I6" s="29">
        <f t="shared" si="0"/>
        <v>545543</v>
      </c>
      <c r="J6" s="29">
        <f t="shared" si="0"/>
        <v>624096</v>
      </c>
      <c r="K6" s="29">
        <f t="shared" si="0"/>
        <v>711935</v>
      </c>
      <c r="L6" s="29">
        <f>+L7+L8+L9+L10</f>
        <v>236842</v>
      </c>
      <c r="M6" s="29">
        <f t="shared" si="0"/>
        <v>253002</v>
      </c>
      <c r="N6" s="29">
        <f t="shared" si="0"/>
        <v>259224</v>
      </c>
      <c r="O6" s="29">
        <f t="shared" si="0"/>
        <v>276230</v>
      </c>
      <c r="P6" s="29">
        <f t="shared" si="0"/>
        <v>323190</v>
      </c>
      <c r="Q6" s="29">
        <f>+Q7+Q8+Q9+Q10</f>
        <v>376237</v>
      </c>
      <c r="R6" s="29">
        <f>+R7+R8+R9+R10</f>
        <v>390060</v>
      </c>
      <c r="S6" s="29">
        <f>+S7+S8+S9+S10</f>
        <v>410432</v>
      </c>
      <c r="T6" s="16"/>
      <c r="U6" s="17">
        <v>1</v>
      </c>
      <c r="V6" s="17"/>
      <c r="W6" s="13" t="s">
        <v>50</v>
      </c>
    </row>
    <row r="7" spans="1:23" ht="22.5" customHeight="1">
      <c r="A7" s="3">
        <v>1.1</v>
      </c>
      <c r="B7" s="3"/>
      <c r="C7" s="4" t="s">
        <v>29</v>
      </c>
      <c r="D7" s="30">
        <v>61311</v>
      </c>
      <c r="E7" s="30">
        <v>66197</v>
      </c>
      <c r="F7" s="30">
        <v>71498</v>
      </c>
      <c r="G7" s="30">
        <v>76716</v>
      </c>
      <c r="H7" s="30">
        <v>114079</v>
      </c>
      <c r="I7" s="30">
        <v>165992</v>
      </c>
      <c r="J7" s="30">
        <v>171112</v>
      </c>
      <c r="K7" s="30">
        <v>185626</v>
      </c>
      <c r="L7" s="30">
        <v>61311</v>
      </c>
      <c r="M7" s="30">
        <v>63511</v>
      </c>
      <c r="N7" s="30">
        <v>64210</v>
      </c>
      <c r="O7" s="30">
        <v>64865</v>
      </c>
      <c r="P7" s="30">
        <v>88406</v>
      </c>
      <c r="Q7" s="30">
        <v>114477</v>
      </c>
      <c r="R7" s="30">
        <v>106945</v>
      </c>
      <c r="S7" s="30">
        <v>107014</v>
      </c>
      <c r="T7" s="6"/>
      <c r="U7" s="8">
        <v>1.1</v>
      </c>
      <c r="V7" s="8"/>
      <c r="W7" s="9" t="s">
        <v>28</v>
      </c>
    </row>
    <row r="8" spans="1:23" ht="22.5" customHeight="1">
      <c r="A8" s="3">
        <v>1.2</v>
      </c>
      <c r="B8" s="3"/>
      <c r="C8" s="4" t="s">
        <v>19</v>
      </c>
      <c r="D8" s="30">
        <v>123955</v>
      </c>
      <c r="E8" s="30">
        <v>137757</v>
      </c>
      <c r="F8" s="30">
        <v>152250</v>
      </c>
      <c r="G8" s="30">
        <v>177702</v>
      </c>
      <c r="H8" s="30">
        <v>212298</v>
      </c>
      <c r="I8" s="30">
        <v>275781</v>
      </c>
      <c r="J8" s="30">
        <v>337782</v>
      </c>
      <c r="K8" s="30">
        <v>396607</v>
      </c>
      <c r="L8" s="30">
        <v>123955</v>
      </c>
      <c r="M8" s="30">
        <v>132166</v>
      </c>
      <c r="N8" s="30">
        <v>136731</v>
      </c>
      <c r="O8" s="30">
        <v>150251</v>
      </c>
      <c r="P8" s="30">
        <v>164521</v>
      </c>
      <c r="Q8" s="30">
        <v>190194</v>
      </c>
      <c r="R8" s="30">
        <v>211114</v>
      </c>
      <c r="S8" s="30">
        <v>228645</v>
      </c>
      <c r="T8" s="6"/>
      <c r="U8" s="8">
        <v>1.2</v>
      </c>
      <c r="V8" s="8"/>
      <c r="W8" s="9" t="s">
        <v>20</v>
      </c>
    </row>
    <row r="9" spans="1:23" ht="22.5" customHeight="1">
      <c r="A9" s="3">
        <v>1.3</v>
      </c>
      <c r="B9" s="3"/>
      <c r="C9" s="4" t="s">
        <v>3</v>
      </c>
      <c r="D9" s="30">
        <v>32381</v>
      </c>
      <c r="E9" s="30">
        <v>35385</v>
      </c>
      <c r="F9" s="30">
        <v>38920</v>
      </c>
      <c r="G9" s="30">
        <v>45019</v>
      </c>
      <c r="H9" s="30">
        <v>49977</v>
      </c>
      <c r="I9" s="30">
        <v>59418</v>
      </c>
      <c r="J9" s="30">
        <v>69519</v>
      </c>
      <c r="K9" s="30">
        <v>80364</v>
      </c>
      <c r="L9" s="30">
        <v>32381</v>
      </c>
      <c r="M9" s="30">
        <v>33949</v>
      </c>
      <c r="N9" s="30">
        <v>34953</v>
      </c>
      <c r="O9" s="30">
        <v>38065</v>
      </c>
      <c r="P9" s="30">
        <v>38730</v>
      </c>
      <c r="Q9" s="30">
        <v>40978</v>
      </c>
      <c r="R9" s="30">
        <v>43449</v>
      </c>
      <c r="S9" s="30">
        <v>46330</v>
      </c>
      <c r="T9" s="6"/>
      <c r="U9" s="8">
        <v>1.3</v>
      </c>
      <c r="V9" s="8"/>
      <c r="W9" s="9" t="s">
        <v>1</v>
      </c>
    </row>
    <row r="10" spans="1:23" ht="22.5" customHeight="1">
      <c r="A10" s="3">
        <v>1.4</v>
      </c>
      <c r="B10" s="3"/>
      <c r="C10" s="41" t="s">
        <v>47</v>
      </c>
      <c r="D10" s="30">
        <v>19195</v>
      </c>
      <c r="E10" s="30">
        <v>24365</v>
      </c>
      <c r="F10" s="30">
        <v>25978</v>
      </c>
      <c r="G10" s="30">
        <v>27260</v>
      </c>
      <c r="H10" s="30">
        <v>40690</v>
      </c>
      <c r="I10" s="30">
        <v>44352</v>
      </c>
      <c r="J10" s="30">
        <v>45683</v>
      </c>
      <c r="K10" s="30">
        <v>49338</v>
      </c>
      <c r="L10" s="30">
        <v>19195</v>
      </c>
      <c r="M10" s="30">
        <v>23376</v>
      </c>
      <c r="N10" s="30">
        <v>23330</v>
      </c>
      <c r="O10" s="30">
        <v>23049</v>
      </c>
      <c r="P10" s="30">
        <v>31533</v>
      </c>
      <c r="Q10" s="30">
        <v>30588</v>
      </c>
      <c r="R10" s="30">
        <v>28552</v>
      </c>
      <c r="S10" s="30">
        <v>28443</v>
      </c>
      <c r="T10" s="6"/>
      <c r="U10" s="8">
        <v>1.4</v>
      </c>
      <c r="V10" s="8"/>
      <c r="W10" s="9" t="s">
        <v>45</v>
      </c>
    </row>
    <row r="11" spans="1:23" ht="22.5" customHeight="1">
      <c r="A11" s="14">
        <v>2</v>
      </c>
      <c r="B11" s="14"/>
      <c r="C11" s="15" t="s">
        <v>10</v>
      </c>
      <c r="D11" s="29">
        <f>+D15+D13+D14+D16</f>
        <v>86155</v>
      </c>
      <c r="E11" s="29">
        <f aca="true" t="shared" si="1" ref="E11:P11">+E15+E13+E14+E16</f>
        <v>102810</v>
      </c>
      <c r="F11" s="29">
        <f t="shared" si="1"/>
        <v>115555</v>
      </c>
      <c r="G11" s="29">
        <f t="shared" si="1"/>
        <v>141763</v>
      </c>
      <c r="H11" s="29">
        <f t="shared" si="1"/>
        <v>148336</v>
      </c>
      <c r="I11" s="29">
        <f t="shared" si="1"/>
        <v>168717</v>
      </c>
      <c r="J11" s="29">
        <f t="shared" si="1"/>
        <v>202341</v>
      </c>
      <c r="K11" s="29">
        <f t="shared" si="1"/>
        <v>256851</v>
      </c>
      <c r="L11" s="29">
        <f>+L15+L13+L14+L16</f>
        <v>86155</v>
      </c>
      <c r="M11" s="29">
        <f t="shared" si="1"/>
        <v>99235</v>
      </c>
      <c r="N11" s="29">
        <f t="shared" si="1"/>
        <v>105496</v>
      </c>
      <c r="O11" s="29">
        <f t="shared" si="1"/>
        <v>123864</v>
      </c>
      <c r="P11" s="29">
        <f t="shared" si="1"/>
        <v>120686</v>
      </c>
      <c r="Q11" s="29">
        <f>+Q15+Q13+Q14+Q16</f>
        <v>132949</v>
      </c>
      <c r="R11" s="29">
        <f>+R15+R13+R14+R16</f>
        <v>149546</v>
      </c>
      <c r="S11" s="29">
        <f>+S15+S13+S14+S16</f>
        <v>176040</v>
      </c>
      <c r="T11" s="16"/>
      <c r="U11" s="17">
        <v>2</v>
      </c>
      <c r="V11" s="17"/>
      <c r="W11" s="13" t="s">
        <v>6</v>
      </c>
    </row>
    <row r="12" spans="1:23" ht="22.5" customHeight="1">
      <c r="A12" s="2"/>
      <c r="B12" s="2"/>
      <c r="C12" s="4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6"/>
      <c r="U12" s="7"/>
      <c r="V12" s="7"/>
      <c r="W12" s="16" t="s">
        <v>7</v>
      </c>
    </row>
    <row r="13" spans="1:23" ht="22.5" customHeight="1">
      <c r="A13" s="3">
        <v>2.1</v>
      </c>
      <c r="B13" s="3"/>
      <c r="C13" s="4" t="s">
        <v>29</v>
      </c>
      <c r="D13" s="30">
        <v>29241</v>
      </c>
      <c r="E13" s="30">
        <v>33985</v>
      </c>
      <c r="F13" s="30">
        <v>35330</v>
      </c>
      <c r="G13" s="30">
        <v>48529</v>
      </c>
      <c r="H13" s="30">
        <v>43641</v>
      </c>
      <c r="I13" s="30">
        <v>53286</v>
      </c>
      <c r="J13" s="30">
        <v>66304</v>
      </c>
      <c r="K13" s="30">
        <v>81323</v>
      </c>
      <c r="L13" s="30">
        <v>29241</v>
      </c>
      <c r="M13" s="30">
        <v>32819</v>
      </c>
      <c r="N13" s="30">
        <v>32518</v>
      </c>
      <c r="O13" s="30">
        <v>43121</v>
      </c>
      <c r="P13" s="30">
        <v>36570</v>
      </c>
      <c r="Q13" s="30">
        <v>43582</v>
      </c>
      <c r="R13" s="30">
        <v>51365</v>
      </c>
      <c r="S13" s="30">
        <v>58988</v>
      </c>
      <c r="T13" s="6"/>
      <c r="U13" s="8">
        <v>2.1</v>
      </c>
      <c r="V13" s="8"/>
      <c r="W13" s="9" t="s">
        <v>28</v>
      </c>
    </row>
    <row r="14" spans="1:23" ht="22.5" customHeight="1">
      <c r="A14" s="3">
        <v>2.2</v>
      </c>
      <c r="B14" s="3"/>
      <c r="C14" s="4" t="s">
        <v>22</v>
      </c>
      <c r="D14" s="30">
        <v>20797</v>
      </c>
      <c r="E14" s="30">
        <v>26615</v>
      </c>
      <c r="F14" s="30">
        <v>34767</v>
      </c>
      <c r="G14" s="30">
        <v>45388</v>
      </c>
      <c r="H14" s="30">
        <v>50870</v>
      </c>
      <c r="I14" s="30">
        <v>55685</v>
      </c>
      <c r="J14" s="30">
        <v>63778</v>
      </c>
      <c r="K14" s="30">
        <v>91040</v>
      </c>
      <c r="L14" s="30">
        <v>20797</v>
      </c>
      <c r="M14" s="30">
        <v>25681</v>
      </c>
      <c r="N14" s="30">
        <v>31582</v>
      </c>
      <c r="O14" s="30">
        <v>39200</v>
      </c>
      <c r="P14" s="30">
        <v>40658</v>
      </c>
      <c r="Q14" s="30">
        <v>42821</v>
      </c>
      <c r="R14" s="30">
        <v>45667</v>
      </c>
      <c r="S14" s="30">
        <v>60186</v>
      </c>
      <c r="T14" s="6"/>
      <c r="U14" s="8">
        <v>2.2</v>
      </c>
      <c r="V14" s="8"/>
      <c r="W14" s="9" t="s">
        <v>20</v>
      </c>
    </row>
    <row r="15" spans="1:23" ht="22.5" customHeight="1">
      <c r="A15" s="3">
        <v>2.3</v>
      </c>
      <c r="B15" s="3"/>
      <c r="C15" s="4" t="s">
        <v>3</v>
      </c>
      <c r="D15" s="30">
        <v>29950</v>
      </c>
      <c r="E15" s="30">
        <v>34548</v>
      </c>
      <c r="F15" s="30">
        <v>36926</v>
      </c>
      <c r="G15" s="30">
        <v>39011</v>
      </c>
      <c r="H15" s="30">
        <v>42522</v>
      </c>
      <c r="I15" s="30">
        <v>47426</v>
      </c>
      <c r="J15" s="30">
        <v>59059</v>
      </c>
      <c r="K15" s="30">
        <v>68740</v>
      </c>
      <c r="L15" s="30">
        <v>29950</v>
      </c>
      <c r="M15" s="30">
        <v>33336</v>
      </c>
      <c r="N15" s="30">
        <v>33543</v>
      </c>
      <c r="O15" s="30">
        <v>33693</v>
      </c>
      <c r="P15" s="30">
        <v>33986</v>
      </c>
      <c r="Q15" s="30">
        <v>36470</v>
      </c>
      <c r="R15" s="30">
        <v>42288</v>
      </c>
      <c r="S15" s="30">
        <v>45443</v>
      </c>
      <c r="T15" s="6"/>
      <c r="U15" s="8">
        <v>2.3</v>
      </c>
      <c r="V15" s="8"/>
      <c r="W15" s="9" t="s">
        <v>1</v>
      </c>
    </row>
    <row r="16" spans="1:23" ht="22.5" customHeight="1">
      <c r="A16" s="3">
        <v>2.4</v>
      </c>
      <c r="B16" s="3"/>
      <c r="C16" s="41" t="s">
        <v>47</v>
      </c>
      <c r="D16" s="30">
        <v>6167</v>
      </c>
      <c r="E16" s="30">
        <v>7662</v>
      </c>
      <c r="F16" s="30">
        <v>8532</v>
      </c>
      <c r="G16" s="30">
        <v>8835</v>
      </c>
      <c r="H16" s="30">
        <v>11303</v>
      </c>
      <c r="I16" s="30">
        <v>12320</v>
      </c>
      <c r="J16" s="30">
        <v>13200</v>
      </c>
      <c r="K16" s="30">
        <v>15748</v>
      </c>
      <c r="L16" s="30">
        <v>6167</v>
      </c>
      <c r="M16" s="30">
        <v>7399</v>
      </c>
      <c r="N16" s="30">
        <v>7853</v>
      </c>
      <c r="O16" s="30">
        <v>7850</v>
      </c>
      <c r="P16" s="30">
        <v>9472</v>
      </c>
      <c r="Q16" s="30">
        <v>10076</v>
      </c>
      <c r="R16" s="30">
        <v>10226</v>
      </c>
      <c r="S16" s="30">
        <v>11423</v>
      </c>
      <c r="T16" s="6"/>
      <c r="U16" s="8">
        <v>2.4</v>
      </c>
      <c r="V16" s="8"/>
      <c r="W16" s="9" t="s">
        <v>45</v>
      </c>
    </row>
    <row r="17" spans="1:23" ht="22.5" customHeight="1">
      <c r="A17" s="14">
        <v>3</v>
      </c>
      <c r="B17" s="14"/>
      <c r="C17" s="15" t="s">
        <v>14</v>
      </c>
      <c r="D17" s="29">
        <f>+D18+D19+D20+D21</f>
        <v>322997</v>
      </c>
      <c r="E17" s="29">
        <f aca="true" t="shared" si="2" ref="E17:O17">+E18+E19+E20+E21</f>
        <v>366514</v>
      </c>
      <c r="F17" s="29">
        <f t="shared" si="2"/>
        <v>404201</v>
      </c>
      <c r="G17" s="29">
        <f t="shared" si="2"/>
        <v>468460</v>
      </c>
      <c r="H17" s="29">
        <f t="shared" si="2"/>
        <v>565380</v>
      </c>
      <c r="I17" s="29">
        <f>+I18+I19+I20+I21</f>
        <v>714260</v>
      </c>
      <c r="J17" s="29">
        <f>+J18+J19+J20+J21</f>
        <v>826437</v>
      </c>
      <c r="K17" s="29">
        <f>+K18+K19+K20+K21</f>
        <v>968786</v>
      </c>
      <c r="L17" s="29">
        <f>+L18+L19+L20+L21</f>
        <v>322997</v>
      </c>
      <c r="M17" s="29">
        <f t="shared" si="2"/>
        <v>352237</v>
      </c>
      <c r="N17" s="29">
        <f t="shared" si="2"/>
        <v>364720</v>
      </c>
      <c r="O17" s="29">
        <f t="shared" si="2"/>
        <v>400094</v>
      </c>
      <c r="P17" s="29">
        <f>+P18+P19+P20+P21</f>
        <v>443876</v>
      </c>
      <c r="Q17" s="29">
        <f>+Q18+Q19+Q20+Q21</f>
        <v>509186</v>
      </c>
      <c r="R17" s="29">
        <f>+R18+R19+R20+R21</f>
        <v>539606</v>
      </c>
      <c r="S17" s="29">
        <f>+S18+S19+S20+S21</f>
        <v>586472</v>
      </c>
      <c r="T17" s="16"/>
      <c r="U17" s="17">
        <v>3</v>
      </c>
      <c r="V17" s="17"/>
      <c r="W17" s="13" t="s">
        <v>2</v>
      </c>
    </row>
    <row r="18" spans="1:23" ht="22.5" customHeight="1">
      <c r="A18" s="3">
        <v>3.1</v>
      </c>
      <c r="B18" s="3"/>
      <c r="C18" s="4" t="s">
        <v>30</v>
      </c>
      <c r="D18" s="30">
        <f aca="true" t="shared" si="3" ref="D18:I18">+D7+D13</f>
        <v>90552</v>
      </c>
      <c r="E18" s="30">
        <f t="shared" si="3"/>
        <v>100182</v>
      </c>
      <c r="F18" s="30">
        <f t="shared" si="3"/>
        <v>106828</v>
      </c>
      <c r="G18" s="30">
        <f t="shared" si="3"/>
        <v>125245</v>
      </c>
      <c r="H18" s="30">
        <f t="shared" si="3"/>
        <v>157720</v>
      </c>
      <c r="I18" s="30">
        <f t="shared" si="3"/>
        <v>219278</v>
      </c>
      <c r="J18" s="30">
        <f aca="true" t="shared" si="4" ref="J18:L21">+J7+J13</f>
        <v>237416</v>
      </c>
      <c r="K18" s="30">
        <f>+K7+K13</f>
        <v>266949</v>
      </c>
      <c r="L18" s="30">
        <f t="shared" si="4"/>
        <v>90552</v>
      </c>
      <c r="M18" s="30">
        <f aca="true" t="shared" si="5" ref="M18:S18">+M7+M13</f>
        <v>96330</v>
      </c>
      <c r="N18" s="30">
        <f t="shared" si="5"/>
        <v>96728</v>
      </c>
      <c r="O18" s="30">
        <f t="shared" si="5"/>
        <v>107986</v>
      </c>
      <c r="P18" s="30">
        <f t="shared" si="5"/>
        <v>124976</v>
      </c>
      <c r="Q18" s="30">
        <f t="shared" si="5"/>
        <v>158059</v>
      </c>
      <c r="R18" s="30">
        <f t="shared" si="5"/>
        <v>158310</v>
      </c>
      <c r="S18" s="30">
        <f t="shared" si="5"/>
        <v>166002</v>
      </c>
      <c r="T18" s="6"/>
      <c r="U18" s="8">
        <v>3.1</v>
      </c>
      <c r="V18" s="8"/>
      <c r="W18" s="9" t="s">
        <v>28</v>
      </c>
    </row>
    <row r="19" spans="1:23" ht="22.5" customHeight="1">
      <c r="A19" s="3">
        <v>3.2</v>
      </c>
      <c r="B19" s="3"/>
      <c r="C19" s="4" t="s">
        <v>21</v>
      </c>
      <c r="D19" s="30">
        <f aca="true" t="shared" si="6" ref="D19:P19">+D8+D14</f>
        <v>144752</v>
      </c>
      <c r="E19" s="30">
        <f t="shared" si="6"/>
        <v>164372</v>
      </c>
      <c r="F19" s="30">
        <f t="shared" si="6"/>
        <v>187017</v>
      </c>
      <c r="G19" s="30">
        <f t="shared" si="6"/>
        <v>223090</v>
      </c>
      <c r="H19" s="30">
        <f t="shared" si="6"/>
        <v>263168</v>
      </c>
      <c r="I19" s="30">
        <f>+I8+I14</f>
        <v>331466</v>
      </c>
      <c r="J19" s="30">
        <f t="shared" si="4"/>
        <v>401560</v>
      </c>
      <c r="K19" s="30">
        <f>+K8+K14</f>
        <v>487647</v>
      </c>
      <c r="L19" s="30">
        <f t="shared" si="4"/>
        <v>144752</v>
      </c>
      <c r="M19" s="30">
        <f t="shared" si="6"/>
        <v>157847</v>
      </c>
      <c r="N19" s="30">
        <f t="shared" si="6"/>
        <v>168313</v>
      </c>
      <c r="O19" s="30">
        <f t="shared" si="6"/>
        <v>189451</v>
      </c>
      <c r="P19" s="30">
        <f t="shared" si="6"/>
        <v>205179</v>
      </c>
      <c r="Q19" s="30">
        <f aca="true" t="shared" si="7" ref="Q19:R21">+Q8+Q14</f>
        <v>233015</v>
      </c>
      <c r="R19" s="30">
        <f t="shared" si="7"/>
        <v>256781</v>
      </c>
      <c r="S19" s="30">
        <f>+S8+S14</f>
        <v>288831</v>
      </c>
      <c r="T19" s="6"/>
      <c r="U19" s="8">
        <v>3.2</v>
      </c>
      <c r="V19" s="8"/>
      <c r="W19" s="9" t="s">
        <v>20</v>
      </c>
    </row>
    <row r="20" spans="1:23" ht="22.5" customHeight="1">
      <c r="A20" s="3">
        <v>3.3</v>
      </c>
      <c r="B20" s="3"/>
      <c r="C20" s="4" t="s">
        <v>5</v>
      </c>
      <c r="D20" s="30">
        <f aca="true" t="shared" si="8" ref="D20:P20">+D9+D15</f>
        <v>62331</v>
      </c>
      <c r="E20" s="30">
        <f t="shared" si="8"/>
        <v>69933</v>
      </c>
      <c r="F20" s="30">
        <f t="shared" si="8"/>
        <v>75846</v>
      </c>
      <c r="G20" s="30">
        <f t="shared" si="8"/>
        <v>84030</v>
      </c>
      <c r="H20" s="30">
        <f t="shared" si="8"/>
        <v>92499</v>
      </c>
      <c r="I20" s="30">
        <f>+I9+I15</f>
        <v>106844</v>
      </c>
      <c r="J20" s="30">
        <f t="shared" si="4"/>
        <v>128578</v>
      </c>
      <c r="K20" s="30">
        <f>+K9+K15</f>
        <v>149104</v>
      </c>
      <c r="L20" s="30">
        <f t="shared" si="4"/>
        <v>62331</v>
      </c>
      <c r="M20" s="30">
        <f t="shared" si="8"/>
        <v>67285</v>
      </c>
      <c r="N20" s="30">
        <f t="shared" si="8"/>
        <v>68496</v>
      </c>
      <c r="O20" s="30">
        <f t="shared" si="8"/>
        <v>71758</v>
      </c>
      <c r="P20" s="30">
        <f t="shared" si="8"/>
        <v>72716</v>
      </c>
      <c r="Q20" s="30">
        <f t="shared" si="7"/>
        <v>77448</v>
      </c>
      <c r="R20" s="30">
        <f t="shared" si="7"/>
        <v>85737</v>
      </c>
      <c r="S20" s="30">
        <f>+S9+S15</f>
        <v>91773</v>
      </c>
      <c r="T20" s="6"/>
      <c r="U20" s="8">
        <v>3.3</v>
      </c>
      <c r="V20" s="8"/>
      <c r="W20" s="9" t="s">
        <v>1</v>
      </c>
    </row>
    <row r="21" spans="1:23" ht="22.5" customHeight="1">
      <c r="A21" s="3">
        <v>3.4</v>
      </c>
      <c r="B21" s="3"/>
      <c r="C21" s="41" t="s">
        <v>47</v>
      </c>
      <c r="D21" s="30">
        <f>+D10+D16</f>
        <v>25362</v>
      </c>
      <c r="E21" s="30">
        <f aca="true" t="shared" si="9" ref="E21:P21">+E10+E16</f>
        <v>32027</v>
      </c>
      <c r="F21" s="30">
        <f t="shared" si="9"/>
        <v>34510</v>
      </c>
      <c r="G21" s="30">
        <f t="shared" si="9"/>
        <v>36095</v>
      </c>
      <c r="H21" s="30">
        <f t="shared" si="9"/>
        <v>51993</v>
      </c>
      <c r="I21" s="30">
        <f>+I10+I16</f>
        <v>56672</v>
      </c>
      <c r="J21" s="30">
        <f t="shared" si="4"/>
        <v>58883</v>
      </c>
      <c r="K21" s="30">
        <f>+K10+K16</f>
        <v>65086</v>
      </c>
      <c r="L21" s="30">
        <f t="shared" si="4"/>
        <v>25362</v>
      </c>
      <c r="M21" s="30">
        <f t="shared" si="9"/>
        <v>30775</v>
      </c>
      <c r="N21" s="30">
        <f t="shared" si="9"/>
        <v>31183</v>
      </c>
      <c r="O21" s="30">
        <f t="shared" si="9"/>
        <v>30899</v>
      </c>
      <c r="P21" s="30">
        <f t="shared" si="9"/>
        <v>41005</v>
      </c>
      <c r="Q21" s="30">
        <f t="shared" si="7"/>
        <v>40664</v>
      </c>
      <c r="R21" s="30">
        <f t="shared" si="7"/>
        <v>38778</v>
      </c>
      <c r="S21" s="30">
        <f>+S10+S16</f>
        <v>39866</v>
      </c>
      <c r="T21" s="6"/>
      <c r="U21" s="8">
        <v>3.4</v>
      </c>
      <c r="V21" s="8"/>
      <c r="W21" s="9" t="s">
        <v>45</v>
      </c>
    </row>
    <row r="22" spans="1:23" ht="22.5" customHeight="1">
      <c r="A22" s="14">
        <v>4</v>
      </c>
      <c r="B22" s="14"/>
      <c r="C22" s="15" t="s">
        <v>15</v>
      </c>
      <c r="D22" s="29">
        <f>+D23+D24</f>
        <v>31521</v>
      </c>
      <c r="E22" s="29">
        <f>+E23+E24</f>
        <v>35105</v>
      </c>
      <c r="F22" s="29">
        <f aca="true" t="shared" si="10" ref="F22:Q22">+F23+F24</f>
        <v>39276</v>
      </c>
      <c r="G22" s="29">
        <f t="shared" si="10"/>
        <v>44561</v>
      </c>
      <c r="H22" s="29">
        <f t="shared" si="10"/>
        <v>49953</v>
      </c>
      <c r="I22" s="29">
        <f>+I23+I24</f>
        <v>56891</v>
      </c>
      <c r="J22" s="29">
        <f>+J23+J24</f>
        <v>64596</v>
      </c>
      <c r="K22" s="29">
        <f>+K23+K24</f>
        <v>73891</v>
      </c>
      <c r="L22" s="29">
        <f>+L23+L24</f>
        <v>31521</v>
      </c>
      <c r="M22" s="29">
        <f t="shared" si="10"/>
        <v>33770</v>
      </c>
      <c r="N22" s="29">
        <f t="shared" si="10"/>
        <v>35859</v>
      </c>
      <c r="O22" s="29">
        <f t="shared" si="10"/>
        <v>38825</v>
      </c>
      <c r="P22" s="29">
        <f t="shared" si="10"/>
        <v>40584</v>
      </c>
      <c r="Q22" s="29">
        <f t="shared" si="10"/>
        <v>42516</v>
      </c>
      <c r="R22" s="29">
        <f>+R23+R24</f>
        <v>44746</v>
      </c>
      <c r="S22" s="29">
        <f>+S23+S24</f>
        <v>48087</v>
      </c>
      <c r="T22" s="16"/>
      <c r="U22" s="17">
        <v>4</v>
      </c>
      <c r="V22" s="17"/>
      <c r="W22" s="13" t="s">
        <v>11</v>
      </c>
    </row>
    <row r="23" spans="1:23" ht="22.5" customHeight="1">
      <c r="A23" s="3">
        <v>4.1</v>
      </c>
      <c r="B23" s="14"/>
      <c r="C23" s="45" t="s">
        <v>56</v>
      </c>
      <c r="D23" s="30">
        <v>29474</v>
      </c>
      <c r="E23" s="30">
        <v>32851</v>
      </c>
      <c r="F23" s="30">
        <v>36781</v>
      </c>
      <c r="G23" s="30">
        <v>41806</v>
      </c>
      <c r="H23" s="30">
        <v>46830</v>
      </c>
      <c r="I23" s="30">
        <v>53306</v>
      </c>
      <c r="J23" s="30">
        <v>60490</v>
      </c>
      <c r="K23" s="30">
        <v>69258</v>
      </c>
      <c r="L23" s="30">
        <v>29474</v>
      </c>
      <c r="M23" s="30">
        <v>31603</v>
      </c>
      <c r="N23" s="30">
        <v>33577</v>
      </c>
      <c r="O23" s="30">
        <v>36412</v>
      </c>
      <c r="P23" s="30">
        <v>38017</v>
      </c>
      <c r="Q23" s="30">
        <v>39797</v>
      </c>
      <c r="R23" s="30">
        <v>41843</v>
      </c>
      <c r="S23" s="30">
        <v>45003</v>
      </c>
      <c r="T23" s="16"/>
      <c r="U23" s="3">
        <v>4.1</v>
      </c>
      <c r="V23" s="17"/>
      <c r="W23" s="9" t="s">
        <v>46</v>
      </c>
    </row>
    <row r="24" spans="1:23" ht="22.5" customHeight="1">
      <c r="A24" s="3">
        <v>4.2</v>
      </c>
      <c r="B24" s="14"/>
      <c r="C24" s="45" t="s">
        <v>47</v>
      </c>
      <c r="D24" s="30">
        <v>2047</v>
      </c>
      <c r="E24" s="30">
        <v>2254</v>
      </c>
      <c r="F24" s="30">
        <v>2495</v>
      </c>
      <c r="G24" s="30">
        <v>2755</v>
      </c>
      <c r="H24" s="30">
        <v>3123</v>
      </c>
      <c r="I24" s="30">
        <v>3585</v>
      </c>
      <c r="J24" s="30">
        <v>4106</v>
      </c>
      <c r="K24" s="30">
        <v>4633</v>
      </c>
      <c r="L24" s="30">
        <v>2047</v>
      </c>
      <c r="M24" s="30">
        <v>2167</v>
      </c>
      <c r="N24" s="30">
        <v>2282</v>
      </c>
      <c r="O24" s="30">
        <v>2413</v>
      </c>
      <c r="P24" s="30">
        <v>2567</v>
      </c>
      <c r="Q24" s="30">
        <v>2719</v>
      </c>
      <c r="R24" s="30">
        <v>2903</v>
      </c>
      <c r="S24" s="30">
        <v>3084</v>
      </c>
      <c r="T24" s="16"/>
      <c r="U24" s="3">
        <v>4.2</v>
      </c>
      <c r="V24" s="17"/>
      <c r="W24" s="9" t="s">
        <v>45</v>
      </c>
    </row>
    <row r="25" spans="1:23" ht="22.5" customHeight="1">
      <c r="A25" s="14">
        <v>5</v>
      </c>
      <c r="B25" s="14"/>
      <c r="C25" s="22" t="s">
        <v>4</v>
      </c>
      <c r="D25" s="29">
        <f>+D17+D22</f>
        <v>354518</v>
      </c>
      <c r="E25" s="29">
        <f aca="true" t="shared" si="11" ref="E25:P25">+E17+E22</f>
        <v>401619</v>
      </c>
      <c r="F25" s="29">
        <f t="shared" si="11"/>
        <v>443477</v>
      </c>
      <c r="G25" s="29">
        <f t="shared" si="11"/>
        <v>513021</v>
      </c>
      <c r="H25" s="29">
        <f t="shared" si="11"/>
        <v>615333</v>
      </c>
      <c r="I25" s="29">
        <f t="shared" si="11"/>
        <v>771151</v>
      </c>
      <c r="J25" s="29">
        <f t="shared" si="11"/>
        <v>891033</v>
      </c>
      <c r="K25" s="29">
        <f t="shared" si="11"/>
        <v>1042677</v>
      </c>
      <c r="L25" s="29">
        <f t="shared" si="11"/>
        <v>354518</v>
      </c>
      <c r="M25" s="29">
        <f t="shared" si="11"/>
        <v>386007</v>
      </c>
      <c r="N25" s="29">
        <f t="shared" si="11"/>
        <v>400579</v>
      </c>
      <c r="O25" s="29">
        <f t="shared" si="11"/>
        <v>438919</v>
      </c>
      <c r="P25" s="29">
        <f t="shared" si="11"/>
        <v>484460</v>
      </c>
      <c r="Q25" s="29">
        <f>+Q17+Q22</f>
        <v>551702</v>
      </c>
      <c r="R25" s="29">
        <f>+R17+R22</f>
        <v>584352</v>
      </c>
      <c r="S25" s="29">
        <f>+S17+S22</f>
        <v>634559</v>
      </c>
      <c r="T25" s="16"/>
      <c r="U25" s="14">
        <v>5</v>
      </c>
      <c r="V25" s="17"/>
      <c r="W25" s="23" t="s">
        <v>9</v>
      </c>
    </row>
    <row r="26" spans="1:23" ht="22.5" customHeight="1">
      <c r="A26" s="11"/>
      <c r="B26" s="11"/>
      <c r="C26" s="2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0"/>
      <c r="U26" s="10"/>
      <c r="V26" s="10"/>
      <c r="W26" s="25" t="s">
        <v>8</v>
      </c>
    </row>
    <row r="27" spans="1:23" ht="22.5" customHeight="1">
      <c r="A27" s="1"/>
      <c r="B27" s="1"/>
      <c r="C27" s="44" t="s">
        <v>55</v>
      </c>
      <c r="L27" s="37" t="s">
        <v>31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27"/>
    </row>
    <row r="28" spans="1:23" ht="22.5" customHeight="1">
      <c r="A28" s="1"/>
      <c r="B28" s="1"/>
      <c r="C28" s="32" t="s">
        <v>27</v>
      </c>
      <c r="D28" s="32"/>
      <c r="E28" s="32"/>
      <c r="F28" s="32"/>
      <c r="G28" s="32"/>
      <c r="H28" s="32"/>
      <c r="I28" s="32"/>
      <c r="J28" s="32"/>
      <c r="K28" s="32"/>
      <c r="L28" s="38" t="s">
        <v>32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3" ht="22.5" customHeight="1">
      <c r="A29" s="1"/>
      <c r="B29" s="1"/>
      <c r="C29" s="33" t="s">
        <v>59</v>
      </c>
      <c r="D29" s="33"/>
      <c r="E29" s="33"/>
      <c r="F29" s="33"/>
      <c r="G29" s="33"/>
      <c r="H29" s="33"/>
      <c r="I29" s="33"/>
      <c r="J29" s="33"/>
      <c r="K29" s="33"/>
      <c r="L29" s="38" t="s">
        <v>58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22.5" customHeight="1">
      <c r="A30" s="1"/>
      <c r="B30" s="1"/>
      <c r="C30" s="34" t="s">
        <v>16</v>
      </c>
      <c r="D30" s="34"/>
      <c r="E30" s="34"/>
      <c r="F30" s="34"/>
      <c r="G30" s="34"/>
      <c r="H30" s="34"/>
      <c r="I30" s="34"/>
      <c r="J30" s="34"/>
      <c r="K30" s="34"/>
      <c r="L30" s="38" t="s">
        <v>33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22.5" customHeight="1">
      <c r="A31" s="1"/>
      <c r="B31" s="1"/>
      <c r="C31" s="35" t="s">
        <v>57</v>
      </c>
      <c r="D31" s="35"/>
      <c r="E31" s="35"/>
      <c r="F31" s="35"/>
      <c r="G31" s="35"/>
      <c r="H31" s="35"/>
      <c r="I31" s="35"/>
      <c r="J31" s="35"/>
      <c r="K31" s="35"/>
      <c r="L31" s="38" t="s">
        <v>34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ht="22.5" customHeight="1">
      <c r="A32" s="1"/>
      <c r="B32" s="1"/>
      <c r="C32" s="35" t="s">
        <v>25</v>
      </c>
      <c r="D32" s="35"/>
      <c r="E32" s="35"/>
      <c r="F32" s="35"/>
      <c r="G32" s="35"/>
      <c r="H32" s="35"/>
      <c r="I32" s="35"/>
      <c r="J32" s="35"/>
      <c r="K32" s="35"/>
      <c r="L32" s="38" t="s">
        <v>35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ht="22.5" customHeight="1">
      <c r="A33" s="1"/>
      <c r="B33" s="1"/>
      <c r="C33" s="35" t="s">
        <v>26</v>
      </c>
      <c r="D33" s="31"/>
      <c r="E33" s="31"/>
      <c r="F33" s="31"/>
      <c r="G33" s="31"/>
      <c r="H33" s="31"/>
      <c r="I33" s="31"/>
      <c r="J33" s="31"/>
      <c r="K33" s="31"/>
      <c r="L33" s="38" t="s">
        <v>36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ht="22.5" customHeight="1">
      <c r="A34" s="1"/>
      <c r="B34" s="1"/>
      <c r="C34" s="35" t="s">
        <v>53</v>
      </c>
      <c r="D34" s="31"/>
      <c r="E34" s="31"/>
      <c r="F34" s="31"/>
      <c r="G34" s="31"/>
      <c r="H34" s="31"/>
      <c r="I34" s="31"/>
      <c r="J34" s="31"/>
      <c r="K34" s="31"/>
      <c r="L34" s="38" t="s">
        <v>38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22.5" customHeight="1">
      <c r="A35" s="1"/>
      <c r="B35" s="1"/>
      <c r="C35" s="35" t="s">
        <v>54</v>
      </c>
      <c r="D35" s="31"/>
      <c r="E35" s="31"/>
      <c r="F35" s="31"/>
      <c r="G35" s="31"/>
      <c r="H35" s="31"/>
      <c r="I35" s="31"/>
      <c r="J35" s="31"/>
      <c r="K35" s="31"/>
      <c r="L35" s="38" t="s">
        <v>37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1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1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ht="1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ht="1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ht="1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ht="1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ht="1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ht="1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ht="1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ht="1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ht="1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ht="1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ht="1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ht="1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ht="1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ht="1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ht="1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 ht="1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:23" ht="1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 ht="1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 ht="1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ht="1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ht="1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ht="1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ht="1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ht="1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ht="1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ht="1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ht="1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ht="1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ht="1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ht="1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ht="1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ht="1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ht="1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ht="1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ht="1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ht="1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ht="1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ht="1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ht="1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ht="1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ht="1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1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1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ht="1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ht="1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ht="1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ht="1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ht="1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ht="1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ht="1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ht="1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</sheetData>
  <mergeCells count="9">
    <mergeCell ref="A2:K2"/>
    <mergeCell ref="L1:W1"/>
    <mergeCell ref="A4:C4"/>
    <mergeCell ref="A5:C5"/>
    <mergeCell ref="L2:W2"/>
    <mergeCell ref="L3:M3"/>
    <mergeCell ref="T4:W4"/>
    <mergeCell ref="T5:W5"/>
    <mergeCell ref="A1:K1"/>
  </mergeCells>
  <printOptions horizontalCentered="1"/>
  <pageMargins left="0.75" right="0.75" top="1" bottom="1" header="0.5" footer="0.5"/>
  <pageSetup firstPageNumber="82" useFirstPageNumber="1" fitToWidth="2" horizontalDpi="600" verticalDpi="600" orientation="portrait" paperSize="9" scale="68" r:id="rId1"/>
  <headerFooter alignWithMargins="0">
    <oddHeader>&amp;R&amp;"Arial Narrow,Bold"&amp;18&amp;P&amp;16
</oddHeader>
    <oddFooter>&amp;Lपूर्णांकन के कारण योग मिलान नहीं होना संभावित है।&amp;RTotals may not tally due to rounding off.</oddFooter>
  </headerFooter>
  <colBreaks count="2" manualBreakCount="2">
    <brk id="11" max="30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2013-08-27T06:16:13Z</cp:lastPrinted>
  <dcterms:created xsi:type="dcterms:W3CDTF">1997-04-27T11:17:57Z</dcterms:created>
  <dcterms:modified xsi:type="dcterms:W3CDTF">2013-08-27T06:16:36Z</dcterms:modified>
  <cp:category/>
  <cp:version/>
  <cp:contentType/>
  <cp:contentStatus/>
</cp:coreProperties>
</file>