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76" tabRatio="601" activeTab="0"/>
  </bookViews>
  <sheets>
    <sheet name="S57" sheetId="1" r:id="rId1"/>
  </sheets>
  <definedNames>
    <definedName name="_Parse_Out" hidden="1">#REF!</definedName>
    <definedName name="_xlnm.Print_Area" localSheetId="0">'S57'!$A$1:$V$14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<sst xmlns="http://schemas.openxmlformats.org/spreadsheetml/2006/main" count="42" uniqueCount="34">
  <si>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</si>
  <si>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value of output</t>
  </si>
  <si>
    <t>industrial wood</t>
  </si>
  <si>
    <t>firewood</t>
  </si>
  <si>
    <t>minor forest products</t>
  </si>
  <si>
    <t xml:space="preserve"> àÉn</t>
  </si>
  <si>
    <t>( BÉE®Éä½ °ô{ÉªÉä )</t>
  </si>
  <si>
    <t xml:space="preserve">  =i{ÉÉnxÉ BÉEÉ àÉÚãªÉ</t>
  </si>
  <si>
    <t xml:space="preserve">  +ÉÉètÉÉäÉÊMÉBÉE ãÉBÉE½ÉÒ</t>
  </si>
  <si>
    <t xml:space="preserve">  &lt;ÇÆvÉxÉ</t>
  </si>
  <si>
    <t xml:space="preserve">  MÉÉèhÉ ´ÉxªÉ =i{ÉÉn</t>
  </si>
  <si>
    <t>and other operational costs</t>
  </si>
  <si>
    <t xml:space="preserve">  +ÉÉè® |ÉSÉÉãÉxÉ ãÉÉMÉiÉ</t>
  </si>
  <si>
    <r>
      <t>less:</t>
    </r>
    <r>
      <rPr>
        <sz val="12"/>
        <rFont val="Arial Narrow"/>
        <family val="2"/>
      </rPr>
      <t xml:space="preserve"> repair maintenence </t>
    </r>
  </si>
  <si>
    <r>
      <t xml:space="preserve"> </t>
    </r>
    <r>
      <rPr>
        <b/>
        <sz val="14"/>
        <rFont val="DV_Divyae"/>
        <family val="0"/>
      </rPr>
      <t xml:space="preserve"> PÉ]ÉAÆ:</t>
    </r>
    <r>
      <rPr>
        <sz val="12"/>
        <rFont val="DV_Divyae"/>
        <family val="0"/>
      </rPr>
      <t xml:space="preserve">  àÉ®ààÉiÉ, ®LÉJÉÉ´É </t>
    </r>
  </si>
  <si>
    <r>
      <t>less:</t>
    </r>
    <r>
      <rPr>
        <sz val="12"/>
        <rFont val="Arial Narrow"/>
        <family val="2"/>
      </rPr>
      <t xml:space="preserve"> consump.of fixed capital</t>
    </r>
  </si>
  <si>
    <r>
      <t xml:space="preserve"> </t>
    </r>
    <r>
      <rPr>
        <b/>
        <sz val="14"/>
        <rFont val="DV_Divyae"/>
        <family val="0"/>
      </rPr>
      <t xml:space="preserve"> PÉ]ÉAÆ:</t>
    </r>
    <r>
      <rPr>
        <sz val="12"/>
        <rFont val="DV_Divyae"/>
        <family val="0"/>
      </rPr>
      <t xml:space="preserve">  ºlÉÉªÉÉÒ {ÉÚÆVÉÉÒ +É´ÉFÉªÉ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</si>
  <si>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</si>
  <si>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</si>
  <si>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</si>
  <si>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</si>
  <si>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</si>
  <si>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</si>
  <si>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</si>
  <si>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</si>
  <si>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 ` crore 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</si>
  <si>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</si>
  <si>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</si>
  <si>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57: </t>
    </r>
    <r>
      <rPr>
        <b/>
        <sz val="18"/>
        <rFont val="DV_Divyae"/>
        <family val="0"/>
      </rPr>
      <t xml:space="preserve"> ´ÉÉÉÊxÉBÉEÉÒ iÉlÉÉ ãÉ]~ä ¤ÉxÉÉxÉä ºÉä </t>
    </r>
    <r>
      <rPr>
        <sz val="14"/>
        <rFont val="DV_Divyae"/>
        <family val="0"/>
      </rPr>
      <t xml:space="preserve">मूल्य वर्धन </t>
    </r>
  </si>
  <si>
    <r>
      <t xml:space="preserve">  ºÉBÉEãÉ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</si>
  <si>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r>
      <t xml:space="preserve">  ÉÊxÉ´ÉãÉ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</si>
  <si>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t>STATEMENT 57: VALUE ADDED FROM FORESTRY &amp; LOGGING</t>
  </si>
  <si>
    <t>gross value added</t>
  </si>
  <si>
    <t>net value added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</si>
</sst>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00"/>
    <numFmt numFmtId="174" formatCode="0.0"/>
    <numFmt numFmtId="175" formatCode="0.0000"/>
  </numFmts>
  <fonts count="2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Courier"/>
      <family val="0"/>
    </font>
    <font>
      <b/>
      <sz val="14"/>
      <name val="DV_Divyae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2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2"/>
      <color indexed="8"/>
      <name val="Arial Narrow"/>
      <family val="2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view="pageBreakPreview" zoomScaleSheetLayoutView="100" workbookViewId="0" topLeftCell="A4">
      <selection activeCell="A15" sqref="A15:IV50"/>
    </sheetView>
  </sheetViews>
  <sheetFormatPr defaultColWidth="9.00390625" defaultRowHeight="12.75"/>
  <cols>
    <col min="1" max="1" width="3.625" style="6" customWidth="1"/>
    <col min="2" max="2" width="23.00390625" style="6" customWidth="1"/>
    <col min="3" max="18" width="8.625" style="6" customWidth="1"/>
    <col min="19" max="19" width="1.625" style="6" customWidth="1"/>
    <col min="20" max="20" width="3.625" style="6" customWidth="1"/>
    <col min="21" max="21" width="1.625" style="6" customWidth="1"/>
    <col min="22" max="22" width="26.875" style="6" customWidth="1"/>
    <col min="23" max="16384" width="9.00390625" style="6" customWidth="1"/>
  </cols>
  <sheetData>
    <row r="1" spans="1:28" s="1" customFormat="1" ht="30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31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24"/>
      <c r="X1" s="24"/>
      <c r="Y1" s="24"/>
      <c r="Z1" s="24"/>
      <c r="AA1" s="24"/>
      <c r="AB1" s="24"/>
    </row>
    <row r="2" spans="1:22" s="4" customFormat="1" ht="30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7" t="s">
        <v>23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2" customFormat="1" ht="30" customHeight="1">
      <c r="A3" s="12"/>
      <c r="B3" s="13"/>
      <c r="E3" s="27"/>
      <c r="G3" s="27"/>
      <c r="I3" s="27" t="s">
        <v>6</v>
      </c>
      <c r="J3" s="27"/>
      <c r="K3" s="32" t="s">
        <v>25</v>
      </c>
      <c r="L3" s="23"/>
      <c r="M3" s="12"/>
      <c r="N3" s="12"/>
      <c r="O3" s="12"/>
      <c r="P3" s="12"/>
      <c r="Q3" s="12"/>
      <c r="R3" s="12"/>
      <c r="S3" s="12"/>
      <c r="T3" s="12"/>
      <c r="U3" s="14"/>
      <c r="V3" s="14"/>
    </row>
    <row r="4" spans="1:26" s="2" customFormat="1" ht="24" customHeight="1">
      <c r="A4" s="33" t="s">
        <v>5</v>
      </c>
      <c r="B4" s="33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24</v>
      </c>
      <c r="I4" s="15" t="s">
        <v>26</v>
      </c>
      <c r="J4" s="15" t="s">
        <v>27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5" t="s">
        <v>24</v>
      </c>
      <c r="Q4" s="15" t="s">
        <v>26</v>
      </c>
      <c r="R4" s="15" t="s">
        <v>27</v>
      </c>
      <c r="S4" s="15"/>
      <c r="T4" s="34" t="s">
        <v>0</v>
      </c>
      <c r="U4" s="34"/>
      <c r="V4" s="34"/>
      <c r="Z4" s="5"/>
    </row>
    <row r="5" spans="1:22" s="30" customFormat="1" ht="24" customHeight="1">
      <c r="A5" s="35">
        <v>1</v>
      </c>
      <c r="B5" s="35"/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/>
      <c r="T5" s="35">
        <v>1</v>
      </c>
      <c r="U5" s="35"/>
      <c r="V5" s="35"/>
    </row>
    <row r="6" spans="1:22" s="2" customFormat="1" ht="24" customHeight="1">
      <c r="A6" s="22">
        <v>1</v>
      </c>
      <c r="B6" s="20" t="s">
        <v>7</v>
      </c>
      <c r="C6" s="31">
        <f aca="true" t="shared" si="0" ref="C6:O6">C7+C8+C9</f>
        <v>73033</v>
      </c>
      <c r="D6" s="31">
        <f t="shared" si="0"/>
        <v>82051.18250897308</v>
      </c>
      <c r="E6" s="31">
        <f t="shared" si="0"/>
        <v>98495.38100790638</v>
      </c>
      <c r="F6" s="31">
        <f t="shared" si="0"/>
        <v>96340.09348571772</v>
      </c>
      <c r="G6" s="31">
        <f t="shared" si="0"/>
        <v>109579.24145381797</v>
      </c>
      <c r="H6" s="31">
        <f t="shared" si="0"/>
        <v>123883.44356519412</v>
      </c>
      <c r="I6" s="31">
        <f t="shared" si="0"/>
        <v>139247.70223891234</v>
      </c>
      <c r="J6" s="31">
        <f t="shared" si="0"/>
        <v>156553.1448858839</v>
      </c>
      <c r="K6" s="31">
        <f t="shared" si="0"/>
        <v>73033</v>
      </c>
      <c r="L6" s="31">
        <f t="shared" si="0"/>
        <v>74338.60381700481</v>
      </c>
      <c r="M6" s="31">
        <f t="shared" si="0"/>
        <v>76771.60328766971</v>
      </c>
      <c r="N6" s="31">
        <f t="shared" si="0"/>
        <v>77840.38848999828</v>
      </c>
      <c r="O6" s="31">
        <f t="shared" si="0"/>
        <v>79303.02342450341</v>
      </c>
      <c r="P6" s="31">
        <f>P7+P8+P9</f>
        <v>81607.65117927412</v>
      </c>
      <c r="Q6" s="31">
        <f>Q7+Q8+Q9</f>
        <v>83371.65116879842</v>
      </c>
      <c r="R6" s="31">
        <f>R7+R8+R9</f>
        <v>85365.5374564559</v>
      </c>
      <c r="S6" s="21"/>
      <c r="T6" s="22">
        <v>1</v>
      </c>
      <c r="U6" s="19"/>
      <c r="V6" s="9" t="s">
        <v>1</v>
      </c>
    </row>
    <row r="7" spans="1:22" s="2" customFormat="1" ht="24" customHeight="1">
      <c r="A7" s="8">
        <v>1.1</v>
      </c>
      <c r="B7" s="10" t="s">
        <v>8</v>
      </c>
      <c r="C7" s="18">
        <v>37089</v>
      </c>
      <c r="D7" s="18">
        <v>41341.50646951901</v>
      </c>
      <c r="E7" s="18">
        <v>50668.44361076137</v>
      </c>
      <c r="F7" s="18">
        <v>43809.9521665835</v>
      </c>
      <c r="G7" s="18">
        <v>49844.14018259827</v>
      </c>
      <c r="H7" s="18">
        <v>55446.37517444977</v>
      </c>
      <c r="I7" s="18">
        <v>61293.117653031055</v>
      </c>
      <c r="J7" s="18">
        <v>67756.39092381099</v>
      </c>
      <c r="K7" s="18">
        <v>37089</v>
      </c>
      <c r="L7" s="18">
        <v>37075.63498417378</v>
      </c>
      <c r="M7" s="18">
        <v>37223.918874550436</v>
      </c>
      <c r="N7" s="18">
        <v>37013.168517259175</v>
      </c>
      <c r="O7" s="18">
        <v>36787.49028029818</v>
      </c>
      <c r="P7" s="18">
        <v>37010.237942368956</v>
      </c>
      <c r="Q7" s="18">
        <v>36535.343210869876</v>
      </c>
      <c r="R7" s="18">
        <v>36465.87795786673</v>
      </c>
      <c r="S7" s="7"/>
      <c r="T7" s="8">
        <v>1.1</v>
      </c>
      <c r="U7" s="8"/>
      <c r="V7" s="7" t="s">
        <v>2</v>
      </c>
    </row>
    <row r="8" spans="1:22" s="2" customFormat="1" ht="24" customHeight="1">
      <c r="A8" s="8">
        <v>1.2</v>
      </c>
      <c r="B8" s="10" t="s">
        <v>9</v>
      </c>
      <c r="C8" s="18">
        <v>26195</v>
      </c>
      <c r="D8" s="18">
        <v>30423.01875522542</v>
      </c>
      <c r="E8" s="18">
        <v>36115.16213011895</v>
      </c>
      <c r="F8" s="18">
        <v>40556.12513555693</v>
      </c>
      <c r="G8" s="18">
        <v>46561.037906002275</v>
      </c>
      <c r="H8" s="18">
        <v>52645.08442552691</v>
      </c>
      <c r="I8" s="18">
        <v>59853.15672066388</v>
      </c>
      <c r="J8" s="18">
        <v>68048.14558700362</v>
      </c>
      <c r="K8" s="18">
        <v>26195</v>
      </c>
      <c r="L8" s="18">
        <v>27787.86578412169</v>
      </c>
      <c r="M8" s="18">
        <v>29379.88508067551</v>
      </c>
      <c r="N8" s="18">
        <v>31193.380066743248</v>
      </c>
      <c r="O8" s="18">
        <v>33074.47535192537</v>
      </c>
      <c r="P8" s="18">
        <v>35117.621458475056</v>
      </c>
      <c r="Q8" s="18">
        <v>37247.120191297756</v>
      </c>
      <c r="R8" s="18">
        <v>39529.17861422876</v>
      </c>
      <c r="S8" s="7"/>
      <c r="T8" s="8">
        <v>1.2</v>
      </c>
      <c r="U8" s="8"/>
      <c r="V8" s="7" t="s">
        <v>3</v>
      </c>
    </row>
    <row r="9" spans="1:22" s="2" customFormat="1" ht="24" customHeight="1">
      <c r="A9" s="8">
        <v>1.3</v>
      </c>
      <c r="B9" s="10" t="s">
        <v>10</v>
      </c>
      <c r="C9" s="18">
        <v>9749</v>
      </c>
      <c r="D9" s="18">
        <v>10286.657284228657</v>
      </c>
      <c r="E9" s="18">
        <v>11711.775267026049</v>
      </c>
      <c r="F9" s="18">
        <v>11974.016183577294</v>
      </c>
      <c r="G9" s="18">
        <v>13174.063365217424</v>
      </c>
      <c r="H9" s="18">
        <v>15791.983965217425</v>
      </c>
      <c r="I9" s="18">
        <v>18101.427865217425</v>
      </c>
      <c r="J9" s="18">
        <v>20748.60837506927</v>
      </c>
      <c r="K9" s="18">
        <v>9749</v>
      </c>
      <c r="L9" s="18">
        <v>9475.103048709332</v>
      </c>
      <c r="M9" s="18">
        <v>10167.799332443772</v>
      </c>
      <c r="N9" s="18">
        <v>9633.839905995867</v>
      </c>
      <c r="O9" s="18">
        <v>9441.057792279855</v>
      </c>
      <c r="P9" s="18">
        <v>9479.791778430108</v>
      </c>
      <c r="Q9" s="18">
        <v>9589.18776663079</v>
      </c>
      <c r="R9" s="18">
        <v>9370.480884360404</v>
      </c>
      <c r="S9" s="7"/>
      <c r="T9" s="8">
        <v>1.3</v>
      </c>
      <c r="U9" s="8"/>
      <c r="V9" s="7" t="s">
        <v>4</v>
      </c>
    </row>
    <row r="10" spans="1:22" s="3" customFormat="1" ht="24" customHeight="1">
      <c r="A10" s="11">
        <v>2</v>
      </c>
      <c r="B10" s="10" t="s">
        <v>14</v>
      </c>
      <c r="C10" s="18">
        <v>11393</v>
      </c>
      <c r="D10" s="18">
        <v>12799.9844713998</v>
      </c>
      <c r="E10" s="18">
        <v>15365.279437233396</v>
      </c>
      <c r="F10" s="18">
        <v>15029.054583771964</v>
      </c>
      <c r="G10" s="18">
        <v>17094.361666795605</v>
      </c>
      <c r="H10" s="18">
        <v>19325.817196170283</v>
      </c>
      <c r="I10" s="18">
        <v>21722.641549270327</v>
      </c>
      <c r="J10" s="18">
        <v>24422.29060219789</v>
      </c>
      <c r="K10" s="18">
        <v>11393</v>
      </c>
      <c r="L10" s="18">
        <v>11596.82219545275</v>
      </c>
      <c r="M10" s="18">
        <v>11976.370112876475</v>
      </c>
      <c r="N10" s="18">
        <v>12143.10060443973</v>
      </c>
      <c r="O10" s="18">
        <v>12371.271654222532</v>
      </c>
      <c r="P10" s="18">
        <v>12730.793583966763</v>
      </c>
      <c r="Q10" s="18">
        <v>13005.977582332553</v>
      </c>
      <c r="R10" s="18">
        <v>13317.02384320712</v>
      </c>
      <c r="S10" s="18"/>
      <c r="T10" s="11">
        <v>2</v>
      </c>
      <c r="U10" s="17"/>
      <c r="V10" s="9" t="s">
        <v>13</v>
      </c>
    </row>
    <row r="11" spans="1:22" s="3" customFormat="1" ht="24" customHeight="1">
      <c r="A11" s="17"/>
      <c r="B11" s="10" t="s">
        <v>12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7"/>
      <c r="T11" s="11"/>
      <c r="U11" s="17"/>
      <c r="V11" s="7" t="s">
        <v>11</v>
      </c>
    </row>
    <row r="12" spans="1:22" s="2" customFormat="1" ht="24" customHeight="1">
      <c r="A12" s="22">
        <v>3</v>
      </c>
      <c r="B12" s="20" t="s">
        <v>29</v>
      </c>
      <c r="C12" s="25">
        <f aca="true" t="shared" si="1" ref="C12:O12">C6-C10</f>
        <v>61640</v>
      </c>
      <c r="D12" s="25">
        <f t="shared" si="1"/>
        <v>69251.19803757328</v>
      </c>
      <c r="E12" s="25">
        <f t="shared" si="1"/>
        <v>83130.101570673</v>
      </c>
      <c r="F12" s="25">
        <f t="shared" si="1"/>
        <v>81311.03890194575</v>
      </c>
      <c r="G12" s="25">
        <f t="shared" si="1"/>
        <v>92484.87978702236</v>
      </c>
      <c r="H12" s="25">
        <f t="shared" si="1"/>
        <v>104557.62636902384</v>
      </c>
      <c r="I12" s="25">
        <f t="shared" si="1"/>
        <v>117525.06068964202</v>
      </c>
      <c r="J12" s="25">
        <f t="shared" si="1"/>
        <v>132130.854283686</v>
      </c>
      <c r="K12" s="25">
        <f>K6-K10</f>
        <v>61640</v>
      </c>
      <c r="L12" s="25">
        <f t="shared" si="1"/>
        <v>62741.78162155206</v>
      </c>
      <c r="M12" s="25">
        <f t="shared" si="1"/>
        <v>64795.23317479324</v>
      </c>
      <c r="N12" s="25">
        <f t="shared" si="1"/>
        <v>65697.28788555854</v>
      </c>
      <c r="O12" s="25">
        <f t="shared" si="1"/>
        <v>66931.75177028088</v>
      </c>
      <c r="P12" s="25">
        <f>P6-P10</f>
        <v>68876.85759530736</v>
      </c>
      <c r="Q12" s="25">
        <f>Q6-Q10</f>
        <v>70365.67358646587</v>
      </c>
      <c r="R12" s="25">
        <f>R6-R10</f>
        <v>72048.51361324878</v>
      </c>
      <c r="S12" s="25"/>
      <c r="T12" s="22">
        <v>3</v>
      </c>
      <c r="U12" s="19"/>
      <c r="V12" s="9" t="s">
        <v>32</v>
      </c>
    </row>
    <row r="13" spans="1:22" s="3" customFormat="1" ht="24" customHeight="1">
      <c r="A13" s="11">
        <v>4</v>
      </c>
      <c r="B13" s="10" t="s">
        <v>16</v>
      </c>
      <c r="C13" s="18">
        <v>827</v>
      </c>
      <c r="D13" s="18">
        <v>918.7631236017107</v>
      </c>
      <c r="E13" s="18">
        <v>995.9527273883223</v>
      </c>
      <c r="F13" s="18">
        <v>1094.7380140874534</v>
      </c>
      <c r="G13" s="18">
        <v>1238.1382730383207</v>
      </c>
      <c r="H13" s="18">
        <v>1367.626369023841</v>
      </c>
      <c r="I13" s="18">
        <v>1446.0606896420213</v>
      </c>
      <c r="J13" s="18">
        <v>1663.8542836859997</v>
      </c>
      <c r="K13" s="18">
        <v>827</v>
      </c>
      <c r="L13" s="18">
        <v>882.513865292232</v>
      </c>
      <c r="M13" s="18">
        <v>895.9568223113454</v>
      </c>
      <c r="N13" s="18">
        <v>926</v>
      </c>
      <c r="O13" s="18">
        <v>961</v>
      </c>
      <c r="P13" s="18">
        <v>947.8575953073596</v>
      </c>
      <c r="Q13" s="18">
        <v>911.6735864658694</v>
      </c>
      <c r="R13" s="18">
        <v>969.5136132487823</v>
      </c>
      <c r="S13" s="7"/>
      <c r="T13" s="11">
        <v>4</v>
      </c>
      <c r="U13" s="17"/>
      <c r="V13" s="9" t="s">
        <v>15</v>
      </c>
    </row>
    <row r="14" spans="1:22" s="2" customFormat="1" ht="24" customHeight="1">
      <c r="A14" s="29">
        <v>5</v>
      </c>
      <c r="B14" s="27" t="s">
        <v>30</v>
      </c>
      <c r="C14" s="28">
        <f aca="true" t="shared" si="2" ref="C14:R14">C12-C13</f>
        <v>60813</v>
      </c>
      <c r="D14" s="28">
        <f t="shared" si="2"/>
        <v>68332.43491397158</v>
      </c>
      <c r="E14" s="28">
        <f t="shared" si="2"/>
        <v>82134.14884328467</v>
      </c>
      <c r="F14" s="28">
        <f t="shared" si="2"/>
        <v>80216.30088785829</v>
      </c>
      <c r="G14" s="28">
        <f t="shared" si="2"/>
        <v>91246.74151398405</v>
      </c>
      <c r="H14" s="28">
        <f t="shared" si="2"/>
        <v>103190</v>
      </c>
      <c r="I14" s="28">
        <f t="shared" si="2"/>
        <v>116079</v>
      </c>
      <c r="J14" s="28">
        <f t="shared" si="2"/>
        <v>130467</v>
      </c>
      <c r="K14" s="28">
        <f t="shared" si="2"/>
        <v>60813</v>
      </c>
      <c r="L14" s="28">
        <f t="shared" si="2"/>
        <v>61859.267756259826</v>
      </c>
      <c r="M14" s="28">
        <f t="shared" si="2"/>
        <v>63899.276352481895</v>
      </c>
      <c r="N14" s="28">
        <f t="shared" si="2"/>
        <v>64771.287885558544</v>
      </c>
      <c r="O14" s="28">
        <f t="shared" si="2"/>
        <v>65970.75177028088</v>
      </c>
      <c r="P14" s="28">
        <f t="shared" si="2"/>
        <v>67929</v>
      </c>
      <c r="Q14" s="28">
        <f t="shared" si="2"/>
        <v>69454</v>
      </c>
      <c r="R14" s="28">
        <f t="shared" si="2"/>
        <v>71079</v>
      </c>
      <c r="S14" s="28"/>
      <c r="T14" s="29">
        <v>5</v>
      </c>
      <c r="U14" s="26"/>
      <c r="V14" s="23" t="s">
        <v>33</v>
      </c>
    </row>
  </sheetData>
  <mergeCells count="8">
    <mergeCell ref="K1:V1"/>
    <mergeCell ref="A5:B5"/>
    <mergeCell ref="T4:V4"/>
    <mergeCell ref="K2:V2"/>
    <mergeCell ref="T5:V5"/>
    <mergeCell ref="A4:B4"/>
    <mergeCell ref="A1:J1"/>
    <mergeCell ref="A2:J2"/>
  </mergeCells>
  <printOptions horizontalCentered="1"/>
  <pageMargins left="0.75" right="0.75" top="1" bottom="1" header="0.5" footer="0.5"/>
  <pageSetup firstPageNumber="164" useFirstPageNumber="1" fitToWidth="2" horizontalDpi="600" verticalDpi="600" orientation="portrait" paperSize="9" scale="78" r:id="rId1"/>
  <headerFooter alignWithMargins="0">
    <oddHeader>&amp;R&amp;"Arial Narrow,Bold"&amp;16&amp;P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2013-08-29T09:41:38Z</cp:lastPrinted>
  <dcterms:created xsi:type="dcterms:W3CDTF">1997-05-01T06:49:38Z</dcterms:created>
  <dcterms:modified xsi:type="dcterms:W3CDTF">2013-08-29T09:42:03Z</dcterms:modified>
  <cp:category/>
  <cp:version/>
  <cp:contentType/>
  <cp:contentStatus/>
</cp:coreProperties>
</file>