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76" tabRatio="601" activeTab="0"/>
  </bookViews>
  <sheets>
    <sheet name="Sheet1" sheetId="1" r:id="rId1"/>
  </sheets>
  <definedNames>
    <definedName name="_Parse_Out" hidden="1">#REF!</definedName>
    <definedName name="_xlnm.Print_Area" localSheetId="0">'Sheet1'!$A$1:$Y$20</definedName>
  </definedNames>
  <calcPr fullCalcOnLoad="1"/>
</workbook>
</file>

<file path=xl/sharedStrings.xml><?xml version="1.0" encoding="utf-8"?>
<sst xmlns="http://schemas.openxmlformats.org/spreadsheetml/2006/main" count="58" uniqueCount="36">
  <si>
    <t>item</t>
  </si>
  <si>
    <t>1.1.1</t>
  </si>
  <si>
    <t>1.1.2</t>
  </si>
  <si>
    <t>electricity</t>
  </si>
  <si>
    <t>gas</t>
  </si>
  <si>
    <t>water supply</t>
  </si>
  <si>
    <t xml:space="preserve"> àÉn</t>
  </si>
  <si>
    <t>( BÉE®Éä½ °ô{ÉªÉä )</t>
  </si>
  <si>
    <t>ÉÊ´ÉtÉÖiÉ</t>
  </si>
  <si>
    <t>MÉèºÉ</t>
  </si>
  <si>
    <t>VÉãÉ +ÉÉ{ÉÚÉÌiÉ</t>
  </si>
  <si>
    <t xml:space="preserve">+É.+É.ÉÊ´É.+É.ÉÊxÉ.ºÉä.- +É|ÉiªÉFÉ +ÉxÉÖàÉÉÉÊxÉiÉ ÉÊ´ÉkÉÉÒªÉ +ÉÆiÉÉÌxÉÉÊciÉ ºÉä´ÉÉAÆ </t>
  </si>
  <si>
    <t xml:space="preserve">    F.I.S.I.M. : Financial intermediation services indirectly measured</t>
  </si>
  <si>
    <t>ÉÊ´ÉtÉÖiÉ +É.+É.ÉÊ´É.+É.ÉÊxÉ.ºÉä.+ÉºÉàÉÉªÉÉäÉÊVÉiÉ</t>
  </si>
  <si>
    <t>elect. unadjusted for F.I.S.I.M.</t>
  </si>
  <si>
    <r>
      <t>PÉ]ÉAÆ :</t>
    </r>
    <r>
      <rPr>
        <sz val="12"/>
        <rFont val="DV_Divyae"/>
        <family val="0"/>
      </rPr>
      <t>+É.+É.ÉÊ´É.+É.ÉÊxÉ.ºÉä.</t>
    </r>
  </si>
  <si>
    <r>
      <t>PÉ]ÉAÆ :</t>
    </r>
    <r>
      <rPr>
        <b/>
        <sz val="12"/>
        <rFont val="DV_Divyae"/>
        <family val="0"/>
      </rPr>
      <t xml:space="preserve"> ºlÉÉªÉÉÒ {ÉÚÆVÉÉÒ +É¤ÉFÉªÉ</t>
    </r>
  </si>
  <si>
    <r>
      <t>less:</t>
    </r>
    <r>
      <rPr>
        <sz val="12"/>
        <rFont val="Arial Narrow"/>
        <family val="2"/>
      </rPr>
      <t xml:space="preserve"> F.I.S.I.M.</t>
    </r>
  </si>
  <si>
    <r>
      <t>less:</t>
    </r>
    <r>
      <rPr>
        <b/>
        <sz val="12"/>
        <rFont val="Arial Narrow"/>
        <family val="2"/>
      </rPr>
      <t xml:space="preserve"> consumption of fixed capital</t>
    </r>
  </si>
  <si>
    <t>2004-05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</si>
  <si>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</si>
  <si>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</si>
  <si>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</si>
  <si>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</si>
  <si>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</si>
  <si>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</si>
  <si>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 ` crore )</t>
  </si>
  <si>
    <t>2010-11</t>
  </si>
  <si>
    <t>2011-12</t>
  </si>
  <si>
    <r>
      <t>(|ÉSÉÉÊãÉiÉ £ÉÉ´ÉÉå {É®</t>
    </r>
    <r>
      <rPr>
        <b/>
        <sz val="14"/>
        <rFont val="Arial Narrow"/>
        <family val="2"/>
      </rPr>
      <t xml:space="preserve"> at current prices) </t>
    </r>
  </si>
  <si>
    <r>
      <t xml:space="preserve"> ÉÊ´É´É®hÉ</t>
    </r>
    <r>
      <rPr>
        <b/>
        <sz val="14"/>
        <rFont val="Arial Narrow"/>
        <family val="2"/>
      </rPr>
      <t xml:space="preserve"> 63: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 ÉÊ´ÉtÉÖiÉ, MÉèºÉ A´ÉÆ VÉãÉ +ÉÉ{ÉÚÉÌiÉ ºÉä</t>
    </r>
    <r>
      <rPr>
        <b/>
        <sz val="15"/>
        <rFont val="DV_Divyae"/>
        <family val="0"/>
      </rPr>
      <t xml:space="preserve"> </t>
    </r>
    <r>
      <rPr>
        <sz val="15"/>
        <rFont val="DV_Divyae"/>
        <family val="0"/>
      </rPr>
      <t>मूल्य वर्धन</t>
    </r>
  </si>
  <si>
    <t>STATEMENT 63: VALUE ADDED FROM ELECTRICITY GAS &amp; WATER SUPPLY</t>
  </si>
  <si>
    <t>gross value added</t>
  </si>
  <si>
    <t>net value added</t>
  </si>
  <si>
    <r>
      <t xml:space="preserve">ºÉBÉEãÉ </t>
    </r>
    <r>
      <rPr>
        <sz val="11"/>
        <rFont val="DV_Divyae"/>
        <family val="0"/>
      </rPr>
      <t>मूल्य वर्धन</t>
    </r>
  </si>
  <si>
    <r>
      <t xml:space="preserve">ÉÊxÉ´ÉãÉ </t>
    </r>
    <r>
      <rPr>
        <b/>
        <sz val="10.5"/>
        <rFont val="DV_Divyae"/>
        <family val="0"/>
      </rPr>
      <t xml:space="preserve"> </t>
    </r>
    <r>
      <rPr>
        <sz val="11"/>
        <rFont val="DV_Divyae"/>
        <family val="0"/>
      </rPr>
      <t xml:space="preserve">मूल्य वर्धन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</si>
</sst>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000"/>
    <numFmt numFmtId="175" formatCode="0.0000"/>
  </numFmts>
  <fonts count="2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2"/>
      <name val="DV_Divyae"/>
      <family val="0"/>
    </font>
    <font>
      <b/>
      <sz val="12"/>
      <name val="DV_Divyae"/>
      <family val="0"/>
    </font>
    <font>
      <b/>
      <sz val="14"/>
      <name val="DV_Divyae"/>
      <family val="0"/>
    </font>
    <font>
      <b/>
      <sz val="13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b/>
      <sz val="13"/>
      <name val="Rupee Foradian"/>
      <family val="2"/>
    </font>
    <font>
      <sz val="15"/>
      <name val="DV_Divyae"/>
      <family val="0"/>
    </font>
    <font>
      <b/>
      <sz val="15"/>
      <name val="DV_Divyae"/>
      <family val="0"/>
    </font>
    <font>
      <sz val="11"/>
      <name val="DV_Divyae"/>
      <family val="0"/>
    </font>
    <font>
      <b/>
      <sz val="10.5"/>
      <name val="DV_Divya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 quotePrefix="1">
      <alignment vertical="center"/>
    </xf>
    <xf numFmtId="0" fontId="10" fillId="0" borderId="1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view="pageBreakPreview" zoomScaleSheetLayoutView="100" workbookViewId="0" topLeftCell="A1">
      <pane xSplit="4" ySplit="5" topLeftCell="E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Y8" sqref="Y8"/>
    </sheetView>
  </sheetViews>
  <sheetFormatPr defaultColWidth="9.00390625" defaultRowHeight="12.75"/>
  <cols>
    <col min="1" max="1" width="3.625" style="5" customWidth="1"/>
    <col min="2" max="2" width="2.125" style="5" customWidth="1"/>
    <col min="3" max="3" width="1.625" style="5" customWidth="1"/>
    <col min="4" max="4" width="28.625" style="5" customWidth="1"/>
    <col min="5" max="12" width="8.875" style="5" customWidth="1"/>
    <col min="13" max="20" width="8.50390625" style="5" customWidth="1"/>
    <col min="21" max="21" width="1.625" style="5" customWidth="1"/>
    <col min="22" max="22" width="3.625" style="5" customWidth="1"/>
    <col min="23" max="23" width="2.125" style="5" customWidth="1"/>
    <col min="24" max="24" width="1.625" style="5" customWidth="1"/>
    <col min="25" max="25" width="29.75390625" style="5" customWidth="1"/>
    <col min="26" max="16384" width="9.00390625" style="5" customWidth="1"/>
  </cols>
  <sheetData>
    <row r="1" spans="1:25" s="2" customFormat="1" ht="27.75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6" t="s">
        <v>31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3" customFormat="1" ht="27.75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 t="s">
        <v>23</v>
      </c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2:25" s="19" customFormat="1" ht="27.75" customHeight="1">
      <c r="B3" s="20"/>
      <c r="C3" s="20"/>
      <c r="D3" s="20"/>
      <c r="I3" s="33"/>
      <c r="K3" s="33" t="s">
        <v>7</v>
      </c>
      <c r="L3" s="33"/>
      <c r="M3" s="38" t="s">
        <v>26</v>
      </c>
      <c r="N3" s="39"/>
      <c r="V3" s="22"/>
      <c r="W3" s="22"/>
      <c r="X3" s="22"/>
      <c r="Y3" s="22"/>
    </row>
    <row r="4" spans="1:25" s="6" customFormat="1" ht="21.75" customHeight="1">
      <c r="A4" s="42" t="s">
        <v>6</v>
      </c>
      <c r="B4" s="42"/>
      <c r="C4" s="42"/>
      <c r="D4" s="42"/>
      <c r="E4" s="29" t="s">
        <v>19</v>
      </c>
      <c r="F4" s="29" t="s">
        <v>20</v>
      </c>
      <c r="G4" s="29" t="s">
        <v>21</v>
      </c>
      <c r="H4" s="29" t="s">
        <v>22</v>
      </c>
      <c r="I4" s="29" t="s">
        <v>24</v>
      </c>
      <c r="J4" s="29" t="s">
        <v>25</v>
      </c>
      <c r="K4" s="29" t="s">
        <v>27</v>
      </c>
      <c r="L4" s="29" t="s">
        <v>28</v>
      </c>
      <c r="M4" s="29" t="s">
        <v>19</v>
      </c>
      <c r="N4" s="29" t="s">
        <v>20</v>
      </c>
      <c r="O4" s="29" t="s">
        <v>21</v>
      </c>
      <c r="P4" s="29" t="s">
        <v>22</v>
      </c>
      <c r="Q4" s="29" t="s">
        <v>24</v>
      </c>
      <c r="R4" s="29" t="s">
        <v>25</v>
      </c>
      <c r="S4" s="29" t="s">
        <v>27</v>
      </c>
      <c r="T4" s="29" t="s">
        <v>28</v>
      </c>
      <c r="U4" s="43" t="s">
        <v>0</v>
      </c>
      <c r="V4" s="43"/>
      <c r="W4" s="43"/>
      <c r="X4" s="43"/>
      <c r="Y4" s="43"/>
    </row>
    <row r="5" spans="1:25" s="15" customFormat="1" ht="21.75" customHeight="1">
      <c r="A5" s="41">
        <v>1</v>
      </c>
      <c r="B5" s="41"/>
      <c r="C5" s="41"/>
      <c r="D5" s="41"/>
      <c r="E5" s="23">
        <v>2</v>
      </c>
      <c r="F5" s="23">
        <v>3</v>
      </c>
      <c r="G5" s="23">
        <v>4</v>
      </c>
      <c r="H5" s="23">
        <v>5</v>
      </c>
      <c r="I5" s="23">
        <v>3</v>
      </c>
      <c r="J5" s="23">
        <v>4</v>
      </c>
      <c r="K5" s="23">
        <v>5</v>
      </c>
      <c r="L5" s="23">
        <v>6</v>
      </c>
      <c r="M5" s="23">
        <v>7</v>
      </c>
      <c r="N5" s="23">
        <v>9</v>
      </c>
      <c r="O5" s="23">
        <v>10</v>
      </c>
      <c r="P5" s="23">
        <v>11</v>
      </c>
      <c r="Q5" s="23">
        <v>8</v>
      </c>
      <c r="R5" s="23">
        <v>9</v>
      </c>
      <c r="S5" s="23">
        <v>10</v>
      </c>
      <c r="T5" s="23">
        <v>11</v>
      </c>
      <c r="U5" s="41">
        <v>1</v>
      </c>
      <c r="V5" s="41"/>
      <c r="W5" s="41"/>
      <c r="X5" s="41"/>
      <c r="Y5" s="41"/>
    </row>
    <row r="6" spans="1:25" s="6" customFormat="1" ht="21.75" customHeight="1">
      <c r="A6" s="13">
        <v>1</v>
      </c>
      <c r="B6" s="13"/>
      <c r="C6" s="28"/>
      <c r="D6" s="11" t="s">
        <v>34</v>
      </c>
      <c r="E6" s="30">
        <f aca="true" t="shared" si="0" ref="E6:R6">E7+E10+E11</f>
        <v>62675.4</v>
      </c>
      <c r="F6" s="30">
        <f t="shared" si="0"/>
        <v>69107.36</v>
      </c>
      <c r="G6" s="30">
        <f t="shared" si="0"/>
        <v>76153.45</v>
      </c>
      <c r="H6" s="30">
        <f t="shared" si="0"/>
        <v>83829.73999999999</v>
      </c>
      <c r="I6" s="30">
        <f t="shared" si="0"/>
        <v>91070.37999999999</v>
      </c>
      <c r="J6" s="30">
        <f>J7+J10+J11</f>
        <v>113883.32</v>
      </c>
      <c r="K6" s="30">
        <f>K7+K10+K11</f>
        <v>131008.11166509218</v>
      </c>
      <c r="L6" s="30">
        <f>L7+L10+L11</f>
        <v>144817.43377546486</v>
      </c>
      <c r="M6" s="30">
        <f t="shared" si="0"/>
        <v>62675.4</v>
      </c>
      <c r="N6" s="30">
        <f t="shared" si="0"/>
        <v>67122.73847120926</v>
      </c>
      <c r="O6" s="30">
        <f t="shared" si="0"/>
        <v>73362.16830903305</v>
      </c>
      <c r="P6" s="30">
        <f t="shared" si="0"/>
        <v>79429.63120764907</v>
      </c>
      <c r="Q6" s="30">
        <f t="shared" si="0"/>
        <v>83050.48687356073</v>
      </c>
      <c r="R6" s="30">
        <f t="shared" si="0"/>
        <v>88218.45710570943</v>
      </c>
      <c r="S6" s="30">
        <f>S7+S10+S11</f>
        <v>92773.13756034666</v>
      </c>
      <c r="T6" s="30">
        <f>T7+T10+T11</f>
        <v>98813.68816204442</v>
      </c>
      <c r="U6" s="30"/>
      <c r="V6" s="13">
        <v>1</v>
      </c>
      <c r="W6" s="13"/>
      <c r="X6" s="13"/>
      <c r="Y6" s="17" t="s">
        <v>32</v>
      </c>
    </row>
    <row r="7" spans="1:25" s="6" customFormat="1" ht="21.75" customHeight="1">
      <c r="A7" s="14">
        <v>1.1</v>
      </c>
      <c r="B7" s="12"/>
      <c r="C7" s="8"/>
      <c r="D7" s="9" t="s">
        <v>8</v>
      </c>
      <c r="E7" s="31">
        <f aca="true" t="shared" si="1" ref="E7:R7">E8-E9</f>
        <v>50508.71</v>
      </c>
      <c r="F7" s="31">
        <f t="shared" si="1"/>
        <v>55505.49</v>
      </c>
      <c r="G7" s="31">
        <f t="shared" si="1"/>
        <v>61836.36</v>
      </c>
      <c r="H7" s="31">
        <f t="shared" si="1"/>
        <v>67316.65</v>
      </c>
      <c r="I7" s="31">
        <f t="shared" si="1"/>
        <v>73309.18</v>
      </c>
      <c r="J7" s="31">
        <f>J8-J9</f>
        <v>92303.15</v>
      </c>
      <c r="K7" s="31">
        <f>K8-K9</f>
        <v>106089.54</v>
      </c>
      <c r="L7" s="31">
        <f>L8-L9</f>
        <v>116479.89000000001</v>
      </c>
      <c r="M7" s="31">
        <f t="shared" si="1"/>
        <v>50508.71</v>
      </c>
      <c r="N7" s="31">
        <f t="shared" si="1"/>
        <v>54300.48186545049</v>
      </c>
      <c r="O7" s="31">
        <f t="shared" si="1"/>
        <v>60494.420610581124</v>
      </c>
      <c r="P7" s="31">
        <f t="shared" si="1"/>
        <v>65986.20696240397</v>
      </c>
      <c r="Q7" s="31">
        <f t="shared" si="1"/>
        <v>68422.03452335657</v>
      </c>
      <c r="R7" s="31">
        <f t="shared" si="1"/>
        <v>72704.3028979376</v>
      </c>
      <c r="S7" s="31">
        <f>S8-S9</f>
        <v>76680.07032997707</v>
      </c>
      <c r="T7" s="31">
        <f>T8-T9</f>
        <v>81974.42932310382</v>
      </c>
      <c r="U7" s="31"/>
      <c r="V7" s="14">
        <v>1.1</v>
      </c>
      <c r="W7" s="18"/>
      <c r="X7" s="18"/>
      <c r="Y7" s="15" t="s">
        <v>3</v>
      </c>
    </row>
    <row r="8" spans="1:25" s="6" customFormat="1" ht="21.75" customHeight="1">
      <c r="A8" s="40" t="s">
        <v>1</v>
      </c>
      <c r="B8" s="40"/>
      <c r="C8" s="4"/>
      <c r="D8" s="10" t="s">
        <v>13</v>
      </c>
      <c r="E8" s="31">
        <v>55226.71</v>
      </c>
      <c r="F8" s="31">
        <v>60068.49</v>
      </c>
      <c r="G8" s="31">
        <v>67220.36</v>
      </c>
      <c r="H8" s="31">
        <v>73908.65</v>
      </c>
      <c r="I8" s="31">
        <v>81881.18</v>
      </c>
      <c r="J8" s="31">
        <v>103116.15</v>
      </c>
      <c r="K8" s="31">
        <v>120647.54</v>
      </c>
      <c r="L8" s="31">
        <v>133745.89</v>
      </c>
      <c r="M8" s="31">
        <v>55226.71</v>
      </c>
      <c r="N8" s="31">
        <v>59253.8036196841</v>
      </c>
      <c r="O8" s="31">
        <v>66541.82036347341</v>
      </c>
      <c r="P8" s="31">
        <v>73380.48626694687</v>
      </c>
      <c r="Q8" s="31">
        <v>77481.43</v>
      </c>
      <c r="R8" s="31">
        <v>84140.58</v>
      </c>
      <c r="S8" s="31">
        <v>91193.08</v>
      </c>
      <c r="T8" s="31">
        <v>98742.42</v>
      </c>
      <c r="U8" s="31"/>
      <c r="V8" s="40" t="s">
        <v>1</v>
      </c>
      <c r="W8" s="40"/>
      <c r="X8" s="14"/>
      <c r="Y8" s="15" t="s">
        <v>14</v>
      </c>
    </row>
    <row r="9" spans="1:25" s="6" customFormat="1" ht="21.75" customHeight="1">
      <c r="A9" s="40" t="s">
        <v>2</v>
      </c>
      <c r="B9" s="40"/>
      <c r="C9" s="4"/>
      <c r="D9" s="11" t="s">
        <v>15</v>
      </c>
      <c r="E9" s="31">
        <v>4718</v>
      </c>
      <c r="F9" s="31">
        <v>4563</v>
      </c>
      <c r="G9" s="31">
        <v>5384</v>
      </c>
      <c r="H9" s="31">
        <v>6592</v>
      </c>
      <c r="I9" s="31">
        <v>8572</v>
      </c>
      <c r="J9" s="31">
        <v>10813</v>
      </c>
      <c r="K9" s="31">
        <v>14558</v>
      </c>
      <c r="L9" s="31">
        <v>17266</v>
      </c>
      <c r="M9" s="31">
        <v>4718</v>
      </c>
      <c r="N9" s="31">
        <v>4953.321754233608</v>
      </c>
      <c r="O9" s="31">
        <v>6047.399752892284</v>
      </c>
      <c r="P9" s="31">
        <v>7394.279304542904</v>
      </c>
      <c r="Q9" s="31">
        <v>9059.395476643414</v>
      </c>
      <c r="R9" s="31">
        <v>11436.2771020624</v>
      </c>
      <c r="S9" s="31">
        <v>14513.009670022928</v>
      </c>
      <c r="T9" s="31">
        <v>16767.990676896185</v>
      </c>
      <c r="U9" s="31"/>
      <c r="V9" s="40" t="s">
        <v>2</v>
      </c>
      <c r="W9" s="40"/>
      <c r="X9" s="14"/>
      <c r="Y9" s="17" t="s">
        <v>17</v>
      </c>
    </row>
    <row r="10" spans="1:25" s="6" customFormat="1" ht="21.75" customHeight="1">
      <c r="A10" s="14">
        <v>1.2</v>
      </c>
      <c r="B10" s="12"/>
      <c r="C10" s="8"/>
      <c r="D10" s="9" t="s">
        <v>9</v>
      </c>
      <c r="E10" s="31">
        <v>5493</v>
      </c>
      <c r="F10" s="31">
        <v>5919</v>
      </c>
      <c r="G10" s="31">
        <v>6071</v>
      </c>
      <c r="H10" s="31">
        <v>7273.81</v>
      </c>
      <c r="I10" s="31">
        <v>7069</v>
      </c>
      <c r="J10" s="31">
        <v>8448.74</v>
      </c>
      <c r="K10" s="31">
        <v>9591.12</v>
      </c>
      <c r="L10" s="31">
        <v>10495.47</v>
      </c>
      <c r="M10" s="31">
        <v>5493</v>
      </c>
      <c r="N10" s="31">
        <v>5448.7412071211465</v>
      </c>
      <c r="O10" s="31">
        <v>5462.299561945411</v>
      </c>
      <c r="P10" s="31">
        <v>5641.934941110488</v>
      </c>
      <c r="Q10" s="31">
        <v>6354.314098499261</v>
      </c>
      <c r="R10" s="31">
        <v>6475.71972501322</v>
      </c>
      <c r="S10" s="31">
        <v>6525.284939686971</v>
      </c>
      <c r="T10" s="31">
        <v>6560.776666990386</v>
      </c>
      <c r="U10" s="31"/>
      <c r="V10" s="14">
        <v>1.2</v>
      </c>
      <c r="W10" s="18"/>
      <c r="X10" s="18"/>
      <c r="Y10" s="15" t="s">
        <v>4</v>
      </c>
    </row>
    <row r="11" spans="1:25" s="6" customFormat="1" ht="21.75" customHeight="1">
      <c r="A11" s="14">
        <v>1.3</v>
      </c>
      <c r="B11" s="12"/>
      <c r="C11" s="8"/>
      <c r="D11" s="9" t="s">
        <v>10</v>
      </c>
      <c r="E11" s="31">
        <v>6673.69</v>
      </c>
      <c r="F11" s="31">
        <v>7682.87</v>
      </c>
      <c r="G11" s="31">
        <v>8246.09</v>
      </c>
      <c r="H11" s="31">
        <v>9239.28</v>
      </c>
      <c r="I11" s="31">
        <v>10692.2</v>
      </c>
      <c r="J11" s="31">
        <v>13131.43</v>
      </c>
      <c r="K11" s="31">
        <v>15327.45166509219</v>
      </c>
      <c r="L11" s="31">
        <v>17842.07377546484</v>
      </c>
      <c r="M11" s="31">
        <v>6673.69</v>
      </c>
      <c r="N11" s="31">
        <v>7373.515398637628</v>
      </c>
      <c r="O11" s="31">
        <v>7405.448136506511</v>
      </c>
      <c r="P11" s="31">
        <v>7801.489304134609</v>
      </c>
      <c r="Q11" s="31">
        <v>8274.138251704897</v>
      </c>
      <c r="R11" s="31">
        <v>9038.434482758621</v>
      </c>
      <c r="S11" s="31">
        <v>9567.782290682619</v>
      </c>
      <c r="T11" s="31">
        <v>10278.482171950214</v>
      </c>
      <c r="U11" s="31"/>
      <c r="V11" s="14">
        <v>1.3</v>
      </c>
      <c r="W11" s="18"/>
      <c r="X11" s="18"/>
      <c r="Y11" s="15" t="s">
        <v>5</v>
      </c>
    </row>
    <row r="12" spans="1:25" s="7" customFormat="1" ht="21.75" customHeight="1">
      <c r="A12" s="13">
        <v>2</v>
      </c>
      <c r="B12" s="13"/>
      <c r="C12" s="28"/>
      <c r="D12" s="11" t="s">
        <v>16</v>
      </c>
      <c r="E12" s="30">
        <v>28886</v>
      </c>
      <c r="F12" s="30">
        <v>32456</v>
      </c>
      <c r="G12" s="30">
        <v>36783</v>
      </c>
      <c r="H12" s="30">
        <v>41660</v>
      </c>
      <c r="I12" s="30">
        <v>45781</v>
      </c>
      <c r="J12" s="30">
        <v>53976</v>
      </c>
      <c r="K12" s="30">
        <v>61319</v>
      </c>
      <c r="L12" s="30">
        <v>71693</v>
      </c>
      <c r="M12" s="30">
        <v>28886</v>
      </c>
      <c r="N12" s="30">
        <v>31110</v>
      </c>
      <c r="O12" s="30">
        <v>33616</v>
      </c>
      <c r="P12" s="30">
        <v>36698</v>
      </c>
      <c r="Q12" s="30">
        <v>38286</v>
      </c>
      <c r="R12" s="30">
        <v>42318</v>
      </c>
      <c r="S12" s="30">
        <v>45829</v>
      </c>
      <c r="T12" s="30">
        <v>50974</v>
      </c>
      <c r="U12" s="30"/>
      <c r="V12" s="13">
        <v>2</v>
      </c>
      <c r="W12" s="13"/>
      <c r="X12" s="13"/>
      <c r="Y12" s="17" t="s">
        <v>18</v>
      </c>
    </row>
    <row r="13" spans="1:25" s="6" customFormat="1" ht="21.75" customHeight="1">
      <c r="A13" s="14">
        <v>2.1</v>
      </c>
      <c r="B13" s="12"/>
      <c r="C13" s="8"/>
      <c r="D13" s="9" t="s">
        <v>8</v>
      </c>
      <c r="E13" s="31">
        <f aca="true" t="shared" si="2" ref="E13:T13">+E12-E14-E15</f>
        <v>25461</v>
      </c>
      <c r="F13" s="31">
        <f t="shared" si="2"/>
        <v>28448</v>
      </c>
      <c r="G13" s="31">
        <f t="shared" si="2"/>
        <v>32202</v>
      </c>
      <c r="H13" s="31">
        <f t="shared" si="2"/>
        <v>36481</v>
      </c>
      <c r="I13" s="31">
        <f t="shared" si="2"/>
        <v>39879</v>
      </c>
      <c r="J13" s="31">
        <f t="shared" si="2"/>
        <v>46752</v>
      </c>
      <c r="K13" s="31">
        <f t="shared" si="2"/>
        <v>52937</v>
      </c>
      <c r="L13" s="31">
        <f t="shared" si="2"/>
        <v>62080</v>
      </c>
      <c r="M13" s="31">
        <f t="shared" si="2"/>
        <v>25461</v>
      </c>
      <c r="N13" s="31">
        <f t="shared" si="2"/>
        <v>27259</v>
      </c>
      <c r="O13" s="31">
        <f t="shared" si="2"/>
        <v>29450</v>
      </c>
      <c r="P13" s="31">
        <f t="shared" si="2"/>
        <v>32209</v>
      </c>
      <c r="Q13" s="31">
        <f t="shared" si="2"/>
        <v>33517</v>
      </c>
      <c r="R13" s="31">
        <f t="shared" si="2"/>
        <v>36949</v>
      </c>
      <c r="S13" s="31">
        <f t="shared" si="2"/>
        <v>40023</v>
      </c>
      <c r="T13" s="31">
        <f t="shared" si="2"/>
        <v>44703</v>
      </c>
      <c r="U13" s="31"/>
      <c r="V13" s="14">
        <v>2.1</v>
      </c>
      <c r="W13" s="18"/>
      <c r="X13" s="18"/>
      <c r="Y13" s="15" t="s">
        <v>3</v>
      </c>
    </row>
    <row r="14" spans="1:25" s="6" customFormat="1" ht="21.75" customHeight="1">
      <c r="A14" s="14">
        <v>2.2</v>
      </c>
      <c r="B14" s="12"/>
      <c r="C14" s="8"/>
      <c r="D14" s="9" t="s">
        <v>9</v>
      </c>
      <c r="E14" s="15">
        <v>989</v>
      </c>
      <c r="F14" s="15">
        <v>1262</v>
      </c>
      <c r="G14" s="15">
        <v>1531</v>
      </c>
      <c r="H14" s="15">
        <v>1758</v>
      </c>
      <c r="I14" s="15">
        <v>2022</v>
      </c>
      <c r="J14" s="15">
        <v>2596</v>
      </c>
      <c r="K14" s="15">
        <v>3075</v>
      </c>
      <c r="L14" s="15">
        <v>3600</v>
      </c>
      <c r="M14" s="31">
        <v>989</v>
      </c>
      <c r="N14" s="31">
        <v>1214</v>
      </c>
      <c r="O14" s="15">
        <v>1427</v>
      </c>
      <c r="P14" s="15">
        <v>1607</v>
      </c>
      <c r="Q14" s="15">
        <v>1774</v>
      </c>
      <c r="R14" s="15">
        <v>2195</v>
      </c>
      <c r="S14" s="15">
        <v>2501</v>
      </c>
      <c r="T14" s="15">
        <v>2812</v>
      </c>
      <c r="U14" s="31"/>
      <c r="V14" s="14">
        <v>2.2</v>
      </c>
      <c r="W14" s="18"/>
      <c r="X14" s="18"/>
      <c r="Y14" s="15" t="s">
        <v>4</v>
      </c>
    </row>
    <row r="15" spans="1:25" s="6" customFormat="1" ht="21.75" customHeight="1">
      <c r="A15" s="14">
        <v>2.3</v>
      </c>
      <c r="B15" s="12"/>
      <c r="C15" s="8"/>
      <c r="D15" s="9" t="s">
        <v>10</v>
      </c>
      <c r="E15" s="15">
        <v>2436</v>
      </c>
      <c r="F15" s="15">
        <v>2746</v>
      </c>
      <c r="G15" s="15">
        <v>3050</v>
      </c>
      <c r="H15" s="15">
        <v>3421</v>
      </c>
      <c r="I15" s="15">
        <v>3880</v>
      </c>
      <c r="J15" s="15">
        <v>4628</v>
      </c>
      <c r="K15" s="15">
        <v>5307</v>
      </c>
      <c r="L15" s="15">
        <v>6013</v>
      </c>
      <c r="M15" s="31">
        <v>2436</v>
      </c>
      <c r="N15" s="31">
        <v>2637</v>
      </c>
      <c r="O15" s="15">
        <v>2739</v>
      </c>
      <c r="P15" s="15">
        <v>2882</v>
      </c>
      <c r="Q15" s="15">
        <v>2995</v>
      </c>
      <c r="R15" s="15">
        <v>3174</v>
      </c>
      <c r="S15" s="15">
        <v>3305</v>
      </c>
      <c r="T15" s="15">
        <v>3459</v>
      </c>
      <c r="U15" s="31"/>
      <c r="V15" s="14">
        <v>2.3</v>
      </c>
      <c r="W15" s="18"/>
      <c r="X15" s="18"/>
      <c r="Y15" s="15" t="s">
        <v>5</v>
      </c>
    </row>
    <row r="16" spans="1:36" s="6" customFormat="1" ht="21.75" customHeight="1">
      <c r="A16" s="13">
        <v>3</v>
      </c>
      <c r="B16" s="13"/>
      <c r="C16" s="28"/>
      <c r="D16" s="11" t="s">
        <v>35</v>
      </c>
      <c r="E16" s="30">
        <f aca="true" t="shared" si="3" ref="E16:R16">E17+E18+E19</f>
        <v>33789.4</v>
      </c>
      <c r="F16" s="30">
        <f t="shared" si="3"/>
        <v>36651.36</v>
      </c>
      <c r="G16" s="30">
        <f t="shared" si="3"/>
        <v>39370.45</v>
      </c>
      <c r="H16" s="30">
        <f t="shared" si="3"/>
        <v>42169.73999999999</v>
      </c>
      <c r="I16" s="30">
        <f t="shared" si="3"/>
        <v>45289.37999999999</v>
      </c>
      <c r="J16" s="30">
        <f t="shared" si="3"/>
        <v>59907.31999999999</v>
      </c>
      <c r="K16" s="30">
        <f>K17+K18+K19</f>
        <v>69689.11166509219</v>
      </c>
      <c r="L16" s="30">
        <f>L17+L18+L19</f>
        <v>73124.43377546486</v>
      </c>
      <c r="M16" s="30">
        <f t="shared" si="3"/>
        <v>33789.4</v>
      </c>
      <c r="N16" s="30">
        <f t="shared" si="3"/>
        <v>36012.73847120927</v>
      </c>
      <c r="O16" s="30">
        <f t="shared" si="3"/>
        <v>39746.16830903305</v>
      </c>
      <c r="P16" s="30">
        <f t="shared" si="3"/>
        <v>42731.631207649065</v>
      </c>
      <c r="Q16" s="30">
        <f t="shared" si="3"/>
        <v>44764.48687356074</v>
      </c>
      <c r="R16" s="30">
        <f t="shared" si="3"/>
        <v>45900.45710570944</v>
      </c>
      <c r="S16" s="30">
        <f>S17+S18+S19</f>
        <v>46944.13756034666</v>
      </c>
      <c r="T16" s="30">
        <f>T17+T18+T19</f>
        <v>47839.68816204442</v>
      </c>
      <c r="U16" s="30"/>
      <c r="V16" s="13">
        <v>3</v>
      </c>
      <c r="W16" s="13"/>
      <c r="X16" s="13"/>
      <c r="Y16" s="17" t="s">
        <v>33</v>
      </c>
      <c r="AB16" s="34"/>
      <c r="AC16" s="34"/>
      <c r="AD16" s="34"/>
      <c r="AE16" s="34"/>
      <c r="AF16" s="34"/>
      <c r="AG16" s="34"/>
      <c r="AH16" s="34"/>
      <c r="AI16" s="34"/>
      <c r="AJ16" s="34"/>
    </row>
    <row r="17" spans="1:36" s="6" customFormat="1" ht="21.75" customHeight="1">
      <c r="A17" s="14">
        <v>3.1</v>
      </c>
      <c r="B17" s="12"/>
      <c r="C17" s="8"/>
      <c r="D17" s="9" t="s">
        <v>8</v>
      </c>
      <c r="E17" s="31">
        <f aca="true" t="shared" si="4" ref="E17:R17">E7-E13</f>
        <v>25047.71</v>
      </c>
      <c r="F17" s="31">
        <f t="shared" si="4"/>
        <v>27057.489999999998</v>
      </c>
      <c r="G17" s="31">
        <f t="shared" si="4"/>
        <v>29634.36</v>
      </c>
      <c r="H17" s="31">
        <f t="shared" si="4"/>
        <v>30835.649999999994</v>
      </c>
      <c r="I17" s="31">
        <f t="shared" si="4"/>
        <v>33430.17999999999</v>
      </c>
      <c r="J17" s="31">
        <f>J7-J13</f>
        <v>45551.149999999994</v>
      </c>
      <c r="K17" s="31">
        <f>K7-K13</f>
        <v>53152.53999999999</v>
      </c>
      <c r="L17" s="31">
        <f>L7-L13</f>
        <v>54399.890000000014</v>
      </c>
      <c r="M17" s="31">
        <f t="shared" si="4"/>
        <v>25047.71</v>
      </c>
      <c r="N17" s="31">
        <f t="shared" si="4"/>
        <v>27041.481865450492</v>
      </c>
      <c r="O17" s="31">
        <f t="shared" si="4"/>
        <v>31044.420610581124</v>
      </c>
      <c r="P17" s="31">
        <f t="shared" si="4"/>
        <v>33777.20696240397</v>
      </c>
      <c r="Q17" s="31">
        <f t="shared" si="4"/>
        <v>34905.034523356575</v>
      </c>
      <c r="R17" s="31">
        <f t="shared" si="4"/>
        <v>35755.302897937596</v>
      </c>
      <c r="S17" s="31">
        <f>S7-S13</f>
        <v>36657.07032997707</v>
      </c>
      <c r="T17" s="31">
        <f>T7-T13</f>
        <v>37271.42932310382</v>
      </c>
      <c r="U17" s="31"/>
      <c r="V17" s="14">
        <v>3.1</v>
      </c>
      <c r="W17" s="18"/>
      <c r="X17" s="18"/>
      <c r="Y17" s="15" t="s">
        <v>3</v>
      </c>
      <c r="AB17" s="34"/>
      <c r="AC17" s="34"/>
      <c r="AD17" s="34"/>
      <c r="AE17" s="34"/>
      <c r="AF17" s="34"/>
      <c r="AG17" s="34"/>
      <c r="AH17" s="34"/>
      <c r="AI17" s="34"/>
      <c r="AJ17" s="34"/>
    </row>
    <row r="18" spans="1:36" s="6" customFormat="1" ht="21.75" customHeight="1">
      <c r="A18" s="14">
        <v>3.2</v>
      </c>
      <c r="B18" s="12"/>
      <c r="C18" s="8"/>
      <c r="D18" s="9" t="s">
        <v>9</v>
      </c>
      <c r="E18" s="31">
        <f aca="true" t="shared" si="5" ref="E18:J18">E10-E14</f>
        <v>4504</v>
      </c>
      <c r="F18" s="31">
        <f t="shared" si="5"/>
        <v>4657</v>
      </c>
      <c r="G18" s="31">
        <f t="shared" si="5"/>
        <v>4540</v>
      </c>
      <c r="H18" s="31">
        <f t="shared" si="5"/>
        <v>5515.81</v>
      </c>
      <c r="I18" s="31">
        <f t="shared" si="5"/>
        <v>5047</v>
      </c>
      <c r="J18" s="31">
        <f t="shared" si="5"/>
        <v>5852.74</v>
      </c>
      <c r="K18" s="31">
        <f>K10-K14</f>
        <v>6516.120000000001</v>
      </c>
      <c r="L18" s="31">
        <f>L10-L14</f>
        <v>6895.469999999999</v>
      </c>
      <c r="M18" s="31">
        <f aca="true" t="shared" si="6" ref="M18:R18">M10-M14</f>
        <v>4504</v>
      </c>
      <c r="N18" s="31">
        <f t="shared" si="6"/>
        <v>4234.7412071211465</v>
      </c>
      <c r="O18" s="31">
        <f t="shared" si="6"/>
        <v>4035.2995619454114</v>
      </c>
      <c r="P18" s="31">
        <f t="shared" si="6"/>
        <v>4034.9349411104877</v>
      </c>
      <c r="Q18" s="31">
        <f t="shared" si="6"/>
        <v>4580.314098499261</v>
      </c>
      <c r="R18" s="31">
        <f t="shared" si="6"/>
        <v>4280.71972501322</v>
      </c>
      <c r="S18" s="31">
        <f>S10-S14</f>
        <v>4024.2849396869706</v>
      </c>
      <c r="T18" s="31">
        <f>T10-T14</f>
        <v>3748.776666990386</v>
      </c>
      <c r="U18" s="31"/>
      <c r="V18" s="14">
        <v>3.2</v>
      </c>
      <c r="W18" s="18"/>
      <c r="X18" s="18"/>
      <c r="Y18" s="15" t="s">
        <v>4</v>
      </c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s="6" customFormat="1" ht="21.75" customHeight="1">
      <c r="A19" s="24">
        <v>3.3</v>
      </c>
      <c r="B19" s="21"/>
      <c r="C19" s="25"/>
      <c r="D19" s="26" t="s">
        <v>10</v>
      </c>
      <c r="E19" s="35">
        <f aca="true" t="shared" si="7" ref="E19:Q19">E11-E15</f>
        <v>4237.69</v>
      </c>
      <c r="F19" s="35">
        <f t="shared" si="7"/>
        <v>4936.87</v>
      </c>
      <c r="G19" s="35">
        <f t="shared" si="7"/>
        <v>5196.09</v>
      </c>
      <c r="H19" s="35">
        <f t="shared" si="7"/>
        <v>5818.280000000001</v>
      </c>
      <c r="I19" s="35">
        <f t="shared" si="7"/>
        <v>6812.200000000001</v>
      </c>
      <c r="J19" s="35">
        <f>J11-J15</f>
        <v>8503.43</v>
      </c>
      <c r="K19" s="35">
        <f>K11-K15</f>
        <v>10020.45166509219</v>
      </c>
      <c r="L19" s="35">
        <f>L11-L15</f>
        <v>11829.07377546484</v>
      </c>
      <c r="M19" s="35">
        <f t="shared" si="7"/>
        <v>4237.69</v>
      </c>
      <c r="N19" s="35">
        <f t="shared" si="7"/>
        <v>4736.515398637628</v>
      </c>
      <c r="O19" s="35">
        <f t="shared" si="7"/>
        <v>4666.448136506511</v>
      </c>
      <c r="P19" s="35">
        <f t="shared" si="7"/>
        <v>4919.489304134609</v>
      </c>
      <c r="Q19" s="35">
        <f t="shared" si="7"/>
        <v>5279.138251704897</v>
      </c>
      <c r="R19" s="35">
        <f>R11-R15</f>
        <v>5864.434482758621</v>
      </c>
      <c r="S19" s="35">
        <f>S11-S15</f>
        <v>6262.782290682619</v>
      </c>
      <c r="T19" s="35">
        <f>T11-T15</f>
        <v>6819.482171950214</v>
      </c>
      <c r="U19" s="35"/>
      <c r="V19" s="24">
        <v>3.3</v>
      </c>
      <c r="W19" s="27"/>
      <c r="X19" s="27"/>
      <c r="Y19" s="23" t="s">
        <v>5</v>
      </c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25" s="2" customFormat="1" ht="18.75" customHeight="1">
      <c r="A20" s="32" t="s">
        <v>11</v>
      </c>
      <c r="M20" s="16" t="s">
        <v>12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5:20" s="2" customFormat="1" ht="12.75"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3:20" ht="12">
      <c r="M22" s="36"/>
      <c r="N22" s="36"/>
      <c r="O22" s="36"/>
      <c r="P22" s="36"/>
      <c r="Q22" s="36"/>
      <c r="R22" s="36"/>
      <c r="S22" s="36"/>
      <c r="T22" s="36"/>
    </row>
    <row r="23" spans="5:21" ht="12"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mergeCells count="12">
    <mergeCell ref="A8:B8"/>
    <mergeCell ref="U5:Y5"/>
    <mergeCell ref="A1:L1"/>
    <mergeCell ref="A2:L2"/>
    <mergeCell ref="A4:D4"/>
    <mergeCell ref="A5:D5"/>
    <mergeCell ref="V9:W9"/>
    <mergeCell ref="V8:W8"/>
    <mergeCell ref="M1:Y1"/>
    <mergeCell ref="M2:Y2"/>
    <mergeCell ref="U4:Y4"/>
    <mergeCell ref="A9:B9"/>
  </mergeCells>
  <printOptions horizontalCentered="1"/>
  <pageMargins left="0.75" right="0.75" top="1" bottom="1" header="0.5" footer="0.5"/>
  <pageSetup firstPageNumber="176" useFirstPageNumber="1" fitToWidth="2" horizontalDpi="600" verticalDpi="600" orientation="portrait" paperSize="9" scale="74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  <colBreaks count="2" manualBreakCount="2">
    <brk id="12" max="37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alokniham</cp:lastModifiedBy>
  <cp:lastPrinted>2013-08-29T09:45:31Z</cp:lastPrinted>
  <dcterms:created xsi:type="dcterms:W3CDTF">1997-05-01T06:51:21Z</dcterms:created>
  <dcterms:modified xsi:type="dcterms:W3CDTF">2013-08-29T09:45:45Z</dcterms:modified>
  <cp:category/>
  <cp:version/>
  <cp:contentType/>
  <cp:contentStatus/>
</cp:coreProperties>
</file>