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980" activeTab="0"/>
  </bookViews>
  <sheets>
    <sheet name="S69" sheetId="1" r:id="rId1"/>
  </sheets>
  <definedNames>
    <definedName name="_xlnm.Print_Area" localSheetId="0">'S69'!$A$1:$Y$19</definedName>
  </definedNames>
  <calcPr fullCalcOnLoad="1"/>
</workbook>
</file>

<file path=xl/sharedStrings.xml><?xml version="1.0" encoding="utf-8"?>
<sst xmlns="http://schemas.openxmlformats.org/spreadsheetml/2006/main" count="71" uniqueCount="54">
  <si>
    <t>item</t>
  </si>
  <si>
    <t xml:space="preserve"> 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</si>
  <si>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</si>
  <si>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</si>
  <si>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</si>
  <si>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</si>
  <si>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</si>
  <si>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</si>
  <si>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</si>
  <si>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</si>
  <si>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banking</t>
  </si>
  <si>
    <t>banks</t>
  </si>
  <si>
    <t>post office saving bank</t>
  </si>
  <si>
    <t>insurance</t>
  </si>
  <si>
    <t>postal life</t>
  </si>
  <si>
    <t>non-life</t>
  </si>
  <si>
    <t>life(other than postal  life)</t>
  </si>
  <si>
    <t>co-operative credit societies</t>
  </si>
  <si>
    <t>banking department of RBI</t>
  </si>
  <si>
    <t>non-banking financial institutions</t>
  </si>
  <si>
    <t xml:space="preserve"> àÉn</t>
  </si>
  <si>
    <t>( BÉE®Éä½ °ô{ÉªÉä )</t>
  </si>
  <si>
    <t>VÉÉÒ´ÉxÉäiÉ® ¤ÉÉÒàÉÉ</t>
  </si>
  <si>
    <t>bÉBÉE VÉÉÒ´ÉxÉ ¤ÉÉÒàÉÉ</t>
  </si>
  <si>
    <t>VÉÉÒ´ÉxÉ ¤ÉÉÒàÉÉ bÉBÉE VÉÉÒ´ÉxÉ ¤ÉÉÒàÉÉ ºÉä ÉÊ£ÉxxÉ</t>
  </si>
  <si>
    <t>¤ÉÉÒàÉÉ</t>
  </si>
  <si>
    <t>ºÉcBÉEÉ®ÉÒ ºÉÉJÉ ºÉÉÊàÉÉÊiÉªÉÉÆ</t>
  </si>
  <si>
    <t>MÉè® ¤ÉéÉËBÉEMÉ ÉÊ´ÉkÉÉÒªÉ BÉEÆ{ÉÉÊxÉªÉÉÆ</t>
  </si>
  <si>
    <t>bÉBÉEPÉ® ¤ÉSÉiÉ ¤ÉéBÉE</t>
  </si>
  <si>
    <t>£ÉÉ®iÉÉÒªÉ ÉÊ®VÉ´ÉÇ ¤ÉéBÉE BÉEÉ ¤ÉéÉËBÉEMÉ ÉÊ´É£ÉÉMÉ</t>
  </si>
  <si>
    <t>¤ÉéBÉE</t>
  </si>
  <si>
    <t>¤ÉéÉËBÉEMÉ</t>
  </si>
  <si>
    <t>1.1.6</t>
  </si>
  <si>
    <t xml:space="preserve">BÉEàÉÇSÉÉ®ÉÒ £ÉÉÊ´É­ªÉ ÉÊxÉÉÊvÉ ºÉÆMÉ~xÉ </t>
  </si>
  <si>
    <t>employees providend fund org.</t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</si>
  <si>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 )</t>
    </r>
  </si>
  <si>
    <r>
      <t>PÉ]ÉAÆ:</t>
    </r>
    <r>
      <rPr>
        <sz val="13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</t>
    </r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</si>
  <si>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consumption of fixed capital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</si>
  <si>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</si>
  <si>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</si>
  <si>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</si>
  <si>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</si>
  <si>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</si>
  <si>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</si>
  <si>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</si>
  <si>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</si>
  <si>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</si>
  <si>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</si>
  <si>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t>STATEMENT 69: VALUE ADDED FROM BANKING AND INSURANCE</t>
  </si>
  <si>
    <t>gross value added</t>
  </si>
  <si>
    <t>net value added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</si>
  <si>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69 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¤ÉéÉËBÉEMÉ +ÉÉè® ¤ÉÉÒàÉÉ 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</si>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</sst>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</numFmts>
  <fonts count="2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sz val="13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3.625" style="6" customWidth="1"/>
    <col min="2" max="2" width="2.125" style="6" customWidth="1"/>
    <col min="3" max="3" width="1.625" style="6" customWidth="1"/>
    <col min="4" max="4" width="29.125" style="6" customWidth="1"/>
    <col min="5" max="20" width="8.625" style="6" customWidth="1"/>
    <col min="21" max="21" width="1.625" style="6" customWidth="1"/>
    <col min="22" max="22" width="3.625" style="6" customWidth="1"/>
    <col min="23" max="23" width="2.125" style="6" customWidth="1"/>
    <col min="24" max="24" width="1.625" style="6" customWidth="1"/>
    <col min="25" max="25" width="28.25390625" style="6" customWidth="1"/>
    <col min="26" max="26" width="8.375" style="6" customWidth="1"/>
    <col min="27" max="16384" width="9.00390625" style="6" customWidth="1"/>
  </cols>
  <sheetData>
    <row r="1" spans="1:30" s="2" customFormat="1" ht="39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 t="s">
        <v>48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5"/>
      <c r="AA1" s="35"/>
      <c r="AB1" s="35"/>
      <c r="AC1" s="35"/>
      <c r="AD1" s="35"/>
    </row>
    <row r="2" spans="1:30" s="3" customFormat="1" ht="39.75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42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5"/>
      <c r="AA2" s="35"/>
      <c r="AB2" s="35"/>
      <c r="AC2" s="35"/>
      <c r="AD2" s="35"/>
    </row>
    <row r="3" spans="1:30" s="7" customFormat="1" ht="39.75" customHeight="1">
      <c r="A3" s="21"/>
      <c r="B3" s="22"/>
      <c r="C3" s="22"/>
      <c r="D3" s="22"/>
      <c r="K3" s="29" t="s">
        <v>21</v>
      </c>
      <c r="L3" s="29"/>
      <c r="M3" s="37" t="s">
        <v>45</v>
      </c>
      <c r="N3" s="31"/>
      <c r="O3" s="31"/>
      <c r="P3" s="31"/>
      <c r="Q3" s="31"/>
      <c r="R3" s="31"/>
      <c r="S3" s="31"/>
      <c r="T3" s="31"/>
      <c r="U3" s="21"/>
      <c r="V3" s="21"/>
      <c r="W3" s="21"/>
      <c r="X3" s="21"/>
      <c r="Y3" s="21"/>
      <c r="AB3" s="36"/>
      <c r="AC3" s="36"/>
      <c r="AD3" s="36"/>
    </row>
    <row r="4" spans="1:25" s="7" customFormat="1" ht="34.5" customHeight="1">
      <c r="A4" s="43" t="s">
        <v>20</v>
      </c>
      <c r="B4" s="43"/>
      <c r="C4" s="43"/>
      <c r="D4" s="43"/>
      <c r="E4" s="24" t="s">
        <v>38</v>
      </c>
      <c r="F4" s="24" t="s">
        <v>39</v>
      </c>
      <c r="G4" s="24" t="s">
        <v>40</v>
      </c>
      <c r="H4" s="24" t="s">
        <v>41</v>
      </c>
      <c r="I4" s="24" t="s">
        <v>43</v>
      </c>
      <c r="J4" s="24" t="s">
        <v>44</v>
      </c>
      <c r="K4" s="24" t="s">
        <v>46</v>
      </c>
      <c r="L4" s="24" t="s">
        <v>47</v>
      </c>
      <c r="M4" s="24" t="s">
        <v>38</v>
      </c>
      <c r="N4" s="24" t="s">
        <v>39</v>
      </c>
      <c r="O4" s="24" t="s">
        <v>40</v>
      </c>
      <c r="P4" s="24" t="s">
        <v>41</v>
      </c>
      <c r="Q4" s="24" t="s">
        <v>43</v>
      </c>
      <c r="R4" s="24" t="s">
        <v>44</v>
      </c>
      <c r="S4" s="24" t="s">
        <v>46</v>
      </c>
      <c r="T4" s="24" t="s">
        <v>47</v>
      </c>
      <c r="U4" s="41" t="s">
        <v>0</v>
      </c>
      <c r="V4" s="41"/>
      <c r="W4" s="41"/>
      <c r="X4" s="41"/>
      <c r="Y4" s="41"/>
    </row>
    <row r="5" spans="1:25" s="15" customFormat="1" ht="34.5" customHeight="1">
      <c r="A5" s="42">
        <v>1</v>
      </c>
      <c r="B5" s="42"/>
      <c r="C5" s="42"/>
      <c r="D5" s="42"/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42">
        <v>1</v>
      </c>
      <c r="V5" s="42"/>
      <c r="W5" s="42"/>
      <c r="X5" s="42"/>
      <c r="Y5" s="42"/>
    </row>
    <row r="6" spans="1:25" s="7" customFormat="1" ht="34.5" customHeight="1">
      <c r="A6" s="16">
        <v>1</v>
      </c>
      <c r="B6" s="16"/>
      <c r="C6" s="8"/>
      <c r="D6" s="26" t="s">
        <v>52</v>
      </c>
      <c r="E6" s="19">
        <f aca="true" t="shared" si="0" ref="E6:S6">E7+E14</f>
        <v>171098</v>
      </c>
      <c r="F6" s="19">
        <f t="shared" si="0"/>
        <v>184118</v>
      </c>
      <c r="G6" s="19">
        <f t="shared" si="0"/>
        <v>217196</v>
      </c>
      <c r="H6" s="19">
        <f t="shared" si="0"/>
        <v>251195</v>
      </c>
      <c r="I6" s="19">
        <f t="shared" si="0"/>
        <v>298931</v>
      </c>
      <c r="J6" s="19">
        <f t="shared" si="0"/>
        <v>331793</v>
      </c>
      <c r="K6" s="19">
        <f>K7+K14</f>
        <v>410407</v>
      </c>
      <c r="L6" s="19">
        <f>L7+L14</f>
        <v>479680</v>
      </c>
      <c r="M6" s="19">
        <f t="shared" si="0"/>
        <v>171098</v>
      </c>
      <c r="N6" s="19">
        <f t="shared" si="0"/>
        <v>198158</v>
      </c>
      <c r="O6" s="19">
        <f t="shared" si="0"/>
        <v>238899</v>
      </c>
      <c r="P6" s="19">
        <f t="shared" si="0"/>
        <v>278776</v>
      </c>
      <c r="Q6" s="19">
        <f t="shared" si="0"/>
        <v>317826</v>
      </c>
      <c r="R6" s="19">
        <f t="shared" si="0"/>
        <v>353983</v>
      </c>
      <c r="S6" s="19">
        <f t="shared" si="0"/>
        <v>406609</v>
      </c>
      <c r="T6" s="19">
        <f>T7+T14</f>
        <v>460122</v>
      </c>
      <c r="U6" s="19"/>
      <c r="V6" s="16">
        <v>1</v>
      </c>
      <c r="W6" s="16"/>
      <c r="X6" s="16"/>
      <c r="Y6" s="20" t="s">
        <v>49</v>
      </c>
    </row>
    <row r="7" spans="1:25" s="7" customFormat="1" ht="34.5" customHeight="1">
      <c r="A7" s="14">
        <v>1.1</v>
      </c>
      <c r="B7" s="14"/>
      <c r="C7" s="11"/>
      <c r="D7" s="13" t="s">
        <v>31</v>
      </c>
      <c r="E7" s="15">
        <f aca="true" t="shared" si="1" ref="E7:S7">E8+E9+E10+E11+E12+E13</f>
        <v>140525</v>
      </c>
      <c r="F7" s="15">
        <f t="shared" si="1"/>
        <v>153533</v>
      </c>
      <c r="G7" s="15">
        <f t="shared" si="1"/>
        <v>176795</v>
      </c>
      <c r="H7" s="15">
        <f t="shared" si="1"/>
        <v>205610</v>
      </c>
      <c r="I7" s="15">
        <f t="shared" si="1"/>
        <v>245282</v>
      </c>
      <c r="J7" s="15">
        <f t="shared" si="1"/>
        <v>270022</v>
      </c>
      <c r="K7" s="15">
        <f>K8+K9+K10+K11+K12+K13</f>
        <v>329598</v>
      </c>
      <c r="L7" s="15">
        <f>L8+L9+L10+L11+L12+L13</f>
        <v>384966</v>
      </c>
      <c r="M7" s="15">
        <f t="shared" si="1"/>
        <v>140525</v>
      </c>
      <c r="N7" s="15">
        <f t="shared" si="1"/>
        <v>166660</v>
      </c>
      <c r="O7" s="15">
        <f t="shared" si="1"/>
        <v>198580</v>
      </c>
      <c r="P7" s="15">
        <f t="shared" si="1"/>
        <v>230626</v>
      </c>
      <c r="Q7" s="15">
        <f t="shared" si="1"/>
        <v>259230</v>
      </c>
      <c r="R7" s="15">
        <f t="shared" si="1"/>
        <v>285557</v>
      </c>
      <c r="S7" s="15">
        <f t="shared" si="1"/>
        <v>328570</v>
      </c>
      <c r="T7" s="15">
        <f>T8+T9+T10+T11+T12+T13</f>
        <v>373854</v>
      </c>
      <c r="U7" s="15"/>
      <c r="V7" s="14">
        <v>1.1</v>
      </c>
      <c r="W7" s="14"/>
      <c r="X7" s="14"/>
      <c r="Y7" s="15" t="s">
        <v>10</v>
      </c>
    </row>
    <row r="8" spans="1:25" s="7" customFormat="1" ht="34.5" customHeight="1">
      <c r="A8" s="40" t="s">
        <v>2</v>
      </c>
      <c r="B8" s="40"/>
      <c r="C8" s="12"/>
      <c r="D8" s="13" t="s">
        <v>30</v>
      </c>
      <c r="E8" s="15">
        <v>86283</v>
      </c>
      <c r="F8" s="15">
        <v>91607</v>
      </c>
      <c r="G8" s="15">
        <v>106841</v>
      </c>
      <c r="H8" s="15">
        <v>128149</v>
      </c>
      <c r="I8" s="15">
        <v>162253</v>
      </c>
      <c r="J8" s="15">
        <v>182687</v>
      </c>
      <c r="K8" s="15">
        <v>223239</v>
      </c>
      <c r="L8" s="15">
        <v>254602</v>
      </c>
      <c r="M8" s="15">
        <v>86283</v>
      </c>
      <c r="N8" s="15">
        <v>110332</v>
      </c>
      <c r="O8" s="15">
        <v>135981</v>
      </c>
      <c r="P8" s="15">
        <v>162812</v>
      </c>
      <c r="Q8" s="15">
        <v>188501</v>
      </c>
      <c r="R8" s="15">
        <v>215067</v>
      </c>
      <c r="S8" s="15">
        <v>245429</v>
      </c>
      <c r="T8" s="15">
        <v>272480</v>
      </c>
      <c r="U8" s="15"/>
      <c r="V8" s="40" t="s">
        <v>2</v>
      </c>
      <c r="W8" s="40"/>
      <c r="X8" s="18"/>
      <c r="Y8" s="15" t="s">
        <v>11</v>
      </c>
    </row>
    <row r="9" spans="1:25" s="7" customFormat="1" ht="34.5" customHeight="1">
      <c r="A9" s="40" t="s">
        <v>3</v>
      </c>
      <c r="B9" s="40"/>
      <c r="C9" s="12"/>
      <c r="D9" s="13" t="s">
        <v>29</v>
      </c>
      <c r="E9" s="15">
        <v>-3156</v>
      </c>
      <c r="F9" s="15">
        <v>-2706</v>
      </c>
      <c r="G9" s="15">
        <v>-140</v>
      </c>
      <c r="H9" s="15">
        <v>795</v>
      </c>
      <c r="I9" s="15">
        <v>3988</v>
      </c>
      <c r="J9" s="15">
        <v>1058</v>
      </c>
      <c r="K9" s="15">
        <v>9435</v>
      </c>
      <c r="L9" s="15">
        <v>26122</v>
      </c>
      <c r="M9" s="15">
        <v>-3156</v>
      </c>
      <c r="N9" s="15">
        <v>-3259</v>
      </c>
      <c r="O9" s="15">
        <v>-178</v>
      </c>
      <c r="P9" s="15">
        <v>1010</v>
      </c>
      <c r="Q9" s="15">
        <v>4633</v>
      </c>
      <c r="R9" s="15">
        <v>1246</v>
      </c>
      <c r="S9" s="15">
        <v>10373</v>
      </c>
      <c r="T9" s="15">
        <v>27956</v>
      </c>
      <c r="U9" s="15"/>
      <c r="V9" s="40" t="s">
        <v>3</v>
      </c>
      <c r="W9" s="40"/>
      <c r="X9" s="18"/>
      <c r="Y9" s="15" t="s">
        <v>18</v>
      </c>
    </row>
    <row r="10" spans="1:25" s="7" customFormat="1" ht="34.5" customHeight="1">
      <c r="A10" s="40" t="s">
        <v>4</v>
      </c>
      <c r="B10" s="40"/>
      <c r="C10" s="12"/>
      <c r="D10" s="13" t="s">
        <v>28</v>
      </c>
      <c r="E10" s="15">
        <v>1266</v>
      </c>
      <c r="F10" s="15">
        <v>1583</v>
      </c>
      <c r="G10" s="15">
        <v>1695</v>
      </c>
      <c r="H10" s="15">
        <v>1684</v>
      </c>
      <c r="I10" s="15">
        <v>1909</v>
      </c>
      <c r="J10" s="15">
        <v>2123</v>
      </c>
      <c r="K10" s="15">
        <v>2411</v>
      </c>
      <c r="L10" s="15">
        <v>2380</v>
      </c>
      <c r="M10" s="15">
        <v>1266</v>
      </c>
      <c r="N10" s="15">
        <v>1519</v>
      </c>
      <c r="O10" s="15">
        <v>1522</v>
      </c>
      <c r="P10" s="15">
        <v>1424</v>
      </c>
      <c r="Q10" s="15">
        <v>1479</v>
      </c>
      <c r="R10" s="15">
        <v>1465</v>
      </c>
      <c r="S10" s="15">
        <v>1507</v>
      </c>
      <c r="T10" s="15">
        <v>1372</v>
      </c>
      <c r="U10" s="15"/>
      <c r="V10" s="40" t="s">
        <v>4</v>
      </c>
      <c r="W10" s="40"/>
      <c r="X10" s="18"/>
      <c r="Y10" s="15" t="s">
        <v>12</v>
      </c>
    </row>
    <row r="11" spans="1:25" s="7" customFormat="1" ht="34.5" customHeight="1">
      <c r="A11" s="40" t="s">
        <v>5</v>
      </c>
      <c r="B11" s="40"/>
      <c r="C11" s="12"/>
      <c r="D11" s="13" t="s">
        <v>27</v>
      </c>
      <c r="E11" s="15">
        <v>41359</v>
      </c>
      <c r="F11" s="15">
        <v>45442</v>
      </c>
      <c r="G11" s="15">
        <v>51410</v>
      </c>
      <c r="H11" s="15">
        <v>59369</v>
      </c>
      <c r="I11" s="15">
        <v>62819</v>
      </c>
      <c r="J11" s="15">
        <v>68524</v>
      </c>
      <c r="K11" s="15">
        <v>79202</v>
      </c>
      <c r="L11" s="15">
        <v>85901</v>
      </c>
      <c r="M11" s="15">
        <v>41359</v>
      </c>
      <c r="N11" s="15">
        <v>43046</v>
      </c>
      <c r="O11" s="15">
        <v>45598</v>
      </c>
      <c r="P11" s="15">
        <v>49544</v>
      </c>
      <c r="Q11" s="15">
        <v>47914</v>
      </c>
      <c r="R11" s="15">
        <v>50168</v>
      </c>
      <c r="S11" s="15">
        <v>53357</v>
      </c>
      <c r="T11" s="15">
        <v>53994</v>
      </c>
      <c r="U11" s="15"/>
      <c r="V11" s="40" t="s">
        <v>5</v>
      </c>
      <c r="W11" s="40"/>
      <c r="X11" s="18"/>
      <c r="Y11" s="15" t="s">
        <v>19</v>
      </c>
    </row>
    <row r="12" spans="1:25" s="7" customFormat="1" ht="34.5" customHeight="1">
      <c r="A12" s="40" t="s">
        <v>6</v>
      </c>
      <c r="B12" s="40"/>
      <c r="C12" s="12"/>
      <c r="D12" s="13" t="s">
        <v>26</v>
      </c>
      <c r="E12" s="15">
        <v>14499</v>
      </c>
      <c r="F12" s="15">
        <v>17216</v>
      </c>
      <c r="G12" s="15">
        <v>16255</v>
      </c>
      <c r="H12" s="15">
        <v>15198</v>
      </c>
      <c r="I12" s="15">
        <v>13678</v>
      </c>
      <c r="J12" s="15">
        <v>14757</v>
      </c>
      <c r="K12" s="15">
        <v>14462</v>
      </c>
      <c r="L12" s="15">
        <v>14889</v>
      </c>
      <c r="M12" s="15">
        <v>14499</v>
      </c>
      <c r="N12" s="15">
        <v>14647</v>
      </c>
      <c r="O12" s="15">
        <v>14998</v>
      </c>
      <c r="P12" s="15">
        <v>15485</v>
      </c>
      <c r="Q12" s="15">
        <v>16212</v>
      </c>
      <c r="R12" s="15">
        <v>17009</v>
      </c>
      <c r="S12" s="15">
        <v>17373</v>
      </c>
      <c r="T12" s="15">
        <v>17433</v>
      </c>
      <c r="U12" s="15"/>
      <c r="V12" s="40" t="s">
        <v>6</v>
      </c>
      <c r="W12" s="40"/>
      <c r="X12" s="18"/>
      <c r="Y12" s="15" t="s">
        <v>17</v>
      </c>
    </row>
    <row r="13" spans="1:25" s="7" customFormat="1" ht="34.5" customHeight="1">
      <c r="A13" s="40" t="s">
        <v>32</v>
      </c>
      <c r="B13" s="40"/>
      <c r="C13" s="10"/>
      <c r="D13" s="13" t="s">
        <v>33</v>
      </c>
      <c r="E13" s="15">
        <v>274</v>
      </c>
      <c r="F13" s="15">
        <v>391</v>
      </c>
      <c r="G13" s="15">
        <v>734</v>
      </c>
      <c r="H13" s="15">
        <v>415</v>
      </c>
      <c r="I13" s="15">
        <v>635</v>
      </c>
      <c r="J13" s="15">
        <v>873</v>
      </c>
      <c r="K13" s="15">
        <v>849</v>
      </c>
      <c r="L13" s="15">
        <v>1072</v>
      </c>
      <c r="M13" s="15">
        <v>274</v>
      </c>
      <c r="N13" s="15">
        <v>375</v>
      </c>
      <c r="O13" s="15">
        <v>659</v>
      </c>
      <c r="P13" s="15">
        <v>351</v>
      </c>
      <c r="Q13" s="15">
        <v>491</v>
      </c>
      <c r="R13" s="15">
        <v>602</v>
      </c>
      <c r="S13" s="15">
        <v>531</v>
      </c>
      <c r="T13" s="15">
        <v>619</v>
      </c>
      <c r="U13" s="15"/>
      <c r="V13" s="40" t="s">
        <v>32</v>
      </c>
      <c r="W13" s="40"/>
      <c r="X13" s="17"/>
      <c r="Y13" s="15" t="s">
        <v>34</v>
      </c>
    </row>
    <row r="14" spans="1:25" s="7" customFormat="1" ht="34.5" customHeight="1">
      <c r="A14" s="14">
        <v>1.2</v>
      </c>
      <c r="B14" s="14"/>
      <c r="C14" s="11"/>
      <c r="D14" s="13" t="s">
        <v>25</v>
      </c>
      <c r="E14" s="15">
        <f aca="true" t="shared" si="2" ref="E14:R14">E15+E16+E17</f>
        <v>30573</v>
      </c>
      <c r="F14" s="15">
        <f t="shared" si="2"/>
        <v>30585</v>
      </c>
      <c r="G14" s="15">
        <f t="shared" si="2"/>
        <v>40401</v>
      </c>
      <c r="H14" s="15">
        <f t="shared" si="2"/>
        <v>45585</v>
      </c>
      <c r="I14" s="15">
        <f t="shared" si="2"/>
        <v>53649</v>
      </c>
      <c r="J14" s="15">
        <f t="shared" si="2"/>
        <v>61771</v>
      </c>
      <c r="K14" s="15">
        <f t="shared" si="2"/>
        <v>80809</v>
      </c>
      <c r="L14" s="15">
        <f t="shared" si="2"/>
        <v>94714</v>
      </c>
      <c r="M14" s="15">
        <f t="shared" si="2"/>
        <v>30573</v>
      </c>
      <c r="N14" s="15">
        <f t="shared" si="2"/>
        <v>31498</v>
      </c>
      <c r="O14" s="15">
        <f t="shared" si="2"/>
        <v>40319</v>
      </c>
      <c r="P14" s="15">
        <f t="shared" si="2"/>
        <v>48150</v>
      </c>
      <c r="Q14" s="15">
        <f t="shared" si="2"/>
        <v>58596</v>
      </c>
      <c r="R14" s="15">
        <f t="shared" si="2"/>
        <v>68426</v>
      </c>
      <c r="S14" s="15">
        <f>S15+S16+S17</f>
        <v>78039</v>
      </c>
      <c r="T14" s="15">
        <f>T15+T16+T17</f>
        <v>86268</v>
      </c>
      <c r="U14" s="15"/>
      <c r="V14" s="15">
        <v>1.2</v>
      </c>
      <c r="W14" s="17"/>
      <c r="X14" s="17"/>
      <c r="Y14" s="15" t="s">
        <v>13</v>
      </c>
    </row>
    <row r="15" spans="1:25" s="7" customFormat="1" ht="34.5" customHeight="1">
      <c r="A15" s="40" t="s">
        <v>7</v>
      </c>
      <c r="B15" s="40"/>
      <c r="C15" s="12"/>
      <c r="D15" s="13" t="s">
        <v>24</v>
      </c>
      <c r="E15" s="15">
        <v>17911</v>
      </c>
      <c r="F15" s="15">
        <v>16366</v>
      </c>
      <c r="G15" s="15">
        <v>20038</v>
      </c>
      <c r="H15" s="15">
        <v>23235</v>
      </c>
      <c r="I15" s="15">
        <v>33519</v>
      </c>
      <c r="J15" s="15">
        <v>35678</v>
      </c>
      <c r="K15" s="15">
        <v>50771</v>
      </c>
      <c r="L15" s="15">
        <v>64275</v>
      </c>
      <c r="M15" s="15">
        <v>17911</v>
      </c>
      <c r="N15" s="15">
        <v>20950</v>
      </c>
      <c r="O15" s="15">
        <v>23712</v>
      </c>
      <c r="P15" s="15">
        <v>29353</v>
      </c>
      <c r="Q15" s="15">
        <v>39566</v>
      </c>
      <c r="R15" s="15">
        <v>43407</v>
      </c>
      <c r="S15" s="15">
        <v>52412</v>
      </c>
      <c r="T15" s="15">
        <v>62957</v>
      </c>
      <c r="U15" s="15"/>
      <c r="V15" s="40" t="s">
        <v>7</v>
      </c>
      <c r="W15" s="40"/>
      <c r="X15" s="18"/>
      <c r="Y15" s="15" t="s">
        <v>16</v>
      </c>
    </row>
    <row r="16" spans="1:25" s="7" customFormat="1" ht="34.5" customHeight="1">
      <c r="A16" s="40" t="s">
        <v>8</v>
      </c>
      <c r="B16" s="40"/>
      <c r="C16" s="12"/>
      <c r="D16" s="13" t="s">
        <v>23</v>
      </c>
      <c r="E16" s="15">
        <v>110</v>
      </c>
      <c r="F16" s="15">
        <v>124</v>
      </c>
      <c r="G16" s="15">
        <v>130</v>
      </c>
      <c r="H16" s="15">
        <v>167</v>
      </c>
      <c r="I16" s="15">
        <v>157</v>
      </c>
      <c r="J16" s="15">
        <v>255</v>
      </c>
      <c r="K16" s="15">
        <v>336</v>
      </c>
      <c r="L16" s="15">
        <v>396</v>
      </c>
      <c r="M16" s="15">
        <v>110</v>
      </c>
      <c r="N16" s="15">
        <v>119</v>
      </c>
      <c r="O16" s="15">
        <v>116</v>
      </c>
      <c r="P16" s="15">
        <v>141</v>
      </c>
      <c r="Q16" s="15">
        <v>119</v>
      </c>
      <c r="R16" s="15">
        <v>176</v>
      </c>
      <c r="S16" s="15">
        <v>210</v>
      </c>
      <c r="T16" s="15">
        <v>228</v>
      </c>
      <c r="U16" s="15"/>
      <c r="V16" s="40" t="s">
        <v>8</v>
      </c>
      <c r="W16" s="40"/>
      <c r="X16" s="18"/>
      <c r="Y16" s="15" t="s">
        <v>14</v>
      </c>
    </row>
    <row r="17" spans="1:25" s="7" customFormat="1" ht="34.5" customHeight="1">
      <c r="A17" s="40" t="s">
        <v>9</v>
      </c>
      <c r="B17" s="40"/>
      <c r="C17" s="12"/>
      <c r="D17" s="13" t="s">
        <v>22</v>
      </c>
      <c r="E17" s="15">
        <v>12552</v>
      </c>
      <c r="F17" s="15">
        <v>14095</v>
      </c>
      <c r="G17" s="15">
        <v>20233</v>
      </c>
      <c r="H17" s="15">
        <v>22183</v>
      </c>
      <c r="I17" s="15">
        <v>19973</v>
      </c>
      <c r="J17" s="15">
        <v>25838</v>
      </c>
      <c r="K17" s="15">
        <v>29702</v>
      </c>
      <c r="L17" s="15">
        <v>30043</v>
      </c>
      <c r="M17" s="15">
        <v>12552</v>
      </c>
      <c r="N17" s="15">
        <v>10429</v>
      </c>
      <c r="O17" s="15">
        <v>16491</v>
      </c>
      <c r="P17" s="15">
        <v>18656</v>
      </c>
      <c r="Q17" s="15">
        <v>18911</v>
      </c>
      <c r="R17" s="15">
        <v>24843</v>
      </c>
      <c r="S17" s="15">
        <v>25417</v>
      </c>
      <c r="T17" s="15">
        <v>23083</v>
      </c>
      <c r="U17" s="15"/>
      <c r="V17" s="40" t="s">
        <v>9</v>
      </c>
      <c r="W17" s="40"/>
      <c r="X17" s="18"/>
      <c r="Y17" s="15" t="s">
        <v>15</v>
      </c>
    </row>
    <row r="18" spans="1:25" s="9" customFormat="1" ht="34.5" customHeight="1">
      <c r="A18" s="17">
        <v>2</v>
      </c>
      <c r="B18" s="16"/>
      <c r="C18" s="8"/>
      <c r="D18" s="25" t="s">
        <v>36</v>
      </c>
      <c r="E18" s="33">
        <v>2986.2941955010347</v>
      </c>
      <c r="F18" s="33">
        <v>3271.786164162865</v>
      </c>
      <c r="G18" s="33">
        <v>3752.081293623152</v>
      </c>
      <c r="H18" s="33">
        <v>4177.820834826296</v>
      </c>
      <c r="I18" s="33">
        <v>4649.110199860801</v>
      </c>
      <c r="J18" s="33">
        <v>5204</v>
      </c>
      <c r="K18" s="33">
        <v>5908</v>
      </c>
      <c r="L18" s="33">
        <v>6515</v>
      </c>
      <c r="M18" s="33">
        <v>2986.2941955010347</v>
      </c>
      <c r="N18" s="33">
        <v>3155.7722951314427</v>
      </c>
      <c r="O18" s="33">
        <v>3493.237276705963</v>
      </c>
      <c r="P18" s="33">
        <v>3772.7616002706504</v>
      </c>
      <c r="Q18" s="33">
        <v>3996.6198234841168</v>
      </c>
      <c r="R18" s="33">
        <v>4308</v>
      </c>
      <c r="S18" s="33">
        <v>4691</v>
      </c>
      <c r="T18" s="33">
        <v>4971</v>
      </c>
      <c r="U18" s="15"/>
      <c r="V18" s="17">
        <v>2</v>
      </c>
      <c r="W18" s="16"/>
      <c r="X18" s="16"/>
      <c r="Y18" s="20" t="s">
        <v>37</v>
      </c>
    </row>
    <row r="19" spans="1:25" s="7" customFormat="1" ht="34.5" customHeight="1">
      <c r="A19" s="27">
        <v>3</v>
      </c>
      <c r="B19" s="27"/>
      <c r="C19" s="28"/>
      <c r="D19" s="29" t="s">
        <v>53</v>
      </c>
      <c r="E19" s="34">
        <f aca="true" t="shared" si="3" ref="E19:P19">E6-E18</f>
        <v>168111.70580449895</v>
      </c>
      <c r="F19" s="34">
        <f t="shared" si="3"/>
        <v>180846.21383583714</v>
      </c>
      <c r="G19" s="34">
        <f t="shared" si="3"/>
        <v>213443.91870637686</v>
      </c>
      <c r="H19" s="34">
        <f t="shared" si="3"/>
        <v>247017.1791651737</v>
      </c>
      <c r="I19" s="34">
        <f t="shared" si="3"/>
        <v>294281.8898001392</v>
      </c>
      <c r="J19" s="34">
        <f t="shared" si="3"/>
        <v>326589</v>
      </c>
      <c r="K19" s="34">
        <f t="shared" si="3"/>
        <v>404499</v>
      </c>
      <c r="L19" s="34">
        <f t="shared" si="3"/>
        <v>473165</v>
      </c>
      <c r="M19" s="34">
        <f t="shared" si="3"/>
        <v>168111.70580449895</v>
      </c>
      <c r="N19" s="34">
        <f t="shared" si="3"/>
        <v>195002.22770486856</v>
      </c>
      <c r="O19" s="34">
        <f t="shared" si="3"/>
        <v>235405.76272329403</v>
      </c>
      <c r="P19" s="34">
        <f t="shared" si="3"/>
        <v>275003.23839972937</v>
      </c>
      <c r="Q19" s="34">
        <f>Q6-Q18</f>
        <v>313829.3801765159</v>
      </c>
      <c r="R19" s="34">
        <f>R6-R18</f>
        <v>349675</v>
      </c>
      <c r="S19" s="34">
        <f>S6-S18</f>
        <v>401918</v>
      </c>
      <c r="T19" s="34">
        <f>T6-T18</f>
        <v>455151</v>
      </c>
      <c r="U19" s="30"/>
      <c r="V19" s="27">
        <v>3</v>
      </c>
      <c r="W19" s="27"/>
      <c r="X19" s="27"/>
      <c r="Y19" s="31" t="s">
        <v>50</v>
      </c>
    </row>
    <row r="20" spans="4:24" s="2" customFormat="1" ht="42.75" customHeight="1">
      <c r="D20" s="5" t="s">
        <v>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V20" s="4"/>
      <c r="W20" s="4"/>
      <c r="X20" s="4"/>
    </row>
    <row r="21" spans="4:21" s="2" customFormat="1" ht="18" customHeight="1">
      <c r="D21" s="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="2" customFormat="1" ht="12.75"/>
    <row r="23" s="2" customFormat="1" ht="12.75"/>
    <row r="24" s="2" customFormat="1" ht="12.75"/>
    <row r="25" spans="5:12" s="1" customFormat="1" ht="12.75">
      <c r="E25" s="2"/>
      <c r="F25" s="2"/>
      <c r="G25" s="2"/>
      <c r="H25" s="2"/>
      <c r="I25" s="2"/>
      <c r="J25" s="2"/>
      <c r="K25" s="2"/>
      <c r="L25" s="2"/>
    </row>
    <row r="26" spans="5:12" s="1" customFormat="1" ht="12.75">
      <c r="E26" s="2"/>
      <c r="F26" s="2"/>
      <c r="G26" s="2"/>
      <c r="H26" s="2"/>
      <c r="I26" s="2"/>
      <c r="J26" s="2"/>
      <c r="K26" s="2"/>
      <c r="L26" s="2"/>
    </row>
    <row r="27" spans="5:12" s="1" customFormat="1" ht="12.75">
      <c r="E27" s="2"/>
      <c r="F27" s="2"/>
      <c r="G27" s="2"/>
      <c r="H27" s="2"/>
      <c r="I27" s="2"/>
      <c r="J27" s="2"/>
      <c r="K27" s="2"/>
      <c r="L27" s="2"/>
    </row>
    <row r="28" spans="5:12" s="1" customFormat="1" ht="12.75">
      <c r="E28" s="2"/>
      <c r="F28" s="2"/>
      <c r="G28" s="2"/>
      <c r="H28" s="2"/>
      <c r="I28" s="2"/>
      <c r="J28" s="2"/>
      <c r="K28" s="2"/>
      <c r="L28" s="2"/>
    </row>
    <row r="29" spans="5:12" s="1" customFormat="1" ht="12.75">
      <c r="E29" s="2"/>
      <c r="F29" s="2"/>
      <c r="G29" s="2"/>
      <c r="H29" s="2"/>
      <c r="I29" s="2"/>
      <c r="J29" s="2"/>
      <c r="K29" s="2"/>
      <c r="L29" s="2"/>
    </row>
    <row r="30" spans="5:12" s="1" customFormat="1" ht="12.75">
      <c r="E30" s="2"/>
      <c r="F30" s="2"/>
      <c r="G30" s="2"/>
      <c r="H30" s="2"/>
      <c r="I30" s="2"/>
      <c r="J30" s="2"/>
      <c r="K30" s="2"/>
      <c r="L30" s="2"/>
    </row>
    <row r="31" s="1" customFormat="1" ht="12.75"/>
    <row r="32" s="1" customFormat="1" ht="12.75"/>
    <row r="33" s="1" customFormat="1" ht="12.75"/>
  </sheetData>
  <mergeCells count="26">
    <mergeCell ref="A11:B11"/>
    <mergeCell ref="A10:B10"/>
    <mergeCell ref="A5:D5"/>
    <mergeCell ref="A4:D4"/>
    <mergeCell ref="A9:B9"/>
    <mergeCell ref="A8:B8"/>
    <mergeCell ref="U4:Y4"/>
    <mergeCell ref="U5:Y5"/>
    <mergeCell ref="V17:W17"/>
    <mergeCell ref="V13:W13"/>
    <mergeCell ref="V8:W8"/>
    <mergeCell ref="V9:W9"/>
    <mergeCell ref="V10:W10"/>
    <mergeCell ref="V11:W11"/>
    <mergeCell ref="A17:B17"/>
    <mergeCell ref="A13:B13"/>
    <mergeCell ref="A16:B16"/>
    <mergeCell ref="V12:W12"/>
    <mergeCell ref="V15:W15"/>
    <mergeCell ref="V16:W16"/>
    <mergeCell ref="A15:B15"/>
    <mergeCell ref="A12:B12"/>
    <mergeCell ref="M2:Y2"/>
    <mergeCell ref="M1:Y1"/>
    <mergeCell ref="A1:L1"/>
    <mergeCell ref="A2:L2"/>
  </mergeCells>
  <printOptions horizontalCentered="1"/>
  <pageMargins left="0.75" right="0.75" top="1" bottom="1" header="0.5" footer="0.5"/>
  <pageSetup firstPageNumber="186" useFirstPageNumber="1" fitToWidth="2" horizontalDpi="600" verticalDpi="600" orientation="portrait" paperSize="9" scale="76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2013-07-18T06:39:55Z</cp:lastPrinted>
  <dcterms:created xsi:type="dcterms:W3CDTF">1997-05-18T11:41:49Z</dcterms:created>
  <dcterms:modified xsi:type="dcterms:W3CDTF">2013-08-13T11:01:54Z</dcterms:modified>
  <cp:category/>
  <cp:version/>
  <cp:contentType/>
  <cp:contentStatus/>
</cp:coreProperties>
</file>