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70" activeTab="0"/>
  </bookViews>
  <sheets>
    <sheet name="S74" sheetId="1" r:id="rId1"/>
  </sheets>
  <definedNames>
    <definedName name="_xlnm.Print_Area" localSheetId="0">'S74'!$A$1:$Y$50</definedName>
  </definedNames>
  <calcPr fullCalcOnLoad="1"/>
</workbook>
</file>

<file path=xl/sharedStrings.xml><?xml version="1.0" encoding="utf-8"?>
<sst xmlns="http://schemas.openxmlformats.org/spreadsheetml/2006/main" count="142" uniqueCount="73">
  <si>
    <t>item</t>
  </si>
  <si>
    <t xml:space="preserve">  construction</t>
  </si>
  <si>
    <t>2.2.1</t>
  </si>
  <si>
    <t>2.2.2</t>
  </si>
  <si>
    <t>3.2.1</t>
  </si>
  <si>
    <t>3.2.2</t>
  </si>
  <si>
    <t>4.2.1</t>
  </si>
  <si>
    <t>4.2.2</t>
  </si>
  <si>
    <t>6.2.1</t>
  </si>
  <si>
    <t>6.2.2</t>
  </si>
  <si>
    <t>7.2.1</t>
  </si>
  <si>
    <t>7.2.2</t>
  </si>
  <si>
    <t>8.2.1</t>
  </si>
  <si>
    <t>8.2.2</t>
  </si>
  <si>
    <t>9.2.1</t>
  </si>
  <si>
    <t>9.2.2</t>
  </si>
  <si>
    <t>residential buildings</t>
  </si>
  <si>
    <t>private</t>
  </si>
  <si>
    <t>public *</t>
  </si>
  <si>
    <t>non-residential buildings</t>
  </si>
  <si>
    <t>public</t>
  </si>
  <si>
    <t>administrative departments</t>
  </si>
  <si>
    <t>other construction</t>
  </si>
  <si>
    <t>total construction</t>
  </si>
  <si>
    <t>breeding stock,dairy cattle etc.</t>
  </si>
  <si>
    <t>transport equipment</t>
  </si>
  <si>
    <t>total machinery &amp; equipment</t>
  </si>
  <si>
    <t xml:space="preserve"> ÉÊxÉàÉÉÇhÉ BÉEÉªÉÇ</t>
  </si>
  <si>
    <t>|É¶ÉÉºÉÉÊxÉBÉE ÉÊ´É£ÉÉMÉ</t>
  </si>
  <si>
    <t xml:space="preserve"> (BÉE®Éä½ °ô{ÉªÉä)</t>
  </si>
  <si>
    <t>total gross fixed capital formation</t>
  </si>
  <si>
    <t>STATEMENT 74: GROSS FIXED CAPITAL FORMATION</t>
  </si>
  <si>
    <t xml:space="preserve"> BY TYPE OF ASSETS AND BY TYPE OF INSTITUTION</t>
  </si>
  <si>
    <t xml:space="preserve">enterprises </t>
  </si>
  <si>
    <t>enterprises **</t>
  </si>
  <si>
    <t xml:space="preserve"> àÉn</t>
  </si>
  <si>
    <r>
      <t xml:space="preserve"> ÉÊ´É´É®hÉ</t>
    </r>
    <r>
      <rPr>
        <b/>
        <sz val="14"/>
        <rFont val="Arial Narrow"/>
        <family val="2"/>
      </rPr>
      <t xml:space="preserve"> 74:</t>
    </r>
    <r>
      <rPr>
        <b/>
        <sz val="18"/>
        <rFont val="DV_Divyae"/>
        <family val="0"/>
      </rPr>
      <t xml:space="preserve"> {ÉÉÊ®ºÉÆ{ÉÉÊkÉªÉÉå A´ÉÆ ºÉÆºlÉÉxÉÖºÉÉ® ºÉBÉEãÉ ºlÉÉªÉÉÒ {ÉÚÆVÉÉÒ ÉÊxÉàÉÉÇhÉ</t>
    </r>
  </si>
  <si>
    <r>
      <t xml:space="preserve"> ÉÊ´É´É®hÉ </t>
    </r>
    <r>
      <rPr>
        <b/>
        <sz val="14"/>
        <rFont val="Arial Narrow"/>
        <family val="2"/>
      </rPr>
      <t>74:</t>
    </r>
    <r>
      <rPr>
        <b/>
        <sz val="14"/>
        <rFont val="DV_Divyae"/>
        <family val="0"/>
      </rPr>
      <t xml:space="preserve"> </t>
    </r>
    <r>
      <rPr>
        <b/>
        <sz val="18"/>
        <rFont val="DV_Divyae"/>
        <family val="0"/>
      </rPr>
      <t xml:space="preserve"> {ÉÉÊ®ºÉÆ{ÉÉÊkÉªÉÉå A´ÉÆ ºÉÆºlÉÉxÉÖºÉÉ® ºÉBÉEãÉ ºlÉÉªÉÉÒ {ÉÚÆVÉÉÒ ÉÊxÉàÉÉÇhÉ</t>
    </r>
  </si>
  <si>
    <r>
      <t>(</t>
    </r>
    <r>
      <rPr>
        <b/>
        <sz val="16"/>
        <rFont val="DV_Divyae"/>
        <family val="0"/>
      </rPr>
      <t xml:space="preserve"> |ÉSÉÉÊãÉiÉ £ÉÉ´ÉÉå {É® </t>
    </r>
    <r>
      <rPr>
        <b/>
        <sz val="16"/>
        <rFont val="Arial Narrow"/>
        <family val="2"/>
      </rPr>
      <t xml:space="preserve"> </t>
    </r>
    <r>
      <rPr>
        <b/>
        <sz val="14"/>
        <rFont val="Arial Narrow"/>
        <family val="2"/>
      </rPr>
      <t>at current prices)</t>
    </r>
  </si>
  <si>
    <t>+ÉÉ´ÉÉºÉÉÒªÉ £É´ÉxÉ</t>
  </si>
  <si>
    <t>ÉÊxÉVÉÉÒ</t>
  </si>
  <si>
    <r>
      <t>ºÉÉ´ÉÇVÉÉÊxÉBÉE</t>
    </r>
    <r>
      <rPr>
        <sz val="12"/>
        <rFont val="Arial Narrow"/>
        <family val="2"/>
      </rPr>
      <t xml:space="preserve"> *</t>
    </r>
  </si>
  <si>
    <t>MÉè® +ÉÉ´ÉÉºÉÉÒªÉ £É´ÉxÉ</t>
  </si>
  <si>
    <t>ºÉÉ´ÉÇVÉÉÊxÉBÉE</t>
  </si>
  <si>
    <r>
      <t>=tÉàÉ</t>
    </r>
    <r>
      <rPr>
        <sz val="12"/>
        <rFont val="Arial Narrow"/>
        <family val="2"/>
      </rPr>
      <t xml:space="preserve"> **</t>
    </r>
  </si>
  <si>
    <t>+ÉxªÉ ÉÊxÉàÉÉÇhÉ BÉEÉªÉÇ</t>
  </si>
  <si>
    <t xml:space="preserve">=tÉàÉ </t>
  </si>
  <si>
    <t>BÉÖEãÉ ÉÊxÉàÉÉÇhÉ BÉEÉªÉÇ</t>
  </si>
  <si>
    <t>xÉºãÉ ´ÉßÉÊr, bäªÉ®ÉÒ àÉ´Éä¶ÉÉÒ +ÉÉÉÊn</t>
  </si>
  <si>
    <t>{ÉÉÊ®´ÉcxÉ ={ÉºBÉE®</t>
  </si>
  <si>
    <t>BÉÖEãÉ àÉ¶ÉÉÒxÉ®ÉÒ iÉlÉÉ ={ÉºBÉE®</t>
  </si>
  <si>
    <t>BÉÖEãÉ ºÉBÉEãÉ ºlÉÉªÉÉÒ {ÉÚÆVÉÉÒ ÉÊxÉàÉÉÇhÉ</t>
  </si>
  <si>
    <t>BY TYPE OF ASSETS AND BY TYPE OF INSTITUTION</t>
  </si>
  <si>
    <t>administrative departments @</t>
  </si>
  <si>
    <r>
      <t xml:space="preserve">|É¶ÉÉºÉÉÊxÉBÉE ÉÊ´É£ÉÉMÉ </t>
    </r>
    <r>
      <rPr>
        <sz val="12"/>
        <rFont val="Arial Narrow"/>
        <family val="2"/>
      </rPr>
      <t>@</t>
    </r>
  </si>
  <si>
    <t>2004-05</t>
  </si>
  <si>
    <t xml:space="preserve">   Note: enterprises refer to both departmental and non-departmental enterprises</t>
  </si>
  <si>
    <t xml:space="preserve"> ÉÊ]{{ÉhÉÉÒ:  =tÉàÉ BÉEÉ iÉÉi{ÉªÉÇ ÉÊ´É£ÉÉMÉÉÒªÉ A´ÉÆ +ÉÉÊ´É£ÉÉMÉÉÒªÉ nÉäxÉÉå iÉ®c BÉEä =tÉàÉÉå ºÉä cè *</t>
  </si>
  <si>
    <t>other machinery &amp; equipment ***</t>
  </si>
  <si>
    <r>
      <t xml:space="preserve">+ÉxªÉ àÉ¶ÉÉÒxÉ®ÉÒ iÉlÉÉ ={ÉºBÉE® </t>
    </r>
    <r>
      <rPr>
        <b/>
        <sz val="12"/>
        <rFont val="Arial Narrow"/>
        <family val="2"/>
      </rPr>
      <t>***</t>
    </r>
  </si>
  <si>
    <t>2005-06</t>
  </si>
  <si>
    <t>2006-07</t>
  </si>
  <si>
    <t>2007-08</t>
  </si>
  <si>
    <t xml:space="preserve">  *** includes computer software                               @ includes quasi govt. bodies also</t>
  </si>
  <si>
    <t xml:space="preserve"> * does not include public sector enterprises             ** includes residential buildings also         </t>
  </si>
  <si>
    <r>
      <t xml:space="preserve"> * </t>
    </r>
    <r>
      <rPr>
        <b/>
        <sz val="13"/>
        <rFont val="DV_Divyae"/>
        <family val="0"/>
      </rPr>
      <t xml:space="preserve"> ºÉÉ´ÉÇVÉÉÊxÉBÉE =tÉàÉÉå BÉEÉä UÉä½BÉE® *   </t>
    </r>
    <r>
      <rPr>
        <b/>
        <sz val="13"/>
        <rFont val="Arial Narrow"/>
        <family val="2"/>
      </rPr>
      <t xml:space="preserve">                ** </t>
    </r>
    <r>
      <rPr>
        <b/>
        <sz val="13"/>
        <rFont val="DV_Divyae"/>
        <family val="0"/>
      </rPr>
      <t>+ÉÉ´ÉÉºÉÉÒªÉ £É´ÉxÉ £ÉÉÒ ºÉÉÎààÉÉÊãÉiÉ cé *</t>
    </r>
  </si>
  <si>
    <r>
      <t xml:space="preserve">  </t>
    </r>
    <r>
      <rPr>
        <b/>
        <sz val="10"/>
        <rFont val="Arial Narrow"/>
        <family val="2"/>
      </rPr>
      <t>*** कम्प्यूटर सॉफ्टवेयर सम्मिलित है</t>
    </r>
    <r>
      <rPr>
        <b/>
        <sz val="11"/>
        <rFont val="Arial Narrow"/>
        <family val="2"/>
      </rPr>
      <t xml:space="preserve"> </t>
    </r>
    <r>
      <rPr>
        <b/>
        <sz val="13"/>
        <rFont val="Arial Narrow"/>
        <family val="2"/>
      </rPr>
      <t xml:space="preserve">     @</t>
    </r>
    <r>
      <rPr>
        <b/>
        <sz val="13"/>
        <rFont val="DV_Divyae"/>
        <family val="0"/>
      </rPr>
      <t xml:space="preserve"> +ÉvÉÇ ºÉ®BÉEÉ®ÉÒ ÉÊxÉBÉEÉªÉ £ÉÉÒ ºÉÉÎààÉÉÊãÉiÉ cé *</t>
    </r>
  </si>
  <si>
    <r>
      <t>(2004-05</t>
    </r>
    <r>
      <rPr>
        <b/>
        <sz val="14"/>
        <rFont val="DV_Divyae"/>
        <family val="0"/>
      </rPr>
      <t xml:space="preserve"> BÉEä £ÉÉ´ÉÉå {É®</t>
    </r>
    <r>
      <rPr>
        <b/>
        <sz val="14"/>
        <rFont val="Arial Narrow"/>
        <family val="2"/>
      </rPr>
      <t xml:space="preserve"> at 2004-05 prices )</t>
    </r>
  </si>
  <si>
    <t>2008-09</t>
  </si>
  <si>
    <t>2009-10</t>
  </si>
  <si>
    <t>(` crore)</t>
  </si>
  <si>
    <t>2010-11</t>
  </si>
  <si>
    <t>2011-12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</si>
</sst>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.&quot;#,##0;&quot;Rs.&quot;\-#,##0"/>
    <numFmt numFmtId="173" formatCode="&quot;Rs.&quot;#,##0;[Red]&quot;Rs.&quot;\-#,##0"/>
    <numFmt numFmtId="174" formatCode="&quot;Rs.&quot;#,##0.00;&quot;Rs.&quot;\-#,##0.00"/>
    <numFmt numFmtId="175" formatCode="&quot;Rs.&quot;#,##0.00;[Red]&quot;Rs.&quot;\-#,##0.00"/>
    <numFmt numFmtId="176" formatCode="_ &quot;Rs.&quot;* #,##0_ ;_ &quot;Rs.&quot;* \-#,##0_ ;_ &quot;Rs.&quot;* &quot;-&quot;_ ;_ @_ "/>
    <numFmt numFmtId="177" formatCode="_ * #,##0_ ;_ * \-#,##0_ ;_ * &quot;-&quot;_ ;_ @_ "/>
    <numFmt numFmtId="178" formatCode="_ &quot;Rs.&quot;* #,##0.00_ ;_ &quot;Rs.&quot;* \-#,##0.00_ ;_ &quot;Rs.&quot;* &quot;-&quot;??_ ;_ @_ "/>
    <numFmt numFmtId="179" formatCode="_ * #,##0.00_ ;_ * \-#,##0.00_ ;_ * &quot;-&quot;??_ ;_ @_ "/>
    <numFmt numFmtId="180" formatCode="0.000"/>
    <numFmt numFmtId="181" formatCode="0.0"/>
    <numFmt numFmtId="182" formatCode="&quot;$&quot;#,##0"/>
  </numFmts>
  <fonts count="25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DV_Divya"/>
      <family val="0"/>
    </font>
    <font>
      <sz val="10"/>
      <name val="DV_Divya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DV_Divyae"/>
      <family val="0"/>
    </font>
    <font>
      <sz val="12"/>
      <name val="DV_Divyae"/>
      <family val="0"/>
    </font>
    <font>
      <sz val="12"/>
      <name val="Arial Narrow"/>
      <family val="2"/>
    </font>
    <font>
      <b/>
      <sz val="13"/>
      <name val="DV_Divyae"/>
      <family val="0"/>
    </font>
    <font>
      <b/>
      <sz val="13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b/>
      <sz val="16"/>
      <name val="DV_Divya"/>
      <family val="0"/>
    </font>
    <font>
      <sz val="14"/>
      <name val="Times New Roman"/>
      <family val="1"/>
    </font>
    <font>
      <b/>
      <sz val="14"/>
      <name val="DV_Divyae"/>
      <family val="0"/>
    </font>
    <font>
      <i/>
      <sz val="12"/>
      <name val="Times New Roman"/>
      <family val="1"/>
    </font>
    <font>
      <b/>
      <sz val="16"/>
      <name val="DV_Divyae"/>
      <family val="0"/>
    </font>
    <font>
      <b/>
      <sz val="18"/>
      <name val="DV_Divyae"/>
      <family val="0"/>
    </font>
    <font>
      <b/>
      <sz val="16"/>
      <name val="Arial Narrow"/>
      <family val="2"/>
    </font>
    <font>
      <i/>
      <sz val="12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b/>
      <sz val="13"/>
      <name val="Rupee Foradian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6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7" fillId="0" borderId="0" xfId="0" applyFont="1" applyFill="1" applyBorder="1" applyAlignment="1" quotePrefix="1">
      <alignment vertical="center"/>
    </xf>
    <xf numFmtId="0" fontId="8" fillId="0" borderId="0" xfId="0" applyFont="1" applyFill="1" applyBorder="1" applyAlignment="1" quotePrefix="1">
      <alignment vertical="center"/>
    </xf>
    <xf numFmtId="1" fontId="12" fillId="0" borderId="0" xfId="0" applyNumberFormat="1" applyFont="1" applyFill="1" applyBorder="1" applyAlignment="1">
      <alignment vertical="center"/>
    </xf>
    <xf numFmtId="1" fontId="9" fillId="0" borderId="0" xfId="0" applyNumberFormat="1" applyFont="1" applyFill="1" applyBorder="1" applyAlignment="1">
      <alignment vertical="center"/>
    </xf>
    <xf numFmtId="1" fontId="9" fillId="0" borderId="1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top"/>
    </xf>
    <xf numFmtId="0" fontId="16" fillId="0" borderId="1" xfId="0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right" vertical="center"/>
    </xf>
    <xf numFmtId="0" fontId="11" fillId="0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2"/>
  <sheetViews>
    <sheetView tabSelected="1" view="pageBreakPreview" zoomScaleSheetLayoutView="100" workbookViewId="0" topLeftCell="A34">
      <selection activeCell="P5" sqref="P5"/>
    </sheetView>
  </sheetViews>
  <sheetFormatPr defaultColWidth="9.00390625" defaultRowHeight="15.75" customHeight="1"/>
  <cols>
    <col min="1" max="1" width="4.00390625" style="21" customWidth="1"/>
    <col min="2" max="2" width="1.12109375" style="21" customWidth="1"/>
    <col min="3" max="3" width="1.625" style="21" customWidth="1"/>
    <col min="4" max="4" width="30.625" style="21" customWidth="1"/>
    <col min="5" max="20" width="9.625" style="21" customWidth="1"/>
    <col min="21" max="21" width="1.625" style="21" customWidth="1"/>
    <col min="22" max="22" width="3.75390625" style="21" customWidth="1"/>
    <col min="23" max="24" width="1.625" style="21" customWidth="1"/>
    <col min="25" max="25" width="33.125" style="21" customWidth="1"/>
    <col min="26" max="16384" width="9.00390625" style="21" customWidth="1"/>
  </cols>
  <sheetData>
    <row r="1" spans="1:33" s="1" customFormat="1" ht="21" customHeight="1">
      <c r="A1" s="57" t="s">
        <v>36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 t="s">
        <v>37</v>
      </c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42"/>
      <c r="AA1" s="42"/>
      <c r="AB1" s="42"/>
      <c r="AC1" s="42"/>
      <c r="AD1" s="42"/>
      <c r="AE1" s="17"/>
      <c r="AF1" s="17"/>
      <c r="AG1" s="17"/>
    </row>
    <row r="2" spans="1:33" s="1" customFormat="1" ht="21" customHeight="1">
      <c r="A2" s="49" t="s">
        <v>31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 t="s">
        <v>31</v>
      </c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3"/>
      <c r="AA2" s="43"/>
      <c r="AB2" s="43"/>
      <c r="AC2" s="43"/>
      <c r="AD2" s="43"/>
      <c r="AE2" s="18"/>
      <c r="AF2" s="18"/>
      <c r="AG2" s="18"/>
    </row>
    <row r="3" spans="1:33" s="1" customFormat="1" ht="21" customHeight="1">
      <c r="A3" s="49" t="s">
        <v>32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 t="s">
        <v>52</v>
      </c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3"/>
      <c r="AA3" s="43"/>
      <c r="AB3" s="43"/>
      <c r="AC3" s="43"/>
      <c r="AD3" s="43"/>
      <c r="AE3" s="18"/>
      <c r="AF3" s="18"/>
      <c r="AG3" s="18"/>
    </row>
    <row r="4" spans="1:30" s="19" customFormat="1" ht="21" customHeight="1">
      <c r="A4" s="58" t="s">
        <v>38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49" t="s">
        <v>67</v>
      </c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4"/>
      <c r="AA4" s="44"/>
      <c r="AB4" s="44"/>
      <c r="AC4" s="44"/>
      <c r="AD4" s="44"/>
    </row>
    <row r="5" spans="1:30" s="5" customFormat="1" ht="18.75" customHeight="1">
      <c r="A5" s="22"/>
      <c r="B5" s="23"/>
      <c r="C5" s="23"/>
      <c r="D5" s="23"/>
      <c r="K5" s="45" t="s">
        <v>29</v>
      </c>
      <c r="L5" s="45"/>
      <c r="M5" s="55" t="s">
        <v>70</v>
      </c>
      <c r="N5" s="56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2"/>
      <c r="AB5" s="25"/>
      <c r="AC5" s="25"/>
      <c r="AD5" s="25"/>
    </row>
    <row r="6" spans="1:25" s="20" customFormat="1" ht="18.75" customHeight="1">
      <c r="A6" s="54" t="s">
        <v>35</v>
      </c>
      <c r="B6" s="54"/>
      <c r="C6" s="54"/>
      <c r="D6" s="54"/>
      <c r="E6" s="26" t="s">
        <v>55</v>
      </c>
      <c r="F6" s="26" t="s">
        <v>60</v>
      </c>
      <c r="G6" s="26" t="s">
        <v>61</v>
      </c>
      <c r="H6" s="26" t="s">
        <v>62</v>
      </c>
      <c r="I6" s="26" t="s">
        <v>68</v>
      </c>
      <c r="J6" s="26" t="s">
        <v>69</v>
      </c>
      <c r="K6" s="26" t="s">
        <v>71</v>
      </c>
      <c r="L6" s="47" t="s">
        <v>72</v>
      </c>
      <c r="M6" s="26" t="s">
        <v>55</v>
      </c>
      <c r="N6" s="26" t="s">
        <v>60</v>
      </c>
      <c r="O6" s="26" t="s">
        <v>61</v>
      </c>
      <c r="P6" s="26" t="s">
        <v>62</v>
      </c>
      <c r="Q6" s="26" t="s">
        <v>68</v>
      </c>
      <c r="R6" s="26" t="s">
        <v>69</v>
      </c>
      <c r="S6" s="26" t="s">
        <v>71</v>
      </c>
      <c r="T6" s="47" t="s">
        <v>72</v>
      </c>
      <c r="V6" s="48" t="s">
        <v>0</v>
      </c>
      <c r="W6" s="48"/>
      <c r="X6" s="48"/>
      <c r="Y6" s="48"/>
    </row>
    <row r="7" spans="1:25" s="37" customFormat="1" ht="18.75" customHeight="1">
      <c r="A7" s="51">
        <v>1</v>
      </c>
      <c r="B7" s="51"/>
      <c r="C7" s="51"/>
      <c r="D7" s="51"/>
      <c r="E7" s="28">
        <v>2</v>
      </c>
      <c r="F7" s="28">
        <v>3</v>
      </c>
      <c r="G7" s="28">
        <v>4</v>
      </c>
      <c r="H7" s="28">
        <v>5</v>
      </c>
      <c r="I7" s="28">
        <v>6</v>
      </c>
      <c r="J7" s="28">
        <v>7</v>
      </c>
      <c r="K7" s="28">
        <v>8</v>
      </c>
      <c r="L7" s="28">
        <v>9</v>
      </c>
      <c r="M7" s="28">
        <v>10</v>
      </c>
      <c r="N7" s="28">
        <v>11</v>
      </c>
      <c r="O7" s="28">
        <v>12</v>
      </c>
      <c r="P7" s="28">
        <v>13</v>
      </c>
      <c r="Q7" s="28">
        <v>14</v>
      </c>
      <c r="R7" s="28">
        <v>15</v>
      </c>
      <c r="S7" s="28">
        <v>16</v>
      </c>
      <c r="T7" s="28">
        <v>17</v>
      </c>
      <c r="U7" s="28"/>
      <c r="V7" s="51">
        <v>1</v>
      </c>
      <c r="W7" s="51"/>
      <c r="X7" s="51"/>
      <c r="Y7" s="51"/>
    </row>
    <row r="8" spans="1:25" s="5" customFormat="1" ht="18.75" customHeight="1">
      <c r="A8" s="53" t="s">
        <v>27</v>
      </c>
      <c r="B8" s="53"/>
      <c r="C8" s="53"/>
      <c r="D8" s="53"/>
      <c r="M8" s="13"/>
      <c r="N8" s="13"/>
      <c r="O8" s="13"/>
      <c r="P8" s="13"/>
      <c r="Q8" s="13"/>
      <c r="R8" s="13"/>
      <c r="S8" s="13"/>
      <c r="T8" s="13"/>
      <c r="U8" s="13"/>
      <c r="V8" s="49" t="s">
        <v>1</v>
      </c>
      <c r="W8" s="49"/>
      <c r="X8" s="49"/>
      <c r="Y8" s="49"/>
    </row>
    <row r="9" spans="1:25" s="8" customFormat="1" ht="18.75" customHeight="1">
      <c r="A9" s="12">
        <v>1</v>
      </c>
      <c r="B9" s="12"/>
      <c r="C9" s="4"/>
      <c r="D9" s="32" t="s">
        <v>39</v>
      </c>
      <c r="E9" s="34">
        <f aca="true" t="shared" si="0" ref="E9:Q9">E10+E11</f>
        <v>79135.04</v>
      </c>
      <c r="F9" s="34">
        <f t="shared" si="0"/>
        <v>84691.56118540736</v>
      </c>
      <c r="G9" s="34">
        <f t="shared" si="0"/>
        <v>95344.69615084908</v>
      </c>
      <c r="H9" s="34">
        <f t="shared" si="0"/>
        <v>102698.1755183831</v>
      </c>
      <c r="I9" s="34">
        <f t="shared" si="0"/>
        <v>126863.46152068744</v>
      </c>
      <c r="J9" s="34">
        <f t="shared" si="0"/>
        <v>134633.3116079113</v>
      </c>
      <c r="K9" s="34">
        <f t="shared" si="0"/>
        <v>178987.48108969018</v>
      </c>
      <c r="L9" s="34">
        <f t="shared" si="0"/>
        <v>193851.98757542967</v>
      </c>
      <c r="M9" s="34">
        <f t="shared" si="0"/>
        <v>79135.04000000001</v>
      </c>
      <c r="N9" s="34">
        <f t="shared" si="0"/>
        <v>81925.3456017425</v>
      </c>
      <c r="O9" s="34">
        <f t="shared" si="0"/>
        <v>85354.66217826998</v>
      </c>
      <c r="P9" s="34">
        <f t="shared" si="0"/>
        <v>84616.20966821784</v>
      </c>
      <c r="Q9" s="34">
        <f t="shared" si="0"/>
        <v>95163.0541580548</v>
      </c>
      <c r="R9" s="34">
        <f>R10+R11</f>
        <v>96700.5680263474</v>
      </c>
      <c r="S9" s="34">
        <f>S10+S11</f>
        <v>119141.18650385992</v>
      </c>
      <c r="T9" s="34">
        <f>T10+T11</f>
        <v>119084.05868316028</v>
      </c>
      <c r="U9" s="16"/>
      <c r="V9" s="12">
        <v>1</v>
      </c>
      <c r="W9" s="12"/>
      <c r="X9" s="12"/>
      <c r="Y9" s="16" t="s">
        <v>16</v>
      </c>
    </row>
    <row r="10" spans="1:25" s="5" customFormat="1" ht="18.75" customHeight="1">
      <c r="A10" s="15">
        <v>1.1</v>
      </c>
      <c r="B10" s="14"/>
      <c r="C10" s="6"/>
      <c r="D10" s="10" t="s">
        <v>40</v>
      </c>
      <c r="E10" s="35">
        <v>76926.04</v>
      </c>
      <c r="F10" s="35">
        <v>81755.56118540736</v>
      </c>
      <c r="G10" s="35">
        <v>90467.69615084908</v>
      </c>
      <c r="H10" s="35">
        <v>97774.1755183831</v>
      </c>
      <c r="I10" s="35">
        <v>120024.46152068744</v>
      </c>
      <c r="J10" s="35">
        <v>129826.31160791132</v>
      </c>
      <c r="K10" s="35">
        <v>171029.48108969018</v>
      </c>
      <c r="L10" s="35">
        <v>184417.98757542967</v>
      </c>
      <c r="M10" s="35">
        <v>76926.04000000001</v>
      </c>
      <c r="N10" s="35">
        <v>79100.7902888358</v>
      </c>
      <c r="O10" s="35">
        <v>80978.34090184348</v>
      </c>
      <c r="P10" s="35">
        <v>80487.64719870871</v>
      </c>
      <c r="Q10" s="35">
        <v>89932.75134838608</v>
      </c>
      <c r="R10" s="35">
        <v>93350.51108638923</v>
      </c>
      <c r="S10" s="35">
        <v>114068.69197813999</v>
      </c>
      <c r="T10" s="35">
        <v>113540.33780334926</v>
      </c>
      <c r="U10" s="13"/>
      <c r="V10" s="15">
        <v>1.1</v>
      </c>
      <c r="W10" s="14"/>
      <c r="X10" s="14"/>
      <c r="Y10" s="13" t="s">
        <v>17</v>
      </c>
    </row>
    <row r="11" spans="1:25" s="5" customFormat="1" ht="18.75" customHeight="1">
      <c r="A11" s="15">
        <v>1.2</v>
      </c>
      <c r="B11" s="14"/>
      <c r="C11" s="6"/>
      <c r="D11" s="10" t="s">
        <v>41</v>
      </c>
      <c r="E11" s="35">
        <v>2209</v>
      </c>
      <c r="F11" s="35">
        <v>2936</v>
      </c>
      <c r="G11" s="35">
        <v>4877</v>
      </c>
      <c r="H11" s="35">
        <v>4924</v>
      </c>
      <c r="I11" s="35">
        <v>6839</v>
      </c>
      <c r="J11" s="35">
        <v>4807</v>
      </c>
      <c r="K11" s="35">
        <v>7958</v>
      </c>
      <c r="L11" s="35">
        <v>9434</v>
      </c>
      <c r="M11" s="35">
        <v>2209</v>
      </c>
      <c r="N11" s="35">
        <v>2824.555312906712</v>
      </c>
      <c r="O11" s="35">
        <v>4376.321276426501</v>
      </c>
      <c r="P11" s="35">
        <v>4128.562469509129</v>
      </c>
      <c r="Q11" s="35">
        <v>5230.302809668724</v>
      </c>
      <c r="R11" s="35">
        <v>3350.0569399581673</v>
      </c>
      <c r="S11" s="35">
        <v>5072.494525719934</v>
      </c>
      <c r="T11" s="35">
        <v>5543.720879811027</v>
      </c>
      <c r="U11" s="13"/>
      <c r="V11" s="15">
        <v>1.2</v>
      </c>
      <c r="W11" s="14"/>
      <c r="X11" s="14"/>
      <c r="Y11" s="13" t="s">
        <v>18</v>
      </c>
    </row>
    <row r="12" spans="1:25" s="8" customFormat="1" ht="18.75" customHeight="1">
      <c r="A12" s="12">
        <v>2</v>
      </c>
      <c r="B12" s="12"/>
      <c r="C12" s="4"/>
      <c r="D12" s="9" t="s">
        <v>42</v>
      </c>
      <c r="E12" s="34">
        <f aca="true" t="shared" si="1" ref="E12:Q12">E13+E14</f>
        <v>284997.6127678756</v>
      </c>
      <c r="F12" s="34">
        <f t="shared" si="1"/>
        <v>343502.37726342754</v>
      </c>
      <c r="G12" s="34">
        <f t="shared" si="1"/>
        <v>414728.5806106616</v>
      </c>
      <c r="H12" s="34">
        <f t="shared" si="1"/>
        <v>531519.6206144616</v>
      </c>
      <c r="I12" s="34">
        <f t="shared" si="1"/>
        <v>573897.0377432208</v>
      </c>
      <c r="J12" s="34">
        <f t="shared" si="1"/>
        <v>657723.1034652814</v>
      </c>
      <c r="K12" s="34">
        <f t="shared" si="1"/>
        <v>818927.584364186</v>
      </c>
      <c r="L12" s="34">
        <f t="shared" si="1"/>
        <v>950170.9865780359</v>
      </c>
      <c r="M12" s="34">
        <f t="shared" si="1"/>
        <v>284997.6127678756</v>
      </c>
      <c r="N12" s="34">
        <f t="shared" si="1"/>
        <v>331063.21143250464</v>
      </c>
      <c r="O12" s="34">
        <f t="shared" si="1"/>
        <v>369631.82325132226</v>
      </c>
      <c r="P12" s="34">
        <f t="shared" si="1"/>
        <v>438146.32286685077</v>
      </c>
      <c r="Q12" s="34">
        <f t="shared" si="1"/>
        <v>432614.1920467131</v>
      </c>
      <c r="R12" s="34">
        <f>R13+R14</f>
        <v>469211.7708373466</v>
      </c>
      <c r="S12" s="34">
        <f>S13+S14</f>
        <v>541880.755070948</v>
      </c>
      <c r="T12" s="34">
        <f>T13+T14</f>
        <v>579853.5060317205</v>
      </c>
      <c r="U12" s="16"/>
      <c r="V12" s="12">
        <v>2</v>
      </c>
      <c r="W12" s="12"/>
      <c r="X12" s="12"/>
      <c r="Y12" s="16" t="s">
        <v>19</v>
      </c>
    </row>
    <row r="13" spans="1:25" s="5" customFormat="1" ht="18.75" customHeight="1">
      <c r="A13" s="15">
        <v>2.1</v>
      </c>
      <c r="B13" s="14"/>
      <c r="C13" s="6"/>
      <c r="D13" s="10" t="s">
        <v>40</v>
      </c>
      <c r="E13" s="35">
        <v>254243.6127678756</v>
      </c>
      <c r="F13" s="35">
        <v>304281.37726342754</v>
      </c>
      <c r="G13" s="35">
        <v>367310.5806106616</v>
      </c>
      <c r="H13" s="35">
        <v>471207.6206144616</v>
      </c>
      <c r="I13" s="35">
        <v>510806.03774322086</v>
      </c>
      <c r="J13" s="35">
        <v>578466.7834652815</v>
      </c>
      <c r="K13" s="35">
        <v>731927.224364186</v>
      </c>
      <c r="L13" s="35">
        <v>851561.5965780359</v>
      </c>
      <c r="M13" s="35">
        <v>254243.6127678756</v>
      </c>
      <c r="N13" s="35">
        <v>293330.9621383922</v>
      </c>
      <c r="O13" s="35">
        <v>327081.81253047095</v>
      </c>
      <c r="P13" s="35">
        <v>387577.3018146504</v>
      </c>
      <c r="Q13" s="35">
        <v>384363.71177696466</v>
      </c>
      <c r="R13" s="35">
        <v>413977.0745919659</v>
      </c>
      <c r="S13" s="35">
        <v>486426.01143741404</v>
      </c>
      <c r="T13" s="35">
        <v>521907.4667813041</v>
      </c>
      <c r="U13" s="13"/>
      <c r="V13" s="15">
        <v>2.1</v>
      </c>
      <c r="W13" s="14"/>
      <c r="X13" s="14"/>
      <c r="Y13" s="13" t="s">
        <v>17</v>
      </c>
    </row>
    <row r="14" spans="1:25" s="5" customFormat="1" ht="18.75" customHeight="1">
      <c r="A14" s="15">
        <v>2.2</v>
      </c>
      <c r="B14" s="14"/>
      <c r="C14" s="6"/>
      <c r="D14" s="10" t="s">
        <v>43</v>
      </c>
      <c r="E14" s="35">
        <f aca="true" t="shared" si="2" ref="E14:Q14">E15+E16</f>
        <v>30754</v>
      </c>
      <c r="F14" s="35">
        <f t="shared" si="2"/>
        <v>39221</v>
      </c>
      <c r="G14" s="35">
        <f t="shared" si="2"/>
        <v>47418</v>
      </c>
      <c r="H14" s="35">
        <f t="shared" si="2"/>
        <v>60312</v>
      </c>
      <c r="I14" s="35">
        <f t="shared" si="2"/>
        <v>63091</v>
      </c>
      <c r="J14" s="35">
        <f t="shared" si="2"/>
        <v>79256.32</v>
      </c>
      <c r="K14" s="35">
        <f t="shared" si="2"/>
        <v>87000.36</v>
      </c>
      <c r="L14" s="35">
        <f t="shared" si="2"/>
        <v>98609.39</v>
      </c>
      <c r="M14" s="35">
        <f t="shared" si="2"/>
        <v>30754</v>
      </c>
      <c r="N14" s="35">
        <f t="shared" si="2"/>
        <v>37732.24929411245</v>
      </c>
      <c r="O14" s="35">
        <f t="shared" si="2"/>
        <v>42550.01072085131</v>
      </c>
      <c r="P14" s="35">
        <f t="shared" si="2"/>
        <v>50569.02105220036</v>
      </c>
      <c r="Q14" s="35">
        <f t="shared" si="2"/>
        <v>48250.48026974843</v>
      </c>
      <c r="R14" s="35">
        <f>R15+R16</f>
        <v>55234.69624538075</v>
      </c>
      <c r="S14" s="35">
        <f>S15+S16</f>
        <v>55454.743633533995</v>
      </c>
      <c r="T14" s="35">
        <f>T15+T16</f>
        <v>57946.03925041645</v>
      </c>
      <c r="U14" s="13"/>
      <c r="V14" s="15">
        <v>2.2</v>
      </c>
      <c r="W14" s="14"/>
      <c r="X14" s="14"/>
      <c r="Y14" s="13" t="s">
        <v>20</v>
      </c>
    </row>
    <row r="15" spans="1:25" s="5" customFormat="1" ht="18.75" customHeight="1">
      <c r="A15" s="50" t="s">
        <v>2</v>
      </c>
      <c r="B15" s="50"/>
      <c r="C15" s="7"/>
      <c r="D15" s="33" t="s">
        <v>44</v>
      </c>
      <c r="E15" s="35">
        <v>6895</v>
      </c>
      <c r="F15" s="35">
        <v>8938</v>
      </c>
      <c r="G15" s="35">
        <v>11539</v>
      </c>
      <c r="H15" s="35">
        <v>11072</v>
      </c>
      <c r="I15" s="35">
        <v>16918</v>
      </c>
      <c r="J15" s="35">
        <v>19083.32</v>
      </c>
      <c r="K15" s="35">
        <v>17509.36</v>
      </c>
      <c r="L15" s="35">
        <v>18855.39</v>
      </c>
      <c r="M15" s="35">
        <v>6895</v>
      </c>
      <c r="N15" s="35">
        <v>8598.731398760285</v>
      </c>
      <c r="O15" s="35">
        <v>10354.392292123312</v>
      </c>
      <c r="P15" s="35">
        <v>9283.396357109074</v>
      </c>
      <c r="Q15" s="35">
        <v>12938.479738847123</v>
      </c>
      <c r="R15" s="35">
        <v>13299.398502900456</v>
      </c>
      <c r="S15" s="35">
        <v>11160.609795031363</v>
      </c>
      <c r="T15" s="35">
        <v>11080.031719311008</v>
      </c>
      <c r="U15" s="13"/>
      <c r="V15" s="50" t="s">
        <v>2</v>
      </c>
      <c r="W15" s="50"/>
      <c r="X15" s="15"/>
      <c r="Y15" s="13" t="s">
        <v>34</v>
      </c>
    </row>
    <row r="16" spans="1:25" s="5" customFormat="1" ht="18.75" customHeight="1">
      <c r="A16" s="50" t="s">
        <v>3</v>
      </c>
      <c r="B16" s="50"/>
      <c r="C16" s="7"/>
      <c r="D16" s="10" t="s">
        <v>28</v>
      </c>
      <c r="E16" s="35">
        <v>23859</v>
      </c>
      <c r="F16" s="35">
        <v>30283</v>
      </c>
      <c r="G16" s="35">
        <v>35879</v>
      </c>
      <c r="H16" s="35">
        <v>49240</v>
      </c>
      <c r="I16" s="35">
        <v>46173</v>
      </c>
      <c r="J16" s="35">
        <v>60173</v>
      </c>
      <c r="K16" s="35">
        <v>69491</v>
      </c>
      <c r="L16" s="35">
        <v>79754</v>
      </c>
      <c r="M16" s="35">
        <v>23859</v>
      </c>
      <c r="N16" s="35">
        <v>29133.517895352168</v>
      </c>
      <c r="O16" s="35">
        <v>32195.618428727994</v>
      </c>
      <c r="P16" s="35">
        <v>41285.62469509129</v>
      </c>
      <c r="Q16" s="35">
        <v>35312.0005309013</v>
      </c>
      <c r="R16" s="35">
        <v>41935.297742480296</v>
      </c>
      <c r="S16" s="35">
        <v>44294.13383850263</v>
      </c>
      <c r="T16" s="35">
        <v>46866.00753110544</v>
      </c>
      <c r="U16" s="13"/>
      <c r="V16" s="50" t="s">
        <v>3</v>
      </c>
      <c r="W16" s="50"/>
      <c r="X16" s="15"/>
      <c r="Y16" s="13" t="s">
        <v>21</v>
      </c>
    </row>
    <row r="17" spans="1:25" s="8" customFormat="1" ht="18.75" customHeight="1">
      <c r="A17" s="12">
        <v>3</v>
      </c>
      <c r="B17" s="12"/>
      <c r="C17" s="4"/>
      <c r="D17" s="32" t="s">
        <v>45</v>
      </c>
      <c r="E17" s="34">
        <f aca="true" t="shared" si="3" ref="E17:Q17">E18+E19</f>
        <v>149630.94054040726</v>
      </c>
      <c r="F17" s="34">
        <f t="shared" si="3"/>
        <v>184047.4716396722</v>
      </c>
      <c r="G17" s="34">
        <f t="shared" si="3"/>
        <v>228484.2747532521</v>
      </c>
      <c r="H17" s="34">
        <f t="shared" si="3"/>
        <v>271906.9172017412</v>
      </c>
      <c r="I17" s="34">
        <f t="shared" si="3"/>
        <v>321184.23465309123</v>
      </c>
      <c r="J17" s="34">
        <f t="shared" si="3"/>
        <v>359914.81220276095</v>
      </c>
      <c r="K17" s="34">
        <f t="shared" si="3"/>
        <v>399774.2031819205</v>
      </c>
      <c r="L17" s="34">
        <f t="shared" si="3"/>
        <v>452040.3806821781</v>
      </c>
      <c r="M17" s="34">
        <f t="shared" si="3"/>
        <v>149630.94054040726</v>
      </c>
      <c r="N17" s="34">
        <f t="shared" si="3"/>
        <v>177151.4429657528</v>
      </c>
      <c r="O17" s="34">
        <f t="shared" si="3"/>
        <v>205202.5145704078</v>
      </c>
      <c r="P17" s="34">
        <f t="shared" si="3"/>
        <v>228057.4674649313</v>
      </c>
      <c r="Q17" s="34">
        <f t="shared" si="3"/>
        <v>244535.75379523213</v>
      </c>
      <c r="R17" s="34">
        <f>R18+R19</f>
        <v>252453.27582305</v>
      </c>
      <c r="S17" s="34">
        <f>S18+S19</f>
        <v>257830.81475507672</v>
      </c>
      <c r="T17" s="34">
        <f>T18+T19</f>
        <v>268914.445537598</v>
      </c>
      <c r="U17" s="16"/>
      <c r="V17" s="12">
        <v>3</v>
      </c>
      <c r="W17" s="12"/>
      <c r="X17" s="12"/>
      <c r="Y17" s="16" t="s">
        <v>22</v>
      </c>
    </row>
    <row r="18" spans="1:25" s="5" customFormat="1" ht="18.75" customHeight="1">
      <c r="A18" s="15">
        <v>3.1</v>
      </c>
      <c r="B18" s="14"/>
      <c r="C18" s="6"/>
      <c r="D18" s="10" t="s">
        <v>40</v>
      </c>
      <c r="E18" s="35">
        <v>38485.94054040726</v>
      </c>
      <c r="F18" s="35">
        <v>44872.4716396722</v>
      </c>
      <c r="G18" s="35">
        <v>54491.27475325212</v>
      </c>
      <c r="H18" s="35">
        <v>68619.91720174119</v>
      </c>
      <c r="I18" s="35">
        <v>74671.23465309123</v>
      </c>
      <c r="J18" s="35">
        <v>87629.08220276094</v>
      </c>
      <c r="K18" s="35">
        <v>105096.85318192054</v>
      </c>
      <c r="L18" s="35">
        <v>122655.29068217812</v>
      </c>
      <c r="M18" s="35">
        <v>38485.94054040726</v>
      </c>
      <c r="N18" s="35">
        <v>43259.24757277196</v>
      </c>
      <c r="O18" s="35">
        <v>49071.846567685585</v>
      </c>
      <c r="P18" s="35">
        <v>57610.050986640825</v>
      </c>
      <c r="Q18" s="35">
        <v>56008.53687464927</v>
      </c>
      <c r="R18" s="35">
        <v>62694.02900838893</v>
      </c>
      <c r="S18" s="35">
        <v>70001.05291433069</v>
      </c>
      <c r="T18" s="35">
        <v>75357.20566782544</v>
      </c>
      <c r="U18" s="13"/>
      <c r="V18" s="15">
        <v>3.1</v>
      </c>
      <c r="W18" s="14"/>
      <c r="X18" s="14"/>
      <c r="Y18" s="13" t="s">
        <v>17</v>
      </c>
    </row>
    <row r="19" spans="1:25" s="5" customFormat="1" ht="18.75" customHeight="1">
      <c r="A19" s="15">
        <v>3.2</v>
      </c>
      <c r="B19" s="14"/>
      <c r="C19" s="6"/>
      <c r="D19" s="10" t="s">
        <v>43</v>
      </c>
      <c r="E19" s="35">
        <f aca="true" t="shared" si="4" ref="E19:Q19">E20+E21</f>
        <v>111145</v>
      </c>
      <c r="F19" s="35">
        <f t="shared" si="4"/>
        <v>139175</v>
      </c>
      <c r="G19" s="35">
        <f t="shared" si="4"/>
        <v>173993</v>
      </c>
      <c r="H19" s="35">
        <f t="shared" si="4"/>
        <v>203287</v>
      </c>
      <c r="I19" s="35">
        <f t="shared" si="4"/>
        <v>246513</v>
      </c>
      <c r="J19" s="35">
        <f t="shared" si="4"/>
        <v>272285.73</v>
      </c>
      <c r="K19" s="35">
        <f t="shared" si="4"/>
        <v>294677.35</v>
      </c>
      <c r="L19" s="35">
        <f t="shared" si="4"/>
        <v>329385.08999999997</v>
      </c>
      <c r="M19" s="35">
        <f t="shared" si="4"/>
        <v>111145</v>
      </c>
      <c r="N19" s="35">
        <f t="shared" si="4"/>
        <v>133892.19539298082</v>
      </c>
      <c r="O19" s="35">
        <f t="shared" si="4"/>
        <v>156130.6680027222</v>
      </c>
      <c r="P19" s="35">
        <f t="shared" si="4"/>
        <v>170447.41647829048</v>
      </c>
      <c r="Q19" s="35">
        <f t="shared" si="4"/>
        <v>188527.21692058287</v>
      </c>
      <c r="R19" s="35">
        <f>R20+R21</f>
        <v>189759.24681466108</v>
      </c>
      <c r="S19" s="35">
        <f>S20+S21</f>
        <v>187829.76184074604</v>
      </c>
      <c r="T19" s="35">
        <f>T20+T21</f>
        <v>193557.23986977257</v>
      </c>
      <c r="U19" s="13"/>
      <c r="V19" s="15">
        <v>3.2</v>
      </c>
      <c r="W19" s="14"/>
      <c r="X19" s="14"/>
      <c r="Y19" s="13" t="s">
        <v>20</v>
      </c>
    </row>
    <row r="20" spans="1:25" s="5" customFormat="1" ht="18.75" customHeight="1">
      <c r="A20" s="50" t="s">
        <v>4</v>
      </c>
      <c r="B20" s="50"/>
      <c r="C20" s="7"/>
      <c r="D20" s="33" t="s">
        <v>46</v>
      </c>
      <c r="E20" s="35">
        <v>57866</v>
      </c>
      <c r="F20" s="35">
        <v>70600</v>
      </c>
      <c r="G20" s="35">
        <v>86998</v>
      </c>
      <c r="H20" s="35">
        <v>104871</v>
      </c>
      <c r="I20" s="35">
        <v>115543</v>
      </c>
      <c r="J20" s="35">
        <v>124860.73</v>
      </c>
      <c r="K20" s="35">
        <v>125178.35</v>
      </c>
      <c r="L20" s="35">
        <v>137772.09</v>
      </c>
      <c r="M20" s="35">
        <v>57866</v>
      </c>
      <c r="N20" s="35">
        <v>67920.1652218031</v>
      </c>
      <c r="O20" s="35">
        <v>78066.68000954537</v>
      </c>
      <c r="P20" s="35">
        <v>87929.82833872703</v>
      </c>
      <c r="Q20" s="35">
        <v>88364.50907114394</v>
      </c>
      <c r="R20" s="35">
        <v>87016.96589655563</v>
      </c>
      <c r="S20" s="35">
        <v>79789.70785544784</v>
      </c>
      <c r="T20" s="35">
        <v>80959.29743355988</v>
      </c>
      <c r="U20" s="13"/>
      <c r="V20" s="50" t="s">
        <v>4</v>
      </c>
      <c r="W20" s="50"/>
      <c r="X20" s="15"/>
      <c r="Y20" s="13" t="s">
        <v>33</v>
      </c>
    </row>
    <row r="21" spans="1:25" s="5" customFormat="1" ht="18.75" customHeight="1">
      <c r="A21" s="50" t="s">
        <v>5</v>
      </c>
      <c r="B21" s="50"/>
      <c r="C21" s="7"/>
      <c r="D21" s="10" t="s">
        <v>28</v>
      </c>
      <c r="E21" s="35">
        <v>53279</v>
      </c>
      <c r="F21" s="35">
        <v>68575</v>
      </c>
      <c r="G21" s="35">
        <v>86995</v>
      </c>
      <c r="H21" s="35">
        <v>98416</v>
      </c>
      <c r="I21" s="35">
        <v>130970</v>
      </c>
      <c r="J21" s="35">
        <v>147425</v>
      </c>
      <c r="K21" s="35">
        <v>169499</v>
      </c>
      <c r="L21" s="35">
        <v>191613</v>
      </c>
      <c r="M21" s="35">
        <v>53279</v>
      </c>
      <c r="N21" s="35">
        <v>65972.03017117773</v>
      </c>
      <c r="O21" s="35">
        <v>78063.98799317682</v>
      </c>
      <c r="P21" s="35">
        <v>82517.58813956345</v>
      </c>
      <c r="Q21" s="35">
        <v>100162.70784943893</v>
      </c>
      <c r="R21" s="35">
        <v>102742.28091810543</v>
      </c>
      <c r="S21" s="35">
        <v>108040.0539852982</v>
      </c>
      <c r="T21" s="35">
        <v>112597.94243621267</v>
      </c>
      <c r="U21" s="13"/>
      <c r="V21" s="50" t="s">
        <v>5</v>
      </c>
      <c r="W21" s="50"/>
      <c r="X21" s="15"/>
      <c r="Y21" s="13" t="s">
        <v>21</v>
      </c>
    </row>
    <row r="22" spans="1:25" s="5" customFormat="1" ht="18.75" customHeight="1">
      <c r="A22" s="12">
        <v>4</v>
      </c>
      <c r="B22" s="12"/>
      <c r="C22" s="4"/>
      <c r="D22" s="31" t="s">
        <v>47</v>
      </c>
      <c r="E22" s="34">
        <f aca="true" t="shared" si="5" ref="E22:Q22">E23+E24</f>
        <v>513763.59330828284</v>
      </c>
      <c r="F22" s="34">
        <f t="shared" si="5"/>
        <v>612241.4100885071</v>
      </c>
      <c r="G22" s="34">
        <f t="shared" si="5"/>
        <v>738557.5515147627</v>
      </c>
      <c r="H22" s="34">
        <f t="shared" si="5"/>
        <v>906124.7133345858</v>
      </c>
      <c r="I22" s="34">
        <f t="shared" si="5"/>
        <v>1021944.7339169995</v>
      </c>
      <c r="J22" s="34">
        <f t="shared" si="5"/>
        <v>1152271.2272759539</v>
      </c>
      <c r="K22" s="34">
        <f t="shared" si="5"/>
        <v>1397689.2686357966</v>
      </c>
      <c r="L22" s="34">
        <f t="shared" si="5"/>
        <v>1596063.3548356437</v>
      </c>
      <c r="M22" s="34">
        <f t="shared" si="5"/>
        <v>513763.59330828284</v>
      </c>
      <c r="N22" s="34">
        <f t="shared" si="5"/>
        <v>590140</v>
      </c>
      <c r="O22" s="34">
        <f t="shared" si="5"/>
        <v>660189</v>
      </c>
      <c r="P22" s="34">
        <f t="shared" si="5"/>
        <v>750820</v>
      </c>
      <c r="Q22" s="34">
        <f t="shared" si="5"/>
        <v>772313</v>
      </c>
      <c r="R22" s="34">
        <f>R23+R24</f>
        <v>818365.614686744</v>
      </c>
      <c r="S22" s="34">
        <f>S23+S24</f>
        <v>918852.7563298848</v>
      </c>
      <c r="T22" s="34">
        <f>T23+T24</f>
        <v>967852.0102524788</v>
      </c>
      <c r="U22" s="16"/>
      <c r="V22" s="12">
        <v>4</v>
      </c>
      <c r="W22" s="12"/>
      <c r="X22" s="12"/>
      <c r="Y22" s="11" t="s">
        <v>23</v>
      </c>
    </row>
    <row r="23" spans="1:25" s="5" customFormat="1" ht="18.75" customHeight="1">
      <c r="A23" s="15">
        <v>4.1</v>
      </c>
      <c r="B23" s="14"/>
      <c r="C23" s="6"/>
      <c r="D23" s="10" t="s">
        <v>40</v>
      </c>
      <c r="E23" s="35">
        <v>369655.59330828284</v>
      </c>
      <c r="F23" s="35">
        <v>430909.4100885071</v>
      </c>
      <c r="G23" s="35">
        <v>512269.55151476274</v>
      </c>
      <c r="H23" s="35">
        <v>637601.7133345858</v>
      </c>
      <c r="I23" s="35">
        <v>705501.7339169995</v>
      </c>
      <c r="J23" s="35">
        <v>795922.1772759538</v>
      </c>
      <c r="K23" s="35">
        <v>1008053.5586357967</v>
      </c>
      <c r="L23" s="35">
        <v>1158634.8748356437</v>
      </c>
      <c r="M23" s="35">
        <v>369655.59330828284</v>
      </c>
      <c r="N23" s="35">
        <v>415691</v>
      </c>
      <c r="O23" s="35">
        <v>457132</v>
      </c>
      <c r="P23" s="35">
        <v>525675</v>
      </c>
      <c r="Q23" s="35">
        <v>530305</v>
      </c>
      <c r="R23" s="35">
        <v>570021.614686744</v>
      </c>
      <c r="S23" s="35">
        <v>670495.7563298848</v>
      </c>
      <c r="T23" s="35">
        <v>710805.0102524788</v>
      </c>
      <c r="U23" s="13"/>
      <c r="V23" s="15">
        <v>4.1</v>
      </c>
      <c r="W23" s="14"/>
      <c r="X23" s="14"/>
      <c r="Y23" s="13" t="s">
        <v>17</v>
      </c>
    </row>
    <row r="24" spans="1:25" s="5" customFormat="1" ht="18.75" customHeight="1">
      <c r="A24" s="15">
        <v>4.2</v>
      </c>
      <c r="B24" s="14"/>
      <c r="C24" s="6"/>
      <c r="D24" s="10" t="s">
        <v>43</v>
      </c>
      <c r="E24" s="35">
        <f aca="true" t="shared" si="6" ref="E24:Q24">E25+E26</f>
        <v>144108</v>
      </c>
      <c r="F24" s="35">
        <f t="shared" si="6"/>
        <v>181332</v>
      </c>
      <c r="G24" s="35">
        <f t="shared" si="6"/>
        <v>226288</v>
      </c>
      <c r="H24" s="35">
        <f t="shared" si="6"/>
        <v>268523</v>
      </c>
      <c r="I24" s="35">
        <f t="shared" si="6"/>
        <v>316443</v>
      </c>
      <c r="J24" s="35">
        <f t="shared" si="6"/>
        <v>356349.05</v>
      </c>
      <c r="K24" s="35">
        <f t="shared" si="6"/>
        <v>389635.71</v>
      </c>
      <c r="L24" s="35">
        <f t="shared" si="6"/>
        <v>437428.48</v>
      </c>
      <c r="M24" s="35">
        <f t="shared" si="6"/>
        <v>144108</v>
      </c>
      <c r="N24" s="35">
        <f t="shared" si="6"/>
        <v>174449</v>
      </c>
      <c r="O24" s="35">
        <f t="shared" si="6"/>
        <v>203057</v>
      </c>
      <c r="P24" s="35">
        <f t="shared" si="6"/>
        <v>225144.99999999997</v>
      </c>
      <c r="Q24" s="35">
        <f t="shared" si="6"/>
        <v>242008</v>
      </c>
      <c r="R24" s="35">
        <f>R25+R26</f>
        <v>248344</v>
      </c>
      <c r="S24" s="35">
        <f>S25+S26</f>
        <v>248356.99999999997</v>
      </c>
      <c r="T24" s="35">
        <f>T25+T26</f>
        <v>257047.00000000003</v>
      </c>
      <c r="U24" s="13"/>
      <c r="V24" s="15">
        <v>4.2</v>
      </c>
      <c r="W24" s="14"/>
      <c r="X24" s="14"/>
      <c r="Y24" s="13" t="s">
        <v>20</v>
      </c>
    </row>
    <row r="25" spans="1:25" s="5" customFormat="1" ht="18.75" customHeight="1">
      <c r="A25" s="50" t="s">
        <v>6</v>
      </c>
      <c r="B25" s="50"/>
      <c r="C25" s="7"/>
      <c r="D25" s="33" t="s">
        <v>46</v>
      </c>
      <c r="E25" s="35">
        <v>64761</v>
      </c>
      <c r="F25" s="35">
        <v>79538</v>
      </c>
      <c r="G25" s="35">
        <v>98537</v>
      </c>
      <c r="H25" s="35">
        <v>115943</v>
      </c>
      <c r="I25" s="35">
        <v>132461</v>
      </c>
      <c r="J25" s="35">
        <v>143944.05</v>
      </c>
      <c r="K25" s="35">
        <v>142687.71000000002</v>
      </c>
      <c r="L25" s="35">
        <v>156627.47999999998</v>
      </c>
      <c r="M25" s="35">
        <v>64761</v>
      </c>
      <c r="N25" s="35">
        <v>76518.89662056338</v>
      </c>
      <c r="O25" s="35">
        <v>88421.07230166868</v>
      </c>
      <c r="P25" s="35">
        <v>97213.2246958361</v>
      </c>
      <c r="Q25" s="35">
        <v>101302.98880999106</v>
      </c>
      <c r="R25" s="35">
        <v>100316.36439945608</v>
      </c>
      <c r="S25" s="35">
        <v>90950.3176504792</v>
      </c>
      <c r="T25" s="35">
        <v>92039.3291528709</v>
      </c>
      <c r="U25" s="13"/>
      <c r="V25" s="50" t="s">
        <v>6</v>
      </c>
      <c r="W25" s="50"/>
      <c r="X25" s="15"/>
      <c r="Y25" s="13" t="s">
        <v>33</v>
      </c>
    </row>
    <row r="26" spans="1:25" s="5" customFormat="1" ht="18.75" customHeight="1">
      <c r="A26" s="50" t="s">
        <v>7</v>
      </c>
      <c r="B26" s="50"/>
      <c r="C26" s="7"/>
      <c r="D26" s="10" t="s">
        <v>28</v>
      </c>
      <c r="E26" s="35">
        <v>79347</v>
      </c>
      <c r="F26" s="35">
        <v>101794</v>
      </c>
      <c r="G26" s="35">
        <v>127751</v>
      </c>
      <c r="H26" s="35">
        <v>152580</v>
      </c>
      <c r="I26" s="35">
        <v>183982</v>
      </c>
      <c r="J26" s="35">
        <v>212405</v>
      </c>
      <c r="K26" s="35">
        <v>246948</v>
      </c>
      <c r="L26" s="35">
        <v>280801</v>
      </c>
      <c r="M26" s="35">
        <v>79347</v>
      </c>
      <c r="N26" s="35">
        <v>97930.10337943661</v>
      </c>
      <c r="O26" s="35">
        <v>114635.92769833132</v>
      </c>
      <c r="P26" s="35">
        <v>127931.77530416386</v>
      </c>
      <c r="Q26" s="35">
        <v>140705.01119000895</v>
      </c>
      <c r="R26" s="35">
        <v>148027.6356005439</v>
      </c>
      <c r="S26" s="35">
        <v>157406.68234952076</v>
      </c>
      <c r="T26" s="35">
        <v>165007.67084712913</v>
      </c>
      <c r="U26" s="13"/>
      <c r="V26" s="50" t="s">
        <v>7</v>
      </c>
      <c r="W26" s="50"/>
      <c r="X26" s="15"/>
      <c r="Y26" s="13" t="s">
        <v>21</v>
      </c>
    </row>
    <row r="27" spans="1:25" s="8" customFormat="1" ht="18.75" customHeight="1">
      <c r="A27" s="12">
        <v>5</v>
      </c>
      <c r="B27" s="12"/>
      <c r="C27" s="4"/>
      <c r="D27" s="9" t="s">
        <v>48</v>
      </c>
      <c r="E27" s="34">
        <v>-198</v>
      </c>
      <c r="F27" s="34">
        <v>58</v>
      </c>
      <c r="G27" s="34">
        <v>390</v>
      </c>
      <c r="H27" s="34">
        <v>1488</v>
      </c>
      <c r="I27" s="34">
        <v>2358</v>
      </c>
      <c r="J27" s="34">
        <v>3336</v>
      </c>
      <c r="K27" s="34">
        <v>4621</v>
      </c>
      <c r="L27" s="34">
        <v>5557</v>
      </c>
      <c r="M27" s="34">
        <v>-198</v>
      </c>
      <c r="N27" s="34">
        <v>229</v>
      </c>
      <c r="O27" s="34">
        <v>595</v>
      </c>
      <c r="P27" s="34">
        <v>1114</v>
      </c>
      <c r="Q27" s="34">
        <v>1592</v>
      </c>
      <c r="R27" s="34">
        <v>1867</v>
      </c>
      <c r="S27" s="34">
        <v>1950</v>
      </c>
      <c r="T27" s="34">
        <v>1951</v>
      </c>
      <c r="U27" s="16"/>
      <c r="V27" s="12">
        <v>5</v>
      </c>
      <c r="W27" s="12"/>
      <c r="X27" s="12"/>
      <c r="Y27" s="16" t="s">
        <v>24</v>
      </c>
    </row>
    <row r="28" spans="1:25" s="8" customFormat="1" ht="18.75" customHeight="1">
      <c r="A28" s="12">
        <v>6</v>
      </c>
      <c r="B28" s="12"/>
      <c r="C28" s="4"/>
      <c r="D28" s="9" t="s">
        <v>49</v>
      </c>
      <c r="E28" s="34">
        <f aca="true" t="shared" si="7" ref="E28:Q28">E29+E30</f>
        <v>75684.47465170734</v>
      </c>
      <c r="F28" s="34">
        <f t="shared" si="7"/>
        <v>112950.41084296121</v>
      </c>
      <c r="G28" s="34">
        <f t="shared" si="7"/>
        <v>125774.39581325585</v>
      </c>
      <c r="H28" s="34">
        <f t="shared" si="7"/>
        <v>168798.91679762176</v>
      </c>
      <c r="I28" s="34">
        <f t="shared" si="7"/>
        <v>139087.02291547292</v>
      </c>
      <c r="J28" s="34">
        <f t="shared" si="7"/>
        <v>175989.67667689273</v>
      </c>
      <c r="K28" s="34">
        <f t="shared" si="7"/>
        <v>201509.7293573579</v>
      </c>
      <c r="L28" s="34">
        <f t="shared" si="7"/>
        <v>196203.33832157723</v>
      </c>
      <c r="M28" s="34">
        <f t="shared" si="7"/>
        <v>75684.47465170734</v>
      </c>
      <c r="N28" s="34">
        <f t="shared" si="7"/>
        <v>109814.14355915139</v>
      </c>
      <c r="O28" s="34">
        <f t="shared" si="7"/>
        <v>119471.11750608555</v>
      </c>
      <c r="P28" s="34">
        <f t="shared" si="7"/>
        <v>156633.39495118818</v>
      </c>
      <c r="Q28" s="34">
        <f t="shared" si="7"/>
        <v>123053.17184647164</v>
      </c>
      <c r="R28" s="34">
        <f>R29+R30</f>
        <v>150948.94341878546</v>
      </c>
      <c r="S28" s="34">
        <f>S29+S30</f>
        <v>167785.63941181195</v>
      </c>
      <c r="T28" s="34">
        <f>T29+T30</f>
        <v>157960.13029684953</v>
      </c>
      <c r="U28" s="16"/>
      <c r="V28" s="12">
        <v>6</v>
      </c>
      <c r="W28" s="12"/>
      <c r="X28" s="12"/>
      <c r="Y28" s="16" t="s">
        <v>25</v>
      </c>
    </row>
    <row r="29" spans="1:25" s="5" customFormat="1" ht="18.75" customHeight="1">
      <c r="A29" s="15">
        <v>6.1</v>
      </c>
      <c r="B29" s="14"/>
      <c r="C29" s="6"/>
      <c r="D29" s="10" t="s">
        <v>40</v>
      </c>
      <c r="E29" s="35">
        <v>65286.474651707336</v>
      </c>
      <c r="F29" s="35">
        <v>101126.41084296121</v>
      </c>
      <c r="G29" s="35">
        <v>109507.39581325585</v>
      </c>
      <c r="H29" s="35">
        <v>140072.91679762176</v>
      </c>
      <c r="I29" s="35">
        <v>113560.02291547292</v>
      </c>
      <c r="J29" s="35">
        <v>148184.39667689273</v>
      </c>
      <c r="K29" s="35">
        <v>173255.8693573579</v>
      </c>
      <c r="L29" s="35">
        <v>169099.94832157722</v>
      </c>
      <c r="M29" s="35">
        <v>65286.474651707336</v>
      </c>
      <c r="N29" s="35">
        <v>98477.36960070232</v>
      </c>
      <c r="O29" s="35">
        <v>104322.56436434777</v>
      </c>
      <c r="P29" s="35">
        <v>130227.7024894215</v>
      </c>
      <c r="Q29" s="35">
        <v>100202.96736563391</v>
      </c>
      <c r="R29" s="35">
        <v>126848.48200384589</v>
      </c>
      <c r="S29" s="35">
        <v>143971.9705479125</v>
      </c>
      <c r="T29" s="35">
        <v>135736.03172385393</v>
      </c>
      <c r="U29" s="13"/>
      <c r="V29" s="15">
        <v>6.1</v>
      </c>
      <c r="W29" s="14"/>
      <c r="X29" s="14"/>
      <c r="Y29" s="13" t="s">
        <v>17</v>
      </c>
    </row>
    <row r="30" spans="1:25" s="5" customFormat="1" ht="18.75" customHeight="1">
      <c r="A30" s="15">
        <v>6.2</v>
      </c>
      <c r="B30" s="14"/>
      <c r="C30" s="6"/>
      <c r="D30" s="10" t="s">
        <v>43</v>
      </c>
      <c r="E30" s="35">
        <f aca="true" t="shared" si="8" ref="E30:Q30">E31+E32</f>
        <v>10398</v>
      </c>
      <c r="F30" s="35">
        <f t="shared" si="8"/>
        <v>11824</v>
      </c>
      <c r="G30" s="35">
        <f t="shared" si="8"/>
        <v>16267</v>
      </c>
      <c r="H30" s="35">
        <f t="shared" si="8"/>
        <v>28726</v>
      </c>
      <c r="I30" s="35">
        <f t="shared" si="8"/>
        <v>25527</v>
      </c>
      <c r="J30" s="35">
        <f t="shared" si="8"/>
        <v>27805.28</v>
      </c>
      <c r="K30" s="35">
        <f t="shared" si="8"/>
        <v>28253.86</v>
      </c>
      <c r="L30" s="35">
        <f t="shared" si="8"/>
        <v>27103.39</v>
      </c>
      <c r="M30" s="35">
        <f t="shared" si="8"/>
        <v>10398</v>
      </c>
      <c r="N30" s="35">
        <f t="shared" si="8"/>
        <v>11336.77395844906</v>
      </c>
      <c r="O30" s="35">
        <f t="shared" si="8"/>
        <v>15148.553141737775</v>
      </c>
      <c r="P30" s="35">
        <f t="shared" si="8"/>
        <v>26405.69246176668</v>
      </c>
      <c r="Q30" s="35">
        <f t="shared" si="8"/>
        <v>22850.204480837725</v>
      </c>
      <c r="R30" s="35">
        <f>R31+R32</f>
        <v>24100.461414939564</v>
      </c>
      <c r="S30" s="35">
        <f>S31+S32</f>
        <v>23813.668863899453</v>
      </c>
      <c r="T30" s="35">
        <f>T31+T32</f>
        <v>22224.09857299559</v>
      </c>
      <c r="U30" s="13"/>
      <c r="V30" s="15">
        <v>6.2</v>
      </c>
      <c r="W30" s="14"/>
      <c r="X30" s="14"/>
      <c r="Y30" s="13" t="s">
        <v>20</v>
      </c>
    </row>
    <row r="31" spans="1:25" s="5" customFormat="1" ht="18.75" customHeight="1">
      <c r="A31" s="50" t="s">
        <v>8</v>
      </c>
      <c r="B31" s="50"/>
      <c r="C31" s="7"/>
      <c r="D31" s="33" t="s">
        <v>46</v>
      </c>
      <c r="E31" s="35">
        <v>3338</v>
      </c>
      <c r="F31" s="35">
        <v>5785</v>
      </c>
      <c r="G31" s="35">
        <v>9318</v>
      </c>
      <c r="H31" s="35">
        <v>20819</v>
      </c>
      <c r="I31" s="35">
        <v>17834</v>
      </c>
      <c r="J31" s="35">
        <v>18513.28</v>
      </c>
      <c r="K31" s="35">
        <v>17416.86</v>
      </c>
      <c r="L31" s="35">
        <v>15302.39</v>
      </c>
      <c r="M31" s="35">
        <v>3338.0000000000005</v>
      </c>
      <c r="N31" s="35">
        <v>5546.620208865681</v>
      </c>
      <c r="O31" s="35">
        <v>8677.335598125812</v>
      </c>
      <c r="P31" s="35">
        <v>19137.370722046944</v>
      </c>
      <c r="Q31" s="35">
        <v>15963.902797479532</v>
      </c>
      <c r="R31" s="35">
        <v>16046.541890747812</v>
      </c>
      <c r="S31" s="35">
        <v>14679.740633276155</v>
      </c>
      <c r="T31" s="35">
        <v>12547.575183857885</v>
      </c>
      <c r="U31" s="13"/>
      <c r="V31" s="50" t="s">
        <v>8</v>
      </c>
      <c r="W31" s="50"/>
      <c r="X31" s="15"/>
      <c r="Y31" s="13" t="s">
        <v>33</v>
      </c>
    </row>
    <row r="32" spans="1:25" s="5" customFormat="1" ht="18.75" customHeight="1">
      <c r="A32" s="50" t="s">
        <v>9</v>
      </c>
      <c r="B32" s="50"/>
      <c r="C32" s="7"/>
      <c r="D32" s="10" t="s">
        <v>28</v>
      </c>
      <c r="E32" s="35">
        <v>7060</v>
      </c>
      <c r="F32" s="35">
        <v>6039</v>
      </c>
      <c r="G32" s="35">
        <v>6949</v>
      </c>
      <c r="H32" s="35">
        <v>7907</v>
      </c>
      <c r="I32" s="35">
        <v>7693</v>
      </c>
      <c r="J32" s="35">
        <v>9292</v>
      </c>
      <c r="K32" s="35">
        <v>10837</v>
      </c>
      <c r="L32" s="35">
        <v>11801</v>
      </c>
      <c r="M32" s="35">
        <v>7059.999999999999</v>
      </c>
      <c r="N32" s="35">
        <v>5790.153749583379</v>
      </c>
      <c r="O32" s="35">
        <v>6471.217543611962</v>
      </c>
      <c r="P32" s="35">
        <v>7268.321739719735</v>
      </c>
      <c r="Q32" s="35">
        <v>6886.301683358194</v>
      </c>
      <c r="R32" s="35">
        <v>8053.919524191752</v>
      </c>
      <c r="S32" s="35">
        <v>9133.928230623296</v>
      </c>
      <c r="T32" s="35">
        <v>9676.523389137705</v>
      </c>
      <c r="U32" s="13"/>
      <c r="V32" s="50" t="s">
        <v>9</v>
      </c>
      <c r="W32" s="50"/>
      <c r="X32" s="15"/>
      <c r="Y32" s="13" t="s">
        <v>21</v>
      </c>
    </row>
    <row r="33" spans="1:25" s="8" customFormat="1" ht="18.75" customHeight="1">
      <c r="A33" s="12">
        <v>7</v>
      </c>
      <c r="B33" s="12"/>
      <c r="C33" s="4"/>
      <c r="D33" s="32" t="s">
        <v>59</v>
      </c>
      <c r="E33" s="34">
        <f aca="true" t="shared" si="9" ref="E33:Q33">E34+E35</f>
        <v>341777.4967838011</v>
      </c>
      <c r="F33" s="34">
        <f t="shared" si="9"/>
        <v>395042.33213695226</v>
      </c>
      <c r="G33" s="34">
        <f t="shared" si="9"/>
        <v>479051.6778109441</v>
      </c>
      <c r="H33" s="34">
        <f t="shared" si="9"/>
        <v>565261.7476995378</v>
      </c>
      <c r="I33" s="34">
        <f t="shared" si="9"/>
        <v>657709.0541797364</v>
      </c>
      <c r="J33" s="34">
        <f t="shared" si="9"/>
        <v>724175.0614742376</v>
      </c>
      <c r="K33" s="34">
        <f t="shared" si="9"/>
        <v>870643.8226545899</v>
      </c>
      <c r="L33" s="34">
        <f t="shared" si="9"/>
        <v>951248.3167267484</v>
      </c>
      <c r="M33" s="34">
        <f t="shared" si="9"/>
        <v>341777.4967838011</v>
      </c>
      <c r="N33" s="34">
        <f t="shared" si="9"/>
        <v>381608.8564408486</v>
      </c>
      <c r="O33" s="34">
        <f t="shared" si="9"/>
        <v>451009.88249391445</v>
      </c>
      <c r="P33" s="34">
        <f t="shared" si="9"/>
        <v>522196.6050488119</v>
      </c>
      <c r="Q33" s="34">
        <f t="shared" si="9"/>
        <v>583984.8281535284</v>
      </c>
      <c r="R33" s="34">
        <f>R34+R35</f>
        <v>623293.2565492634</v>
      </c>
      <c r="S33" s="34">
        <f>S34+S35</f>
        <v>728995.4511101848</v>
      </c>
      <c r="T33" s="34">
        <f>T34+T35</f>
        <v>769545.5276948453</v>
      </c>
      <c r="U33" s="16"/>
      <c r="V33" s="12">
        <v>7</v>
      </c>
      <c r="W33" s="12"/>
      <c r="X33" s="12"/>
      <c r="Y33" s="16" t="s">
        <v>58</v>
      </c>
    </row>
    <row r="34" spans="1:25" s="5" customFormat="1" ht="18.75" customHeight="1">
      <c r="A34" s="15">
        <v>7.1</v>
      </c>
      <c r="B34" s="14"/>
      <c r="C34" s="6"/>
      <c r="D34" s="10" t="s">
        <v>40</v>
      </c>
      <c r="E34" s="35">
        <v>272175.4967838011</v>
      </c>
      <c r="F34" s="35">
        <v>316856.33213695226</v>
      </c>
      <c r="G34" s="35">
        <v>381989.6778109441</v>
      </c>
      <c r="H34" s="35">
        <v>461184.7476995378</v>
      </c>
      <c r="I34" s="35">
        <v>518981.0541797364</v>
      </c>
      <c r="J34" s="35">
        <v>564445.9714742376</v>
      </c>
      <c r="K34" s="35">
        <v>682288.8626545899</v>
      </c>
      <c r="L34" s="35">
        <v>753082.6067267484</v>
      </c>
      <c r="M34" s="35">
        <v>272175.4967838011</v>
      </c>
      <c r="N34" s="35">
        <v>306644.6303992977</v>
      </c>
      <c r="O34" s="35">
        <v>360621.4356356522</v>
      </c>
      <c r="P34" s="35">
        <v>426526.29751057853</v>
      </c>
      <c r="Q34" s="35">
        <v>459804.03263436607</v>
      </c>
      <c r="R34" s="35">
        <v>484846.717964203</v>
      </c>
      <c r="S34" s="35">
        <v>570241.1199740842</v>
      </c>
      <c r="T34" s="35">
        <v>607054.626267841</v>
      </c>
      <c r="U34" s="13"/>
      <c r="V34" s="15">
        <v>7.1</v>
      </c>
      <c r="W34" s="14"/>
      <c r="X34" s="14"/>
      <c r="Y34" s="13" t="s">
        <v>17</v>
      </c>
    </row>
    <row r="35" spans="1:25" s="5" customFormat="1" ht="18.75" customHeight="1">
      <c r="A35" s="15">
        <v>7.2</v>
      </c>
      <c r="B35" s="14"/>
      <c r="C35" s="6"/>
      <c r="D35" s="10" t="s">
        <v>43</v>
      </c>
      <c r="E35" s="35">
        <f aca="true" t="shared" si="10" ref="E35:Q35">E36+E37</f>
        <v>69602</v>
      </c>
      <c r="F35" s="35">
        <f t="shared" si="10"/>
        <v>78186</v>
      </c>
      <c r="G35" s="35">
        <f t="shared" si="10"/>
        <v>97062</v>
      </c>
      <c r="H35" s="35">
        <f t="shared" si="10"/>
        <v>104077</v>
      </c>
      <c r="I35" s="35">
        <f t="shared" si="10"/>
        <v>138728</v>
      </c>
      <c r="J35" s="35">
        <f t="shared" si="10"/>
        <v>159729.09</v>
      </c>
      <c r="K35" s="35">
        <f t="shared" si="10"/>
        <v>188354.96</v>
      </c>
      <c r="L35" s="35">
        <f t="shared" si="10"/>
        <v>198165.71</v>
      </c>
      <c r="M35" s="35">
        <f t="shared" si="10"/>
        <v>69602</v>
      </c>
      <c r="N35" s="35">
        <f t="shared" si="10"/>
        <v>74964.22604155094</v>
      </c>
      <c r="O35" s="35">
        <f t="shared" si="10"/>
        <v>90388.44685826224</v>
      </c>
      <c r="P35" s="35">
        <f t="shared" si="10"/>
        <v>95670.30753823333</v>
      </c>
      <c r="Q35" s="35">
        <f t="shared" si="10"/>
        <v>124180.79551916229</v>
      </c>
      <c r="R35" s="35">
        <f>R36+R37</f>
        <v>138446.53858506042</v>
      </c>
      <c r="S35" s="35">
        <f>S36+S37</f>
        <v>158754.33113610058</v>
      </c>
      <c r="T35" s="35">
        <f>T36+T37</f>
        <v>162490.90142700443</v>
      </c>
      <c r="U35" s="13"/>
      <c r="V35" s="15">
        <v>7.2</v>
      </c>
      <c r="W35" s="14"/>
      <c r="X35" s="14"/>
      <c r="Y35" s="13" t="s">
        <v>20</v>
      </c>
    </row>
    <row r="36" spans="1:25" s="5" customFormat="1" ht="18.75" customHeight="1">
      <c r="A36" s="50" t="s">
        <v>10</v>
      </c>
      <c r="B36" s="50"/>
      <c r="C36" s="7"/>
      <c r="D36" s="33" t="s">
        <v>46</v>
      </c>
      <c r="E36" s="35">
        <v>53005</v>
      </c>
      <c r="F36" s="35">
        <v>61031</v>
      </c>
      <c r="G36" s="35">
        <v>77001</v>
      </c>
      <c r="H36" s="35">
        <v>80736</v>
      </c>
      <c r="I36" s="35">
        <v>117349</v>
      </c>
      <c r="J36" s="35">
        <v>136766.09</v>
      </c>
      <c r="K36" s="35">
        <v>161932.96</v>
      </c>
      <c r="L36" s="35">
        <v>166490.71</v>
      </c>
      <c r="M36" s="35">
        <v>53004.99999999999</v>
      </c>
      <c r="N36" s="35">
        <v>58516.12410843239</v>
      </c>
      <c r="O36" s="35">
        <v>71706.75234935455</v>
      </c>
      <c r="P36" s="35">
        <v>74214.64828354782</v>
      </c>
      <c r="Q36" s="35">
        <v>105043.62618489545</v>
      </c>
      <c r="R36" s="35">
        <v>118543.1642809262</v>
      </c>
      <c r="S36" s="35">
        <v>136484.63918172862</v>
      </c>
      <c r="T36" s="35">
        <v>136518.1975586088</v>
      </c>
      <c r="U36" s="13"/>
      <c r="V36" s="50" t="s">
        <v>10</v>
      </c>
      <c r="W36" s="50"/>
      <c r="X36" s="15"/>
      <c r="Y36" s="13" t="s">
        <v>33</v>
      </c>
    </row>
    <row r="37" spans="1:25" s="5" customFormat="1" ht="18.75" customHeight="1">
      <c r="A37" s="50" t="s">
        <v>11</v>
      </c>
      <c r="B37" s="50"/>
      <c r="C37" s="7"/>
      <c r="D37" s="10" t="s">
        <v>28</v>
      </c>
      <c r="E37" s="35">
        <v>16597</v>
      </c>
      <c r="F37" s="35">
        <v>17155</v>
      </c>
      <c r="G37" s="35">
        <v>20061</v>
      </c>
      <c r="H37" s="35">
        <v>23341</v>
      </c>
      <c r="I37" s="35">
        <v>21379</v>
      </c>
      <c r="J37" s="35">
        <v>22963</v>
      </c>
      <c r="K37" s="35">
        <v>26422</v>
      </c>
      <c r="L37" s="35">
        <v>31675</v>
      </c>
      <c r="M37" s="35">
        <v>16597</v>
      </c>
      <c r="N37" s="35">
        <v>16448.10193311854</v>
      </c>
      <c r="O37" s="35">
        <v>18681.694508907694</v>
      </c>
      <c r="P37" s="35">
        <v>21455.659254685514</v>
      </c>
      <c r="Q37" s="35">
        <v>19137.169334266844</v>
      </c>
      <c r="R37" s="35">
        <v>19903.374304134224</v>
      </c>
      <c r="S37" s="35">
        <v>22269.69195437194</v>
      </c>
      <c r="T37" s="35">
        <v>25972.703868395627</v>
      </c>
      <c r="U37" s="13"/>
      <c r="V37" s="50" t="s">
        <v>11</v>
      </c>
      <c r="W37" s="50"/>
      <c r="X37" s="15"/>
      <c r="Y37" s="13" t="s">
        <v>21</v>
      </c>
    </row>
    <row r="38" spans="1:25" s="5" customFormat="1" ht="18.75" customHeight="1">
      <c r="A38" s="12">
        <v>8</v>
      </c>
      <c r="B38" s="12"/>
      <c r="C38" s="4"/>
      <c r="D38" s="31" t="s">
        <v>50</v>
      </c>
      <c r="E38" s="34">
        <f aca="true" t="shared" si="11" ref="E38:Q38">E39+E40</f>
        <v>417263.97143550846</v>
      </c>
      <c r="F38" s="34">
        <f t="shared" si="11"/>
        <v>508050.7429799135</v>
      </c>
      <c r="G38" s="34">
        <f t="shared" si="11"/>
        <v>605216.0736242</v>
      </c>
      <c r="H38" s="34">
        <f t="shared" si="11"/>
        <v>735548.6644971595</v>
      </c>
      <c r="I38" s="34">
        <f t="shared" si="11"/>
        <v>799154.0770952094</v>
      </c>
      <c r="J38" s="34">
        <f t="shared" si="11"/>
        <v>903500.7381511304</v>
      </c>
      <c r="K38" s="34">
        <f t="shared" si="11"/>
        <v>1076774.5520119478</v>
      </c>
      <c r="L38" s="34">
        <f t="shared" si="11"/>
        <v>1153008.6550483257</v>
      </c>
      <c r="M38" s="34">
        <f t="shared" si="11"/>
        <v>417263.97143550846</v>
      </c>
      <c r="N38" s="34">
        <f t="shared" si="11"/>
        <v>491652</v>
      </c>
      <c r="O38" s="34">
        <f t="shared" si="11"/>
        <v>571076</v>
      </c>
      <c r="P38" s="34">
        <f t="shared" si="11"/>
        <v>679944</v>
      </c>
      <c r="Q38" s="34">
        <f t="shared" si="11"/>
        <v>708630</v>
      </c>
      <c r="R38" s="34">
        <f>R39+R40</f>
        <v>776109.1999680488</v>
      </c>
      <c r="S38" s="34">
        <f>S39+S40</f>
        <v>898731.0905219967</v>
      </c>
      <c r="T38" s="34">
        <f>T39+T40</f>
        <v>929456.6579916949</v>
      </c>
      <c r="U38" s="16"/>
      <c r="V38" s="12">
        <v>8</v>
      </c>
      <c r="W38" s="12"/>
      <c r="X38" s="12"/>
      <c r="Y38" s="11" t="s">
        <v>26</v>
      </c>
    </row>
    <row r="39" spans="1:25" s="5" customFormat="1" ht="18.75" customHeight="1">
      <c r="A39" s="15">
        <v>8.1</v>
      </c>
      <c r="B39" s="14"/>
      <c r="C39" s="6"/>
      <c r="D39" s="10" t="s">
        <v>40</v>
      </c>
      <c r="E39" s="35">
        <v>337263.97143550846</v>
      </c>
      <c r="F39" s="35">
        <v>418040.7429799135</v>
      </c>
      <c r="G39" s="35">
        <v>491887.07362419995</v>
      </c>
      <c r="H39" s="35">
        <v>602745.6644971595</v>
      </c>
      <c r="I39" s="35">
        <v>634899.0770952094</v>
      </c>
      <c r="J39" s="35">
        <v>715966.3681511304</v>
      </c>
      <c r="K39" s="35">
        <v>860165.7320119478</v>
      </c>
      <c r="L39" s="35">
        <v>927739.5550483256</v>
      </c>
      <c r="M39" s="35">
        <v>337263.97143550846</v>
      </c>
      <c r="N39" s="35">
        <v>405351</v>
      </c>
      <c r="O39" s="35">
        <v>465539</v>
      </c>
      <c r="P39" s="35">
        <v>557868</v>
      </c>
      <c r="Q39" s="35">
        <v>561599</v>
      </c>
      <c r="R39" s="35">
        <v>613562.1999680488</v>
      </c>
      <c r="S39" s="35">
        <v>716163.0905219967</v>
      </c>
      <c r="T39" s="35">
        <v>744741.6579916949</v>
      </c>
      <c r="U39" s="13"/>
      <c r="V39" s="15">
        <v>8.1</v>
      </c>
      <c r="W39" s="14"/>
      <c r="X39" s="14"/>
      <c r="Y39" s="13" t="s">
        <v>17</v>
      </c>
    </row>
    <row r="40" spans="1:25" s="5" customFormat="1" ht="18.75" customHeight="1">
      <c r="A40" s="15">
        <v>8.2</v>
      </c>
      <c r="B40" s="14"/>
      <c r="C40" s="6"/>
      <c r="D40" s="10" t="s">
        <v>43</v>
      </c>
      <c r="E40" s="35">
        <f aca="true" t="shared" si="12" ref="E40:Q40">E41+E42</f>
        <v>80000</v>
      </c>
      <c r="F40" s="35">
        <f t="shared" si="12"/>
        <v>90010</v>
      </c>
      <c r="G40" s="35">
        <f t="shared" si="12"/>
        <v>113329</v>
      </c>
      <c r="H40" s="35">
        <f t="shared" si="12"/>
        <v>132803</v>
      </c>
      <c r="I40" s="35">
        <f t="shared" si="12"/>
        <v>164255</v>
      </c>
      <c r="J40" s="35">
        <f t="shared" si="12"/>
        <v>187534.37</v>
      </c>
      <c r="K40" s="35">
        <f t="shared" si="12"/>
        <v>216608.82</v>
      </c>
      <c r="L40" s="35">
        <f t="shared" si="12"/>
        <v>225269.09999999998</v>
      </c>
      <c r="M40" s="35">
        <f t="shared" si="12"/>
        <v>80000</v>
      </c>
      <c r="N40" s="35">
        <f t="shared" si="12"/>
        <v>86301</v>
      </c>
      <c r="O40" s="35">
        <f t="shared" si="12"/>
        <v>105537</v>
      </c>
      <c r="P40" s="35">
        <f t="shared" si="12"/>
        <v>122076.00000000003</v>
      </c>
      <c r="Q40" s="35">
        <f t="shared" si="12"/>
        <v>147031</v>
      </c>
      <c r="R40" s="35">
        <f>R41+R42</f>
        <v>162547</v>
      </c>
      <c r="S40" s="35">
        <f>S41+S42</f>
        <v>182568</v>
      </c>
      <c r="T40" s="35">
        <f>T41+T42</f>
        <v>184715</v>
      </c>
      <c r="U40" s="13"/>
      <c r="V40" s="15">
        <v>8.2</v>
      </c>
      <c r="W40" s="14"/>
      <c r="X40" s="14"/>
      <c r="Y40" s="13" t="s">
        <v>20</v>
      </c>
    </row>
    <row r="41" spans="1:25" s="5" customFormat="1" ht="18.75" customHeight="1">
      <c r="A41" s="50" t="s">
        <v>12</v>
      </c>
      <c r="B41" s="50"/>
      <c r="C41" s="7"/>
      <c r="D41" s="33" t="s">
        <v>46</v>
      </c>
      <c r="E41" s="35">
        <v>56343</v>
      </c>
      <c r="F41" s="35">
        <v>66816</v>
      </c>
      <c r="G41" s="35">
        <v>86319</v>
      </c>
      <c r="H41" s="35">
        <v>101555</v>
      </c>
      <c r="I41" s="35">
        <v>135183</v>
      </c>
      <c r="J41" s="35">
        <v>155279.37</v>
      </c>
      <c r="K41" s="35">
        <v>179349.82</v>
      </c>
      <c r="L41" s="35">
        <v>181793.09999999998</v>
      </c>
      <c r="M41" s="35">
        <v>56342.99999999999</v>
      </c>
      <c r="N41" s="35">
        <v>64062.74431729807</v>
      </c>
      <c r="O41" s="35">
        <v>80384.08794748035</v>
      </c>
      <c r="P41" s="35">
        <v>93352.01900559478</v>
      </c>
      <c r="Q41" s="35">
        <v>121007.52898237498</v>
      </c>
      <c r="R41" s="35">
        <v>134589.706171674</v>
      </c>
      <c r="S41" s="35">
        <v>151164.37981500477</v>
      </c>
      <c r="T41" s="35">
        <v>149065.77274246668</v>
      </c>
      <c r="U41" s="13"/>
      <c r="V41" s="50" t="s">
        <v>12</v>
      </c>
      <c r="W41" s="50"/>
      <c r="X41" s="15"/>
      <c r="Y41" s="13" t="s">
        <v>33</v>
      </c>
    </row>
    <row r="42" spans="1:25" s="5" customFormat="1" ht="18.75" customHeight="1">
      <c r="A42" s="50" t="s">
        <v>13</v>
      </c>
      <c r="B42" s="50"/>
      <c r="C42" s="7"/>
      <c r="D42" s="10" t="s">
        <v>28</v>
      </c>
      <c r="E42" s="35">
        <v>23657</v>
      </c>
      <c r="F42" s="35">
        <v>23194</v>
      </c>
      <c r="G42" s="35">
        <v>27010</v>
      </c>
      <c r="H42" s="35">
        <v>31248</v>
      </c>
      <c r="I42" s="35">
        <v>29072</v>
      </c>
      <c r="J42" s="35">
        <v>32255</v>
      </c>
      <c r="K42" s="35">
        <v>37259</v>
      </c>
      <c r="L42" s="35">
        <v>43476</v>
      </c>
      <c r="M42" s="35">
        <v>23657</v>
      </c>
      <c r="N42" s="35">
        <v>22238.25568270192</v>
      </c>
      <c r="O42" s="35">
        <v>25152.912052519656</v>
      </c>
      <c r="P42" s="35">
        <v>28723.980994405247</v>
      </c>
      <c r="Q42" s="35">
        <v>26023.471017625037</v>
      </c>
      <c r="R42" s="35">
        <v>27957.293828325975</v>
      </c>
      <c r="S42" s="35">
        <v>31403.620184995238</v>
      </c>
      <c r="T42" s="35">
        <v>35649.22725753333</v>
      </c>
      <c r="U42" s="13"/>
      <c r="V42" s="50" t="s">
        <v>13</v>
      </c>
      <c r="W42" s="50"/>
      <c r="X42" s="15"/>
      <c r="Y42" s="13" t="s">
        <v>21</v>
      </c>
    </row>
    <row r="43" spans="1:25" s="5" customFormat="1" ht="18.75" customHeight="1">
      <c r="A43" s="12">
        <v>9</v>
      </c>
      <c r="B43" s="12"/>
      <c r="C43" s="4"/>
      <c r="D43" s="31" t="s">
        <v>51</v>
      </c>
      <c r="E43" s="34">
        <f aca="true" t="shared" si="13" ref="E43:Q43">E44+E45</f>
        <v>931027.5647437912</v>
      </c>
      <c r="F43" s="34">
        <f t="shared" si="13"/>
        <v>1120292.1530684205</v>
      </c>
      <c r="G43" s="34">
        <f t="shared" si="13"/>
        <v>1343773.8251389626</v>
      </c>
      <c r="H43" s="34">
        <f t="shared" si="13"/>
        <v>1641673.3778317454</v>
      </c>
      <c r="I43" s="34">
        <f t="shared" si="13"/>
        <v>1821099.111012209</v>
      </c>
      <c r="J43" s="34">
        <f t="shared" si="13"/>
        <v>2055771.9654270841</v>
      </c>
      <c r="K43" s="34">
        <f t="shared" si="13"/>
        <v>2474463.8206477445</v>
      </c>
      <c r="L43" s="34">
        <f t="shared" si="13"/>
        <v>2749072.009883969</v>
      </c>
      <c r="M43" s="34">
        <f t="shared" si="13"/>
        <v>931027.5647437912</v>
      </c>
      <c r="N43" s="34">
        <f t="shared" si="13"/>
        <v>1081792</v>
      </c>
      <c r="O43" s="34">
        <f t="shared" si="13"/>
        <v>1231265</v>
      </c>
      <c r="P43" s="34">
        <f t="shared" si="13"/>
        <v>1430764</v>
      </c>
      <c r="Q43" s="34">
        <f t="shared" si="13"/>
        <v>1480943</v>
      </c>
      <c r="R43" s="34">
        <f>R44+R45</f>
        <v>1594474.814654793</v>
      </c>
      <c r="S43" s="34">
        <f>S44+S45</f>
        <v>1817583.8468518816</v>
      </c>
      <c r="T43" s="34">
        <f>T44+T45</f>
        <v>1897308.6682441738</v>
      </c>
      <c r="U43" s="16"/>
      <c r="V43" s="12">
        <v>9</v>
      </c>
      <c r="W43" s="12"/>
      <c r="X43" s="12"/>
      <c r="Y43" s="11" t="s">
        <v>30</v>
      </c>
    </row>
    <row r="44" spans="1:25" s="5" customFormat="1" ht="18.75" customHeight="1">
      <c r="A44" s="15">
        <v>9.1</v>
      </c>
      <c r="B44" s="14"/>
      <c r="C44" s="6"/>
      <c r="D44" s="10" t="s">
        <v>40</v>
      </c>
      <c r="E44" s="35">
        <v>706919.5647437912</v>
      </c>
      <c r="F44" s="35">
        <v>848950.1530684206</v>
      </c>
      <c r="G44" s="35">
        <v>1004156.8251389626</v>
      </c>
      <c r="H44" s="35">
        <v>1240347.3778317454</v>
      </c>
      <c r="I44" s="35">
        <v>1340401.111012209</v>
      </c>
      <c r="J44" s="35">
        <v>1511888.5454270842</v>
      </c>
      <c r="K44" s="35">
        <v>1868219.2906477444</v>
      </c>
      <c r="L44" s="35">
        <v>2086374.4298839692</v>
      </c>
      <c r="M44" s="35">
        <v>706919.5647437912</v>
      </c>
      <c r="N44" s="35">
        <v>821042</v>
      </c>
      <c r="O44" s="35">
        <v>922671</v>
      </c>
      <c r="P44" s="35">
        <v>1083543</v>
      </c>
      <c r="Q44" s="35">
        <v>1091904</v>
      </c>
      <c r="R44" s="35">
        <v>1183583.814654793</v>
      </c>
      <c r="S44" s="35">
        <v>1386658.8468518816</v>
      </c>
      <c r="T44" s="35">
        <v>1455546.6682441738</v>
      </c>
      <c r="U44" s="13"/>
      <c r="V44" s="15">
        <v>9.1</v>
      </c>
      <c r="W44" s="14"/>
      <c r="X44" s="14"/>
      <c r="Y44" s="13" t="s">
        <v>17</v>
      </c>
    </row>
    <row r="45" spans="1:25" s="5" customFormat="1" ht="18.75" customHeight="1">
      <c r="A45" s="15">
        <v>9.2</v>
      </c>
      <c r="B45" s="14"/>
      <c r="C45" s="6"/>
      <c r="D45" s="10" t="s">
        <v>43</v>
      </c>
      <c r="E45" s="35">
        <f aca="true" t="shared" si="14" ref="E45:Q45">E46+E47</f>
        <v>224108</v>
      </c>
      <c r="F45" s="35">
        <f t="shared" si="14"/>
        <v>271342</v>
      </c>
      <c r="G45" s="35">
        <f t="shared" si="14"/>
        <v>339617</v>
      </c>
      <c r="H45" s="35">
        <f t="shared" si="14"/>
        <v>401326</v>
      </c>
      <c r="I45" s="35">
        <f t="shared" si="14"/>
        <v>480698</v>
      </c>
      <c r="J45" s="35">
        <f t="shared" si="14"/>
        <v>543883.4199999999</v>
      </c>
      <c r="K45" s="35">
        <f t="shared" si="14"/>
        <v>606244.53</v>
      </c>
      <c r="L45" s="35">
        <f t="shared" si="14"/>
        <v>662697.58</v>
      </c>
      <c r="M45" s="35">
        <f t="shared" si="14"/>
        <v>224108</v>
      </c>
      <c r="N45" s="35">
        <f t="shared" si="14"/>
        <v>260750</v>
      </c>
      <c r="O45" s="35">
        <f t="shared" si="14"/>
        <v>308594</v>
      </c>
      <c r="P45" s="35">
        <f t="shared" si="14"/>
        <v>347221</v>
      </c>
      <c r="Q45" s="35">
        <f t="shared" si="14"/>
        <v>389039</v>
      </c>
      <c r="R45" s="35">
        <f>R46+R47</f>
        <v>410891</v>
      </c>
      <c r="S45" s="35">
        <f>S46+S47</f>
        <v>430925</v>
      </c>
      <c r="T45" s="35">
        <f>T46+T47</f>
        <v>441762.00000000006</v>
      </c>
      <c r="U45" s="13"/>
      <c r="V45" s="15">
        <v>9.2</v>
      </c>
      <c r="W45" s="14"/>
      <c r="X45" s="14"/>
      <c r="Y45" s="13" t="s">
        <v>20</v>
      </c>
    </row>
    <row r="46" spans="1:25" s="5" customFormat="1" ht="18.75" customHeight="1">
      <c r="A46" s="50" t="s">
        <v>14</v>
      </c>
      <c r="B46" s="50"/>
      <c r="C46" s="7"/>
      <c r="D46" s="33" t="s">
        <v>46</v>
      </c>
      <c r="E46" s="35">
        <v>121104</v>
      </c>
      <c r="F46" s="35">
        <v>146354</v>
      </c>
      <c r="G46" s="35">
        <v>184856</v>
      </c>
      <c r="H46" s="35">
        <v>217498</v>
      </c>
      <c r="I46" s="35">
        <v>267644</v>
      </c>
      <c r="J46" s="35">
        <v>299223.42</v>
      </c>
      <c r="K46" s="35">
        <v>322037.53</v>
      </c>
      <c r="L46" s="35">
        <v>338420.57999999996</v>
      </c>
      <c r="M46" s="35">
        <v>121104</v>
      </c>
      <c r="N46" s="35">
        <v>140581.64093786146</v>
      </c>
      <c r="O46" s="35">
        <v>168805.16024914902</v>
      </c>
      <c r="P46" s="35">
        <v>190565.24370143088</v>
      </c>
      <c r="Q46" s="35">
        <v>222310.51779236604</v>
      </c>
      <c r="R46" s="35">
        <v>234906.07057113008</v>
      </c>
      <c r="S46" s="35">
        <v>242114.69746548397</v>
      </c>
      <c r="T46" s="35">
        <v>241105.10189533758</v>
      </c>
      <c r="U46" s="13"/>
      <c r="V46" s="50" t="s">
        <v>14</v>
      </c>
      <c r="W46" s="50"/>
      <c r="X46" s="15"/>
      <c r="Y46" s="13" t="s">
        <v>33</v>
      </c>
    </row>
    <row r="47" spans="1:25" s="5" customFormat="1" ht="19.5" customHeight="1">
      <c r="A47" s="52" t="s">
        <v>15</v>
      </c>
      <c r="B47" s="52"/>
      <c r="C47" s="29"/>
      <c r="D47" s="30" t="s">
        <v>54</v>
      </c>
      <c r="E47" s="36">
        <v>103004</v>
      </c>
      <c r="F47" s="36">
        <v>124988</v>
      </c>
      <c r="G47" s="36">
        <v>154761</v>
      </c>
      <c r="H47" s="36">
        <v>183828</v>
      </c>
      <c r="I47" s="36">
        <v>213054</v>
      </c>
      <c r="J47" s="36">
        <v>244660</v>
      </c>
      <c r="K47" s="36">
        <v>284207</v>
      </c>
      <c r="L47" s="36">
        <v>324277</v>
      </c>
      <c r="M47" s="36">
        <v>103004</v>
      </c>
      <c r="N47" s="36">
        <v>120168.35906213854</v>
      </c>
      <c r="O47" s="36">
        <v>139788.83975085098</v>
      </c>
      <c r="P47" s="36">
        <v>156655.75629856912</v>
      </c>
      <c r="Q47" s="36">
        <v>166728.482207634</v>
      </c>
      <c r="R47" s="36">
        <v>175984.9294288699</v>
      </c>
      <c r="S47" s="36">
        <v>188810.302534516</v>
      </c>
      <c r="T47" s="36">
        <v>200656.89810466248</v>
      </c>
      <c r="U47" s="28"/>
      <c r="V47" s="52" t="s">
        <v>15</v>
      </c>
      <c r="W47" s="52"/>
      <c r="X47" s="27"/>
      <c r="Y47" s="28" t="s">
        <v>53</v>
      </c>
    </row>
    <row r="48" spans="2:25" s="5" customFormat="1" ht="16.5" customHeight="1">
      <c r="B48" s="11" t="s">
        <v>65</v>
      </c>
      <c r="C48" s="11"/>
      <c r="D48" s="11"/>
      <c r="E48" s="41"/>
      <c r="F48" s="38"/>
      <c r="G48" s="38"/>
      <c r="H48" s="38"/>
      <c r="I48" s="38"/>
      <c r="J48" s="38"/>
      <c r="K48" s="38"/>
      <c r="L48" s="38"/>
      <c r="M48" s="16" t="s">
        <v>64</v>
      </c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</row>
    <row r="49" spans="2:24" s="5" customFormat="1" ht="16.5" customHeight="1">
      <c r="B49" s="11" t="s">
        <v>66</v>
      </c>
      <c r="C49" s="39"/>
      <c r="D49" s="39"/>
      <c r="M49" s="16" t="s">
        <v>63</v>
      </c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</row>
    <row r="50" spans="2:13" s="1" customFormat="1" ht="15.75" customHeight="1">
      <c r="B50" s="39" t="s">
        <v>57</v>
      </c>
      <c r="D50" s="3"/>
      <c r="M50" s="16" t="s">
        <v>56</v>
      </c>
    </row>
    <row r="51" spans="4:20" s="1" customFormat="1" ht="15.75" customHeight="1">
      <c r="D51" s="2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</row>
    <row r="52" spans="5:20" ht="15.75" customHeight="1"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</row>
  </sheetData>
  <mergeCells count="43">
    <mergeCell ref="A1:L1"/>
    <mergeCell ref="A2:L2"/>
    <mergeCell ref="A3:L3"/>
    <mergeCell ref="A4:L4"/>
    <mergeCell ref="M5:N5"/>
    <mergeCell ref="M1:Y1"/>
    <mergeCell ref="M2:Y2"/>
    <mergeCell ref="M3:Y3"/>
    <mergeCell ref="M4:Y4"/>
    <mergeCell ref="A47:B47"/>
    <mergeCell ref="A42:B42"/>
    <mergeCell ref="A41:B41"/>
    <mergeCell ref="A36:B36"/>
    <mergeCell ref="A46:B46"/>
    <mergeCell ref="A37:B37"/>
    <mergeCell ref="A8:D8"/>
    <mergeCell ref="A32:B32"/>
    <mergeCell ref="A31:B31"/>
    <mergeCell ref="A6:D6"/>
    <mergeCell ref="A7:D7"/>
    <mergeCell ref="A25:B25"/>
    <mergeCell ref="A26:B26"/>
    <mergeCell ref="A16:B16"/>
    <mergeCell ref="A15:B15"/>
    <mergeCell ref="A21:B21"/>
    <mergeCell ref="V20:W20"/>
    <mergeCell ref="V47:W47"/>
    <mergeCell ref="V46:W46"/>
    <mergeCell ref="V42:W42"/>
    <mergeCell ref="V41:W41"/>
    <mergeCell ref="V37:W37"/>
    <mergeCell ref="V36:W36"/>
    <mergeCell ref="V31:W31"/>
    <mergeCell ref="V6:Y6"/>
    <mergeCell ref="V8:Y8"/>
    <mergeCell ref="V32:W32"/>
    <mergeCell ref="A20:B20"/>
    <mergeCell ref="V7:Y7"/>
    <mergeCell ref="V16:W16"/>
    <mergeCell ref="V15:W15"/>
    <mergeCell ref="V26:W26"/>
    <mergeCell ref="V25:W25"/>
    <mergeCell ref="V21:W21"/>
  </mergeCells>
  <printOptions horizontalCentered="1"/>
  <pageMargins left="0.75" right="0.75" top="1" bottom="1" header="0.5" footer="0.5"/>
  <pageSetup firstPageNumber="194" useFirstPageNumber="1" fitToWidth="2" horizontalDpi="600" verticalDpi="600" orientation="portrait" paperSize="9" scale="63" r:id="rId1"/>
  <headerFooter alignWithMargins="0">
    <oddHeader>&amp;R&amp;"Arial Narrow,Bold"&amp;20&amp;P</oddHeader>
    <oddFooter xml:space="preserve">&amp;Lपूर्णांकन के कारण योग मिलान नहीं होना संभावित है।&amp;RTotals may not tally due to rounding off. </oddFooter>
  </headerFooter>
  <colBreaks count="1" manualBreakCount="1">
    <brk id="12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</dc:creator>
  <cp:keywords/>
  <dc:description/>
  <cp:lastModifiedBy>Mr S K Mittal</cp:lastModifiedBy>
  <cp:lastPrinted>2013-08-13T11:21:23Z</cp:lastPrinted>
  <dcterms:created xsi:type="dcterms:W3CDTF">1997-05-01T06:53:26Z</dcterms:created>
  <dcterms:modified xsi:type="dcterms:W3CDTF">2013-08-13T11:21:52Z</dcterms:modified>
  <cp:category/>
  <cp:version/>
  <cp:contentType/>
  <cp:contentStatus/>
</cp:coreProperties>
</file>