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665" activeTab="0"/>
  </bookViews>
  <sheets>
    <sheet name="SS4.1" sheetId="1" r:id="rId1"/>
  </sheets>
  <definedNames>
    <definedName name="_xlnm.Print_Area" localSheetId="0">'SS4.1'!$A$1:$L$40</definedName>
  </definedNames>
  <calcPr fullCalcOnLoad="1"/>
</workbook>
</file>

<file path=xl/sharedStrings.xml><?xml version="1.0" encoding="utf-8"?>
<sst xmlns="http://schemas.openxmlformats.org/spreadsheetml/2006/main" count="80" uniqueCount="72">
  <si>
    <t>A</t>
  </si>
  <si>
    <t>B</t>
  </si>
  <si>
    <t xml:space="preserve">BÉEÉ®BÉE ãÉÉMÉiÉ {É® |ÉÉÊiÉ BªÉÉÎBÉDiÉ </t>
  </si>
  <si>
    <t xml:space="preserve"> BÉE. </t>
  </si>
  <si>
    <t xml:space="preserve"> JÉ. </t>
  </si>
  <si>
    <t>àÉn</t>
  </si>
  <si>
    <t xml:space="preserve"> ESTIMATES AT </t>
  </si>
  <si>
    <t>AGGREGATE LEVEL</t>
  </si>
  <si>
    <t>Gross domestic product</t>
  </si>
  <si>
    <t xml:space="preserve"> (GDP) at factor cost</t>
  </si>
  <si>
    <t xml:space="preserve">Net domestic product </t>
  </si>
  <si>
    <t>(NDP) at factor cost</t>
  </si>
  <si>
    <t xml:space="preserve">BÉEÉ®BÉE  ãÉÉMÉiÉ {É®        </t>
  </si>
  <si>
    <t xml:space="preserve">BÉEÉ®BÉE ãÉÉMÉiÉ {É® </t>
  </si>
  <si>
    <t>ºÉBÉEãÉ nä¶ÉÉÒªÉ =i{ÉÉn</t>
  </si>
  <si>
    <t>ÉÊxÉ´ÉãÉ nä¶ÉÉÒªÉ =i{ÉÉn</t>
  </si>
  <si>
    <t xml:space="preserve">ESTIMATES AT </t>
  </si>
  <si>
    <t>PER CAPITA LEVEL</t>
  </si>
  <si>
    <t xml:space="preserve">ºÉàÉÉcÉ® +ÉÉvÉÉ® {É® </t>
  </si>
  <si>
    <t>+ÉxÉÖàÉÉxÉ</t>
  </si>
  <si>
    <t xml:space="preserve">|ÉÉÊiÉ BªÉÉÎBÉDiÉ +ÉÉvÉÉ® {É® </t>
  </si>
  <si>
    <r>
      <t>nä¶ÉÉÒªÉ =i{ÉÉn</t>
    </r>
    <r>
      <rPr>
        <b/>
        <sz val="15"/>
        <rFont val="DV_Divyae"/>
        <family val="0"/>
      </rPr>
      <t xml:space="preserve"> </t>
    </r>
    <r>
      <rPr>
        <b/>
        <sz val="13"/>
        <rFont val="DV_Divyae"/>
        <family val="0"/>
      </rPr>
      <t>( BÉE®Éä½ °ô{ÉªÉä )</t>
    </r>
  </si>
  <si>
    <r>
      <t xml:space="preserve">®É­]ÅÉÒªÉ =i{ÉÉn </t>
    </r>
    <r>
      <rPr>
        <b/>
        <sz val="13"/>
        <rFont val="DV_Divyae"/>
        <family val="0"/>
      </rPr>
      <t>(BÉE®Éä½ °ô{ÉªÉä)</t>
    </r>
  </si>
  <si>
    <t xml:space="preserve">STATEMENT S-4.1 : NATIONAL PRODUCT </t>
  </si>
  <si>
    <r>
      <t>ÉÊ´É´É®hÉ AºÉ-</t>
    </r>
    <r>
      <rPr>
        <b/>
        <sz val="14"/>
        <rFont val="Arial Narrow"/>
        <family val="2"/>
      </rPr>
      <t xml:space="preserve">4.1: </t>
    </r>
    <r>
      <rPr>
        <b/>
        <sz val="14"/>
        <rFont val="DV_Divyae"/>
        <family val="0"/>
      </rPr>
      <t xml:space="preserve">  </t>
    </r>
    <r>
      <rPr>
        <b/>
        <sz val="18"/>
        <rFont val="DV_Divyae"/>
        <family val="0"/>
      </rPr>
      <t>®É­]ÅÉÒªÉ =i{ÉÉn</t>
    </r>
  </si>
  <si>
    <r>
      <t>ÉÊ]{{ÉhÉÉÒ: BÉEÉä­~BÉE àÉå ÉÊnªÉä +ÉÉÆBÉE½ä  ÉÊ{ÉUãÉä ´É­ÉÇ BÉEÉÒ iÉÖãÉxÉÉ àÉå |ÉÉÊiÉ¶ÉiÉ  ´ÉßÉÊr  n¶ÉÉÇiÉä cé</t>
    </r>
    <r>
      <rPr>
        <b/>
        <sz val="13"/>
        <rFont val="Arial Narrow"/>
        <family val="2"/>
      </rPr>
      <t xml:space="preserve"> </t>
    </r>
    <r>
      <rPr>
        <b/>
        <sz val="13"/>
        <rFont val="DV_Divyae"/>
        <family val="0"/>
      </rPr>
      <t xml:space="preserve">* </t>
    </r>
  </si>
  <si>
    <t>VÉxÉºÉÆJªÉÉ ( nºÉ ãÉÉJÉ àÉå )</t>
  </si>
  <si>
    <t>Population  (million)</t>
  </si>
  <si>
    <r>
      <t xml:space="preserve">   (</t>
    </r>
    <r>
      <rPr>
        <b/>
        <sz val="16"/>
        <rFont val="DV_Divyae"/>
        <family val="0"/>
      </rPr>
      <t xml:space="preserve"> |ÉSÉÉÊãÉiÉ £ÉÉ´ÉÉå {É®</t>
    </r>
    <r>
      <rPr>
        <b/>
        <sz val="10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 )</t>
    </r>
  </si>
  <si>
    <t>item</t>
  </si>
  <si>
    <t xml:space="preserve"> (GDP) at market prices</t>
  </si>
  <si>
    <t>Change in stocks</t>
  </si>
  <si>
    <t>Valuables</t>
  </si>
  <si>
    <t>Exports</t>
  </si>
  <si>
    <r>
      <t>Less</t>
    </r>
    <r>
      <rPr>
        <sz val="13"/>
        <rFont val="Arial Narrow"/>
        <family val="2"/>
      </rPr>
      <t xml:space="preserve"> Imports</t>
    </r>
  </si>
  <si>
    <t>Discrepancies</t>
  </si>
  <si>
    <t>¤ÉÉVÉÉ® £ÉÉ´ÉÉå {É®</t>
  </si>
  <si>
    <t>ÉÊxÉVÉÉÒ +ÉÆÉÊiÉàÉ ={É£ÉÉäMÉ BªÉªÉ</t>
  </si>
  <si>
    <t xml:space="preserve">Gross fixed capital formation </t>
  </si>
  <si>
    <t>ºÉ®BÉEÉ®ÉÒ +ÉÆÉÊiÉàÉ ={É£ÉÉäMÉ BªÉªÉ</t>
  </si>
  <si>
    <r>
      <t>ºÉBÉEãÉ ºlÉÉªÉÉÒ {ÉÚÆVÉÉÒ ÉÊxÉàÉÉÇhÉ</t>
    </r>
    <r>
      <rPr>
        <sz val="13"/>
        <rFont val="Arial Narrow"/>
        <family val="2"/>
      </rPr>
      <t xml:space="preserve"> </t>
    </r>
  </si>
  <si>
    <t>¤ÉcÖàÉÚãªÉ</t>
  </si>
  <si>
    <t xml:space="preserve">º]ÉìBÉE àÉå +ÉÆiÉ® </t>
  </si>
  <si>
    <r>
      <t xml:space="preserve">ÉÊxÉªÉÉÇiÉ </t>
    </r>
    <r>
      <rPr>
        <sz val="13"/>
        <rFont val="Arial Narrow"/>
        <family val="2"/>
      </rPr>
      <t xml:space="preserve"> </t>
    </r>
  </si>
  <si>
    <r>
      <t>PÉ]ÉAÆ:</t>
    </r>
    <r>
      <rPr>
        <sz val="13"/>
        <rFont val="DV_Divyae"/>
        <family val="0"/>
      </rPr>
      <t xml:space="preserve"> +ÉÉªÉÉiÉ </t>
    </r>
    <r>
      <rPr>
        <sz val="13"/>
        <rFont val="Arial Narrow"/>
        <family val="2"/>
      </rPr>
      <t xml:space="preserve"> </t>
    </r>
  </si>
  <si>
    <t xml:space="preserve">ÉÊ´ÉºÉÆMÉÉÊiÉªÉÉÆ </t>
  </si>
  <si>
    <t>Gross national disposable income</t>
  </si>
  <si>
    <r>
      <t xml:space="preserve">ºÉBÉEãÉ ®É­]ÅÉÒªÉ |ÉªÉÉäVªÉ +ÉÉªÉ </t>
    </r>
    <r>
      <rPr>
        <sz val="13"/>
        <rFont val="Arial Narrow"/>
        <family val="2"/>
      </rPr>
      <t xml:space="preserve"> </t>
    </r>
  </si>
  <si>
    <t>N.B. : The figures in parenthesis show the percentage change over previous year</t>
  </si>
  <si>
    <r>
      <t>(</t>
    </r>
    <r>
      <rPr>
        <b/>
        <sz val="13"/>
        <rFont val="Arial Narrow"/>
        <family val="2"/>
      </rPr>
      <t>2004-05</t>
    </r>
    <r>
      <rPr>
        <b/>
        <sz val="16"/>
        <rFont val="DV_Divyae"/>
        <family val="0"/>
      </rPr>
      <t xml:space="preserve"> BÉEä £ÉÉ´ÉÉå {É® 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at </t>
    </r>
    <r>
      <rPr>
        <b/>
        <sz val="13"/>
        <rFont val="Arial Narrow"/>
        <family val="2"/>
      </rPr>
      <t>2004-05</t>
    </r>
    <r>
      <rPr>
        <b/>
        <sz val="14"/>
        <rFont val="Arial Narrow"/>
        <family val="2"/>
      </rPr>
      <t xml:space="preserve"> prices)</t>
    </r>
  </si>
  <si>
    <t>Net national income</t>
  </si>
  <si>
    <t xml:space="preserve"> (NNI) at factor cost            </t>
  </si>
  <si>
    <t>Gross national income</t>
  </si>
  <si>
    <t xml:space="preserve"> (GNI) at factor cost</t>
  </si>
  <si>
    <t xml:space="preserve">Per capita NNI at </t>
  </si>
  <si>
    <t xml:space="preserve">ºÉBÉEãÉ ®É­]ÅÉÒªÉ +ÉÉªÉ </t>
  </si>
  <si>
    <t xml:space="preserve">ÉÊxÉ´ÉãÉ ®É­]ÅÉÒªÉ +ÉÉªÉ </t>
  </si>
  <si>
    <t>ÉÊxÉ´ÉãÉ ®É­]ÅÉÒªÉ  +ÉÉªÉ ( °ô{ÉªÉä )</t>
  </si>
  <si>
    <r>
      <t xml:space="preserve">         #</t>
    </r>
    <r>
      <rPr>
        <b/>
        <sz val="13"/>
        <rFont val="Times New Roman"/>
        <family val="1"/>
      </rPr>
      <t xml:space="preserve"> </t>
    </r>
    <r>
      <rPr>
        <b/>
        <sz val="13"/>
        <rFont val="DV_Divyae"/>
        <family val="0"/>
      </rPr>
      <t xml:space="preserve">  +ÉÉÊOÉàÉ +ÉxÉÖàÉÉxÉ</t>
    </r>
  </si>
  <si>
    <r>
      <t>factor cos</t>
    </r>
    <r>
      <rPr>
        <sz val="12"/>
        <rFont val="Rupee Foradian"/>
        <family val="2"/>
      </rPr>
      <t>t (`)</t>
    </r>
  </si>
  <si>
    <t xml:space="preserve">Private final consumption expenditure </t>
  </si>
  <si>
    <t xml:space="preserve">Government final consumption expenditure </t>
  </si>
  <si>
    <t>2010-11</t>
  </si>
  <si>
    <t>2011-12*</t>
  </si>
  <si>
    <t>2012-13#</t>
  </si>
  <si>
    <t>STATEMENT S-4 :  ADVANCE ESTIMATES OF NATIONAL INCOME, 2012-13</t>
  </si>
  <si>
    <r>
      <t>ÉÊ´É´É®hÉ AºÉ</t>
    </r>
    <r>
      <rPr>
        <b/>
        <sz val="14"/>
        <rFont val="DV_Divyae"/>
        <family val="0"/>
      </rPr>
      <t>-</t>
    </r>
    <r>
      <rPr>
        <b/>
        <sz val="14"/>
        <rFont val="Arial Narrow"/>
        <family val="2"/>
      </rPr>
      <t xml:space="preserve">4 </t>
    </r>
    <r>
      <rPr>
        <b/>
        <sz val="18"/>
        <rFont val="Arial Narrow"/>
        <family val="2"/>
      </rPr>
      <t>:</t>
    </r>
    <r>
      <rPr>
        <b/>
        <sz val="18"/>
        <rFont val="DV_Divyae"/>
        <family val="0"/>
      </rPr>
      <t xml:space="preserve">   ®É­]ÅÉÒªÉ +ÉÉªÉ BÉEä +ÉÉÊOÉàÉ +ÉxÉÖàÉÉxÉ, </t>
    </r>
    <r>
      <rPr>
        <b/>
        <sz val="14"/>
        <rFont val="Arial Narrow"/>
        <family val="2"/>
      </rPr>
      <t>2012-13</t>
    </r>
  </si>
  <si>
    <t xml:space="preserve">         *  First Revised Estimates</t>
  </si>
  <si>
    <t>#  Advance Estimates</t>
  </si>
  <si>
    <r>
      <t xml:space="preserve">     </t>
    </r>
    <r>
      <rPr>
        <b/>
        <sz val="12"/>
        <rFont val="DV_Divyae"/>
        <family val="0"/>
      </rPr>
      <t xml:space="preserve"> </t>
    </r>
    <r>
      <rPr>
        <b/>
        <sz val="12"/>
        <rFont val="Arial Narrow"/>
        <family val="2"/>
      </rPr>
      <t>*</t>
    </r>
    <r>
      <rPr>
        <sz val="10.5"/>
        <rFont val="Arial Narrow"/>
        <family val="2"/>
      </rPr>
      <t>प्रथम संशोधित</t>
    </r>
    <r>
      <rPr>
        <b/>
        <sz val="10.5"/>
        <rFont val="Arial Narrow"/>
        <family val="2"/>
      </rPr>
      <t xml:space="preserve"> </t>
    </r>
    <r>
      <rPr>
        <b/>
        <sz val="13"/>
        <rFont val="DV_Divyae"/>
        <family val="0"/>
      </rPr>
      <t>+ÉxÉÖàÉÉxÉ</t>
    </r>
  </si>
  <si>
    <r>
      <t xml:space="preserve">NATIONAL PRODUCT </t>
    </r>
    <r>
      <rPr>
        <b/>
        <sz val="11"/>
        <rFont val="Rupee Foradian"/>
        <family val="2"/>
      </rPr>
      <t>(`</t>
    </r>
    <r>
      <rPr>
        <b/>
        <sz val="11"/>
        <rFont val="Arial Narrow"/>
        <family val="2"/>
      </rPr>
      <t>crore)</t>
    </r>
  </si>
  <si>
    <r>
      <t>DOMESTIC PRODUCT (</t>
    </r>
    <r>
      <rPr>
        <b/>
        <sz val="11"/>
        <rFont val="Rupee Foradian"/>
        <family val="2"/>
      </rPr>
      <t>`</t>
    </r>
    <r>
      <rPr>
        <b/>
        <sz val="11"/>
        <rFont val="Arial Narrow"/>
        <family val="2"/>
      </rPr>
      <t>crore)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</si>
</sst>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"/>
  </numFmts>
  <fonts count="34">
    <font>
      <sz val="10"/>
      <name val="Courier"/>
      <family val="0"/>
    </font>
    <font>
      <sz val="10"/>
      <name val="Arial"/>
      <family val="0"/>
    </font>
    <font>
      <sz val="12"/>
      <name val="Times New Roman"/>
      <family val="1"/>
    </font>
    <font>
      <b/>
      <i/>
      <sz val="13"/>
      <name val="Times New Roman"/>
      <family val="1"/>
    </font>
    <font>
      <b/>
      <i/>
      <sz val="16"/>
      <name val="DV_Divyae"/>
      <family val="0"/>
    </font>
    <font>
      <b/>
      <sz val="15"/>
      <name val="DV_Divyae"/>
      <family val="0"/>
    </font>
    <font>
      <b/>
      <sz val="14"/>
      <name val="DV_Divyae"/>
      <family val="0"/>
    </font>
    <font>
      <sz val="13"/>
      <name val="DV_Divyae"/>
      <family val="0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i/>
      <sz val="12"/>
      <name val="DV_Divyae"/>
      <family val="0"/>
    </font>
    <font>
      <b/>
      <sz val="16"/>
      <name val="DV_Divyae"/>
      <family val="0"/>
    </font>
    <font>
      <b/>
      <sz val="13"/>
      <name val="DV_Divyae"/>
      <family val="0"/>
    </font>
    <font>
      <b/>
      <sz val="11"/>
      <name val="Arial Narrow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8"/>
      <name val="DV_Divyae"/>
      <family val="0"/>
    </font>
    <font>
      <b/>
      <sz val="1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12"/>
      <name val="DV_Divyae"/>
      <family val="0"/>
    </font>
    <font>
      <b/>
      <sz val="13"/>
      <name val="Times New Roman"/>
      <family val="1"/>
    </font>
    <font>
      <sz val="8"/>
      <name val="Courier"/>
      <family val="0"/>
    </font>
    <font>
      <u val="single"/>
      <sz val="13"/>
      <name val="Arial Narrow"/>
      <family val="2"/>
    </font>
    <font>
      <sz val="10"/>
      <name val="DV_Nishae"/>
      <family val="0"/>
    </font>
    <font>
      <b/>
      <sz val="11"/>
      <name val="Rupee Foradian"/>
      <family val="2"/>
    </font>
    <font>
      <sz val="12"/>
      <name val="Rupee Foradian"/>
      <family val="2"/>
    </font>
    <font>
      <b/>
      <sz val="10.5"/>
      <name val="Arial Narrow"/>
      <family val="2"/>
    </font>
    <font>
      <sz val="10.5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164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quotePrefix="1">
      <alignment horizontal="right" vertical="center"/>
    </xf>
    <xf numFmtId="164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1" xfId="0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0" fillId="0" borderId="2" xfId="0" applyFont="1" applyFill="1" applyBorder="1" applyAlignment="1" quotePrefix="1">
      <alignment horizontal="right" vertical="center"/>
    </xf>
    <xf numFmtId="164" fontId="10" fillId="0" borderId="2" xfId="0" applyNumberFormat="1" applyFont="1" applyFill="1" applyBorder="1" applyAlignment="1" applyProtection="1" quotePrefix="1">
      <alignment horizontal="right" vertical="center"/>
      <protection/>
    </xf>
    <xf numFmtId="0" fontId="10" fillId="0" borderId="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 quotePrefix="1">
      <alignment vertical="center"/>
    </xf>
    <xf numFmtId="0" fontId="16" fillId="0" borderId="0" xfId="0" applyFont="1" applyFill="1" applyBorder="1" applyAlignment="1" quotePrefix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2" fontId="7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vertical="center" wrapText="1"/>
    </xf>
    <xf numFmtId="0" fontId="18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1" fontId="10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0" fontId="29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B4">
      <selection activeCell="L18" sqref="L18"/>
    </sheetView>
  </sheetViews>
  <sheetFormatPr defaultColWidth="9.00390625" defaultRowHeight="12.75"/>
  <cols>
    <col min="1" max="1" width="4.50390625" style="0" customWidth="1"/>
    <col min="2" max="2" width="23.00390625" style="0" customWidth="1"/>
    <col min="3" max="3" width="10.25390625" style="0" customWidth="1"/>
    <col min="6" max="6" width="1.4921875" style="0" customWidth="1"/>
    <col min="10" max="10" width="2.75390625" style="0" customWidth="1"/>
    <col min="11" max="11" width="4.625" style="0" customWidth="1"/>
    <col min="12" max="12" width="39.125" style="0" customWidth="1"/>
  </cols>
  <sheetData>
    <row r="1" spans="1:12" ht="24.75" customHeight="1">
      <c r="A1" s="67" t="s">
        <v>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4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4.75" customHeight="1">
      <c r="A3" s="68" t="s">
        <v>65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4.75" customHeight="1">
      <c r="A4" s="68" t="s">
        <v>23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24.75" customHeight="1">
      <c r="A5" s="63" t="s">
        <v>28</v>
      </c>
      <c r="B5" s="63"/>
      <c r="C5" s="63"/>
      <c r="D5" s="63"/>
      <c r="E5" s="63"/>
      <c r="F5" s="49"/>
      <c r="G5" s="66" t="s">
        <v>49</v>
      </c>
      <c r="H5" s="66"/>
      <c r="I5" s="66"/>
      <c r="J5" s="66"/>
      <c r="K5" s="66"/>
      <c r="L5" s="66"/>
    </row>
    <row r="6" spans="1:12" ht="21.75" customHeight="1">
      <c r="A6" s="64" t="s">
        <v>5</v>
      </c>
      <c r="B6" s="64"/>
      <c r="C6" s="50" t="s">
        <v>62</v>
      </c>
      <c r="D6" s="18" t="s">
        <v>63</v>
      </c>
      <c r="E6" s="18" t="s">
        <v>64</v>
      </c>
      <c r="F6" s="18"/>
      <c r="G6" s="50" t="s">
        <v>62</v>
      </c>
      <c r="H6" s="18" t="s">
        <v>63</v>
      </c>
      <c r="I6" s="18" t="s">
        <v>64</v>
      </c>
      <c r="J6" s="18"/>
      <c r="K6" s="65" t="s">
        <v>29</v>
      </c>
      <c r="L6" s="65"/>
    </row>
    <row r="7" spans="1:12" ht="21.75" customHeight="1">
      <c r="A7" s="61">
        <v>1</v>
      </c>
      <c r="B7" s="61"/>
      <c r="C7" s="38">
        <v>2</v>
      </c>
      <c r="D7" s="38">
        <v>3</v>
      </c>
      <c r="E7" s="38">
        <v>4</v>
      </c>
      <c r="F7" s="38">
        <v>5</v>
      </c>
      <c r="G7" s="38">
        <v>6</v>
      </c>
      <c r="H7" s="38">
        <v>7</v>
      </c>
      <c r="I7" s="38">
        <v>8</v>
      </c>
      <c r="J7" s="38"/>
      <c r="K7" s="61">
        <v>1</v>
      </c>
      <c r="L7" s="61"/>
    </row>
    <row r="8" spans="1:12" ht="19.5" customHeight="1">
      <c r="A8" s="26" t="s">
        <v>3</v>
      </c>
      <c r="B8" s="27" t="s">
        <v>18</v>
      </c>
      <c r="C8" s="27"/>
      <c r="D8" s="6"/>
      <c r="E8" s="6"/>
      <c r="F8" s="6"/>
      <c r="G8" s="6"/>
      <c r="H8" s="5"/>
      <c r="I8" s="5"/>
      <c r="J8" s="5"/>
      <c r="K8" s="28" t="s">
        <v>0</v>
      </c>
      <c r="L8" s="10" t="s">
        <v>6</v>
      </c>
    </row>
    <row r="9" spans="1:12" ht="19.5" customHeight="1">
      <c r="A9" s="16"/>
      <c r="B9" s="39" t="s">
        <v>19</v>
      </c>
      <c r="C9" s="39"/>
      <c r="D9" s="9"/>
      <c r="E9" s="9"/>
      <c r="F9" s="9"/>
      <c r="G9" s="9"/>
      <c r="H9" s="5"/>
      <c r="I9" s="5"/>
      <c r="J9" s="5"/>
      <c r="K9" s="6"/>
      <c r="L9" s="10" t="s">
        <v>7</v>
      </c>
    </row>
    <row r="10" spans="1:12" ht="19.5" customHeight="1">
      <c r="A10" s="29">
        <v>1</v>
      </c>
      <c r="B10" s="30" t="s">
        <v>22</v>
      </c>
      <c r="C10" s="30"/>
      <c r="D10" s="6"/>
      <c r="E10" s="6"/>
      <c r="F10" s="6"/>
      <c r="G10" s="6"/>
      <c r="H10" s="6"/>
      <c r="I10" s="6"/>
      <c r="J10" s="6"/>
      <c r="K10" s="29">
        <v>1</v>
      </c>
      <c r="L10" s="69" t="s">
        <v>70</v>
      </c>
    </row>
    <row r="11" spans="1:12" ht="19.5" customHeight="1">
      <c r="A11" s="7">
        <v>1.1</v>
      </c>
      <c r="B11" s="3" t="s">
        <v>13</v>
      </c>
      <c r="C11" s="6">
        <v>7185160</v>
      </c>
      <c r="D11" s="6">
        <v>8276665</v>
      </c>
      <c r="E11" s="6">
        <v>9362079</v>
      </c>
      <c r="F11" s="6"/>
      <c r="G11" s="6">
        <v>4882249</v>
      </c>
      <c r="H11" s="11">
        <v>5196848</v>
      </c>
      <c r="I11" s="11">
        <v>5447169</v>
      </c>
      <c r="J11" s="11"/>
      <c r="K11" s="7">
        <v>1.1</v>
      </c>
      <c r="L11" s="12" t="s">
        <v>52</v>
      </c>
    </row>
    <row r="12" spans="1:12" ht="19.5" customHeight="1">
      <c r="A12" s="7"/>
      <c r="B12" s="3" t="s">
        <v>55</v>
      </c>
      <c r="C12" s="6"/>
      <c r="D12" s="13" t="str">
        <f>"("&amp;FIXED(+D11/C11*100-100,1)&amp;")"</f>
        <v>(15.2)</v>
      </c>
      <c r="E12" s="13" t="str">
        <f>"("&amp;FIXED(+E11/D11*100-100,1)&amp;")"</f>
        <v>(13.1)</v>
      </c>
      <c r="F12" s="13"/>
      <c r="G12" s="6"/>
      <c r="H12" s="13" t="str">
        <f>"("&amp;FIXED(+H11/G11*100-100,1)&amp;")"</f>
        <v>(6.4)</v>
      </c>
      <c r="I12" s="13" t="str">
        <f>"("&amp;FIXED(+I11/H11*100-100,1)&amp;")"</f>
        <v>(4.8)</v>
      </c>
      <c r="J12" s="14"/>
      <c r="K12" s="7"/>
      <c r="L12" s="12" t="s">
        <v>53</v>
      </c>
    </row>
    <row r="13" spans="1:12" ht="19.5" customHeight="1">
      <c r="A13" s="7">
        <v>1.2</v>
      </c>
      <c r="B13" s="3" t="s">
        <v>12</v>
      </c>
      <c r="C13" s="6">
        <v>6422359</v>
      </c>
      <c r="D13" s="6">
        <v>7399934</v>
      </c>
      <c r="E13" s="6">
        <v>8368571</v>
      </c>
      <c r="F13" s="6"/>
      <c r="G13" s="6">
        <v>4310195</v>
      </c>
      <c r="H13" s="11">
        <v>4572075</v>
      </c>
      <c r="I13" s="11">
        <v>4764819</v>
      </c>
      <c r="J13" s="11"/>
      <c r="K13" s="7">
        <v>1.2</v>
      </c>
      <c r="L13" s="12" t="s">
        <v>50</v>
      </c>
    </row>
    <row r="14" spans="1:12" ht="19.5" customHeight="1">
      <c r="A14" s="6"/>
      <c r="B14" s="3" t="s">
        <v>56</v>
      </c>
      <c r="C14" s="6"/>
      <c r="D14" s="13" t="str">
        <f>"("&amp;FIXED(+D13/C13*100-100,1)&amp;")"</f>
        <v>(15.2)</v>
      </c>
      <c r="E14" s="13" t="str">
        <f>"("&amp;FIXED(+E13/D13*100-100,1)&amp;")"</f>
        <v>(13.1)</v>
      </c>
      <c r="F14" s="13"/>
      <c r="G14" s="6"/>
      <c r="H14" s="13" t="str">
        <f>"("&amp;FIXED(+H13/G13*100-100,1)&amp;")"</f>
        <v>(6.1)</v>
      </c>
      <c r="I14" s="13" t="str">
        <f>"("&amp;FIXED(+I13/H13*100-100,1)&amp;")"</f>
        <v>(4.2)</v>
      </c>
      <c r="J14" s="14"/>
      <c r="K14" s="6"/>
      <c r="L14" s="12" t="s">
        <v>51</v>
      </c>
    </row>
    <row r="15" spans="1:12" ht="19.5" customHeight="1">
      <c r="A15" s="29">
        <v>2</v>
      </c>
      <c r="B15" s="31" t="s">
        <v>21</v>
      </c>
      <c r="C15" s="51"/>
      <c r="D15" s="6"/>
      <c r="E15" s="6"/>
      <c r="F15" s="6"/>
      <c r="G15" s="51"/>
      <c r="H15" s="11"/>
      <c r="I15" s="11"/>
      <c r="J15" s="11"/>
      <c r="K15" s="29">
        <v>2</v>
      </c>
      <c r="L15" s="69" t="s">
        <v>71</v>
      </c>
    </row>
    <row r="16" spans="1:12" ht="19.5" customHeight="1">
      <c r="A16" s="7">
        <v>2.1</v>
      </c>
      <c r="B16" s="3" t="s">
        <v>13</v>
      </c>
      <c r="C16" s="6">
        <v>7266967</v>
      </c>
      <c r="D16" s="6">
        <v>8353495</v>
      </c>
      <c r="E16" s="6">
        <v>9461979</v>
      </c>
      <c r="F16" s="6"/>
      <c r="G16" s="6">
        <v>4937006</v>
      </c>
      <c r="H16" s="11">
        <v>5243582</v>
      </c>
      <c r="I16" s="11">
        <v>5503476</v>
      </c>
      <c r="J16" s="11"/>
      <c r="K16" s="7">
        <v>2.1</v>
      </c>
      <c r="L16" s="12" t="s">
        <v>8</v>
      </c>
    </row>
    <row r="17" spans="1:12" ht="19.5" customHeight="1">
      <c r="A17" s="8"/>
      <c r="B17" s="3" t="s">
        <v>14</v>
      </c>
      <c r="C17" s="6"/>
      <c r="D17" s="13" t="str">
        <f>"("&amp;FIXED(+D16/C16*100-100,1)&amp;")"</f>
        <v>(15.0)</v>
      </c>
      <c r="E17" s="13" t="str">
        <f>"("&amp;FIXED(+E16/D16*100-100,1)&amp;")"</f>
        <v>(13.3)</v>
      </c>
      <c r="F17" s="13"/>
      <c r="G17" s="6"/>
      <c r="H17" s="13" t="str">
        <f>"("&amp;FIXED(+H16/G16*100-100,1)&amp;")"</f>
        <v>(6.2)</v>
      </c>
      <c r="I17" s="13" t="str">
        <f>"("&amp;FIXED(+I16/H16*100-100,1)&amp;")"</f>
        <v>(5.0)</v>
      </c>
      <c r="J17" s="14"/>
      <c r="K17" s="7"/>
      <c r="L17" s="12" t="s">
        <v>9</v>
      </c>
    </row>
    <row r="18" spans="1:12" ht="19.5" customHeight="1">
      <c r="A18" s="8">
        <v>2.2</v>
      </c>
      <c r="B18" s="46" t="s">
        <v>36</v>
      </c>
      <c r="C18" s="7">
        <v>7795314</v>
      </c>
      <c r="D18" s="13">
        <v>8974947</v>
      </c>
      <c r="E18" s="13">
        <v>10028118</v>
      </c>
      <c r="F18" s="13"/>
      <c r="G18" s="14">
        <v>5296108</v>
      </c>
      <c r="H18" s="14">
        <v>5631379</v>
      </c>
      <c r="I18" s="14">
        <v>5818308</v>
      </c>
      <c r="J18" s="14"/>
      <c r="K18" s="7">
        <v>2.2</v>
      </c>
      <c r="L18" s="12" t="s">
        <v>8</v>
      </c>
    </row>
    <row r="19" spans="1:12" ht="19.5" customHeight="1">
      <c r="A19" s="8"/>
      <c r="B19" s="3" t="s">
        <v>14</v>
      </c>
      <c r="C19" s="6"/>
      <c r="D19" s="13" t="str">
        <f>"("&amp;FIXED(+D18/C18*100-100,1)&amp;")"</f>
        <v>(15.1)</v>
      </c>
      <c r="E19" s="13" t="str">
        <f>"("&amp;FIXED(+E18/D18*100-100,1)&amp;")"</f>
        <v>(11.7)</v>
      </c>
      <c r="F19" s="13"/>
      <c r="G19" s="6"/>
      <c r="H19" s="13" t="str">
        <f>"("&amp;FIXED(+H18/G18*100-100,1)&amp;")"</f>
        <v>(6.3)</v>
      </c>
      <c r="I19" s="13" t="str">
        <f>"("&amp;FIXED(+I18/H18*100-100,1)&amp;")"</f>
        <v>(3.3)</v>
      </c>
      <c r="J19" s="14"/>
      <c r="K19" s="7"/>
      <c r="L19" s="12" t="s">
        <v>30</v>
      </c>
    </row>
    <row r="20" spans="1:15" ht="19.5" customHeight="1">
      <c r="A20" s="7">
        <v>2.3</v>
      </c>
      <c r="B20" s="3" t="s">
        <v>13</v>
      </c>
      <c r="C20" s="6">
        <v>6504166</v>
      </c>
      <c r="D20" s="6">
        <v>7476764</v>
      </c>
      <c r="E20" s="6">
        <v>8468471</v>
      </c>
      <c r="F20" s="6"/>
      <c r="G20" s="6">
        <v>4364952</v>
      </c>
      <c r="H20" s="11">
        <v>4618809</v>
      </c>
      <c r="I20" s="11">
        <v>4821126</v>
      </c>
      <c r="J20" s="11"/>
      <c r="K20" s="7">
        <v>2.3</v>
      </c>
      <c r="L20" s="12" t="s">
        <v>10</v>
      </c>
      <c r="N20" s="58"/>
      <c r="O20" s="58"/>
    </row>
    <row r="21" spans="1:14" ht="19.5" customHeight="1">
      <c r="A21" s="6"/>
      <c r="B21" s="3" t="s">
        <v>15</v>
      </c>
      <c r="C21" s="6"/>
      <c r="D21" s="13" t="str">
        <f>"("&amp;FIXED(+D20/C20*100-100,1)&amp;")"</f>
        <v>(15.0)</v>
      </c>
      <c r="E21" s="13" t="str">
        <f>"("&amp;FIXED(+E20/D20*100-100,1)&amp;")"</f>
        <v>(13.3)</v>
      </c>
      <c r="F21" s="13"/>
      <c r="G21" s="6"/>
      <c r="H21" s="13" t="str">
        <f>"("&amp;FIXED(+H20/G20*100-100,1)&amp;")"</f>
        <v>(5.8)</v>
      </c>
      <c r="I21" s="13" t="str">
        <f>"("&amp;FIXED(+I20/H20*100-100,1)&amp;")"</f>
        <v>(4.4)</v>
      </c>
      <c r="J21" s="14"/>
      <c r="K21" s="6"/>
      <c r="L21" s="15" t="s">
        <v>11</v>
      </c>
      <c r="N21" s="3"/>
    </row>
    <row r="22" spans="1:14" ht="19.5" customHeight="1">
      <c r="A22" s="6">
        <v>2.4</v>
      </c>
      <c r="B22" s="46" t="s">
        <v>47</v>
      </c>
      <c r="C22" s="7">
        <v>7955508</v>
      </c>
      <c r="D22" s="13">
        <v>9203019</v>
      </c>
      <c r="E22" s="13">
        <v>10275218</v>
      </c>
      <c r="F22" s="13"/>
      <c r="G22" s="52"/>
      <c r="H22" s="14"/>
      <c r="I22" s="14"/>
      <c r="J22" s="14"/>
      <c r="K22" s="6">
        <v>2.4</v>
      </c>
      <c r="L22" s="15" t="s">
        <v>46</v>
      </c>
      <c r="N22" s="46"/>
    </row>
    <row r="23" spans="1:12" ht="19.5" customHeight="1">
      <c r="A23" s="6">
        <v>2.5</v>
      </c>
      <c r="B23" s="47" t="s">
        <v>37</v>
      </c>
      <c r="C23" s="56">
        <v>4349889</v>
      </c>
      <c r="D23" s="13">
        <v>5056219</v>
      </c>
      <c r="E23" s="13">
        <v>5705857</v>
      </c>
      <c r="F23" s="13"/>
      <c r="G23" s="56">
        <v>3088880</v>
      </c>
      <c r="H23" s="14">
        <v>3334900</v>
      </c>
      <c r="I23" s="14">
        <v>3472980</v>
      </c>
      <c r="J23" s="14"/>
      <c r="K23" s="6">
        <v>2.5</v>
      </c>
      <c r="L23" s="15" t="s">
        <v>60</v>
      </c>
    </row>
    <row r="24" spans="1:12" ht="19.5" customHeight="1">
      <c r="A24" s="6">
        <v>2.6</v>
      </c>
      <c r="B24" s="46" t="s">
        <v>39</v>
      </c>
      <c r="C24" s="7">
        <v>891033</v>
      </c>
      <c r="D24" s="13">
        <v>1042677</v>
      </c>
      <c r="E24" s="13">
        <v>1186726</v>
      </c>
      <c r="F24" s="13"/>
      <c r="G24" s="7">
        <v>584352</v>
      </c>
      <c r="H24" s="14">
        <v>634559</v>
      </c>
      <c r="I24" s="14">
        <v>660630</v>
      </c>
      <c r="J24" s="14"/>
      <c r="K24" s="6">
        <v>2.6</v>
      </c>
      <c r="L24" s="15" t="s">
        <v>61</v>
      </c>
    </row>
    <row r="25" spans="1:12" ht="19.5" customHeight="1">
      <c r="A25" s="6">
        <v>2.7</v>
      </c>
      <c r="B25" s="3" t="s">
        <v>40</v>
      </c>
      <c r="C25" s="7">
        <v>2474464</v>
      </c>
      <c r="D25" s="13">
        <v>2749072</v>
      </c>
      <c r="E25" s="13">
        <v>2993873</v>
      </c>
      <c r="F25" s="13"/>
      <c r="G25" s="7">
        <v>1817584</v>
      </c>
      <c r="H25" s="14">
        <v>1897309</v>
      </c>
      <c r="I25" s="14">
        <v>1944279</v>
      </c>
      <c r="J25" s="14"/>
      <c r="K25" s="6">
        <v>2.7</v>
      </c>
      <c r="L25" s="15" t="s">
        <v>38</v>
      </c>
    </row>
    <row r="26" spans="1:12" ht="19.5" customHeight="1">
      <c r="A26" s="6">
        <v>2.8</v>
      </c>
      <c r="B26" s="3" t="s">
        <v>42</v>
      </c>
      <c r="C26" s="7">
        <v>245113</v>
      </c>
      <c r="D26" s="13">
        <v>189384</v>
      </c>
      <c r="E26" s="13">
        <v>304678</v>
      </c>
      <c r="F26" s="13"/>
      <c r="G26" s="7">
        <v>185509</v>
      </c>
      <c r="H26" s="14">
        <v>128655</v>
      </c>
      <c r="I26" s="14">
        <v>189888</v>
      </c>
      <c r="J26" s="14"/>
      <c r="K26" s="6">
        <v>2.8</v>
      </c>
      <c r="L26" s="15" t="s">
        <v>31</v>
      </c>
    </row>
    <row r="27" spans="1:12" ht="19.5" customHeight="1">
      <c r="A27" s="6">
        <v>2.9</v>
      </c>
      <c r="B27" s="3" t="s">
        <v>41</v>
      </c>
      <c r="C27" s="7">
        <v>162836</v>
      </c>
      <c r="D27" s="13">
        <v>242968</v>
      </c>
      <c r="E27" s="13">
        <v>239372</v>
      </c>
      <c r="F27" s="13"/>
      <c r="G27" s="7">
        <v>125191</v>
      </c>
      <c r="H27" s="14">
        <v>133454</v>
      </c>
      <c r="I27" s="14">
        <v>109292</v>
      </c>
      <c r="J27" s="14"/>
      <c r="K27" s="6">
        <v>2.9</v>
      </c>
      <c r="L27" s="15" t="s">
        <v>32</v>
      </c>
    </row>
    <row r="28" spans="1:14" ht="19.5" customHeight="1">
      <c r="A28" s="45">
        <v>2.1</v>
      </c>
      <c r="B28" s="46" t="s">
        <v>43</v>
      </c>
      <c r="C28" s="7">
        <v>1710193</v>
      </c>
      <c r="D28" s="13">
        <v>2143647</v>
      </c>
      <c r="E28" s="13">
        <v>2435451</v>
      </c>
      <c r="F28" s="13"/>
      <c r="G28" s="7">
        <v>1195764</v>
      </c>
      <c r="H28" s="14">
        <v>1379225</v>
      </c>
      <c r="I28" s="14">
        <v>1448883</v>
      </c>
      <c r="J28" s="14"/>
      <c r="K28" s="45">
        <v>2.1</v>
      </c>
      <c r="L28" s="15" t="s">
        <v>33</v>
      </c>
      <c r="N28" s="46"/>
    </row>
    <row r="29" spans="1:14" ht="19.5" customHeight="1">
      <c r="A29" s="45">
        <v>2.11</v>
      </c>
      <c r="B29" s="17" t="s">
        <v>44</v>
      </c>
      <c r="C29" s="7">
        <v>2050182</v>
      </c>
      <c r="D29" s="13">
        <v>2722454</v>
      </c>
      <c r="E29" s="13">
        <v>3134710</v>
      </c>
      <c r="F29" s="13"/>
      <c r="G29" s="7">
        <v>1545163</v>
      </c>
      <c r="H29" s="14">
        <v>1877197</v>
      </c>
      <c r="I29" s="14">
        <v>1983691</v>
      </c>
      <c r="J29" s="14"/>
      <c r="K29" s="45">
        <v>2.11</v>
      </c>
      <c r="L29" s="44" t="s">
        <v>34</v>
      </c>
      <c r="N29" s="17"/>
    </row>
    <row r="30" spans="1:12" ht="19.5" customHeight="1">
      <c r="A30" s="45">
        <v>2.12</v>
      </c>
      <c r="B30" s="48" t="s">
        <v>45</v>
      </c>
      <c r="C30" s="57">
        <f>+C18-C23-C24-C25-C26-C27-C28+C29</f>
        <v>11968</v>
      </c>
      <c r="D30" s="57">
        <f>+D18-D23-D24-D25-D26-D27-D28+D29-1</f>
        <v>273433</v>
      </c>
      <c r="E30" s="57">
        <f>+E18-E23-E24-E25-E26-E27-E28+E29</f>
        <v>296871</v>
      </c>
      <c r="F30" s="13"/>
      <c r="G30" s="57">
        <f>+G18-G23-G24-G25-G26-G27-G28+G29</f>
        <v>-156009</v>
      </c>
      <c r="H30" s="57">
        <f>+H18-H23-H24-H25-H26-H27-H28+H29+1</f>
        <v>475</v>
      </c>
      <c r="I30" s="57">
        <f>+I18-I23-I24-I25-I26-I27-I28+I29+1</f>
        <v>-23952</v>
      </c>
      <c r="J30" s="14"/>
      <c r="K30" s="45">
        <v>2.12</v>
      </c>
      <c r="L30" s="15" t="s">
        <v>35</v>
      </c>
    </row>
    <row r="31" spans="1:12" ht="19.5" customHeight="1">
      <c r="A31" s="32" t="s">
        <v>4</v>
      </c>
      <c r="B31" s="36" t="s">
        <v>20</v>
      </c>
      <c r="C31" s="53"/>
      <c r="D31" s="6"/>
      <c r="E31" s="6"/>
      <c r="F31" s="6"/>
      <c r="G31" s="53"/>
      <c r="H31" s="33"/>
      <c r="I31" s="33"/>
      <c r="J31" s="33"/>
      <c r="K31" s="34" t="s">
        <v>1</v>
      </c>
      <c r="L31" s="10" t="s">
        <v>16</v>
      </c>
    </row>
    <row r="32" spans="1:12" ht="19.5" customHeight="1">
      <c r="A32" s="35"/>
      <c r="B32" s="40" t="s">
        <v>19</v>
      </c>
      <c r="C32" s="54"/>
      <c r="D32" s="9"/>
      <c r="E32" s="9"/>
      <c r="F32" s="9"/>
      <c r="G32" s="54"/>
      <c r="H32" s="33"/>
      <c r="I32" s="33"/>
      <c r="J32" s="33"/>
      <c r="K32" s="35"/>
      <c r="L32" s="10" t="s">
        <v>17</v>
      </c>
    </row>
    <row r="33" spans="1:12" ht="19.5" customHeight="1">
      <c r="A33" s="6"/>
      <c r="B33" s="3" t="s">
        <v>26</v>
      </c>
      <c r="C33" s="6">
        <v>1186</v>
      </c>
      <c r="D33" s="6">
        <v>1202</v>
      </c>
      <c r="E33" s="6">
        <v>1217</v>
      </c>
      <c r="F33" s="6"/>
      <c r="G33" s="6">
        <f>C33</f>
        <v>1186</v>
      </c>
      <c r="H33" s="6">
        <f>D33</f>
        <v>1202</v>
      </c>
      <c r="I33" s="6">
        <f>E33</f>
        <v>1217</v>
      </c>
      <c r="J33" s="11"/>
      <c r="K33" s="6"/>
      <c r="L33" s="12" t="s">
        <v>27</v>
      </c>
    </row>
    <row r="34" spans="1:12" ht="19.5" customHeight="1">
      <c r="A34" s="6"/>
      <c r="B34" s="4"/>
      <c r="C34" s="9"/>
      <c r="D34" s="13" t="str">
        <f>"("&amp;FIXED(+D33/C33*100-100,1)&amp;")"</f>
        <v>(1.3)</v>
      </c>
      <c r="E34" s="13" t="str">
        <f>"("&amp;FIXED(+E33/D33*100-100,1)&amp;")"</f>
        <v>(1.2)</v>
      </c>
      <c r="F34" s="14"/>
      <c r="G34" s="9"/>
      <c r="H34" s="13" t="str">
        <f>"("&amp;FIXED(+H33/G33*100-100,1)&amp;")"</f>
        <v>(1.3)</v>
      </c>
      <c r="I34" s="13" t="str">
        <f>"("&amp;FIXED(+I33/H33*100-100,1)&amp;")"</f>
        <v>(1.2)</v>
      </c>
      <c r="J34" s="14"/>
      <c r="K34" s="6"/>
      <c r="L34" s="12"/>
    </row>
    <row r="35" spans="1:12" ht="19.5" customHeight="1">
      <c r="A35" s="6"/>
      <c r="B35" s="3" t="s">
        <v>2</v>
      </c>
      <c r="C35" s="6">
        <v>54151</v>
      </c>
      <c r="D35" s="6">
        <v>61564</v>
      </c>
      <c r="E35" s="6">
        <v>68747</v>
      </c>
      <c r="F35" s="6"/>
      <c r="G35" s="6">
        <v>36342</v>
      </c>
      <c r="H35" s="11">
        <v>38037</v>
      </c>
      <c r="I35" s="11">
        <v>39143</v>
      </c>
      <c r="J35" s="11"/>
      <c r="K35" s="6"/>
      <c r="L35" s="12" t="s">
        <v>54</v>
      </c>
    </row>
    <row r="36" spans="1:12" ht="19.5" customHeight="1">
      <c r="A36" s="19"/>
      <c r="B36" s="20" t="s">
        <v>57</v>
      </c>
      <c r="C36" s="19"/>
      <c r="D36" s="21" t="str">
        <f>"("&amp;FIXED(+D35/C35*100-100,1)&amp;")"</f>
        <v>(13.7)</v>
      </c>
      <c r="E36" s="21" t="str">
        <f>"("&amp;FIXED(+E35/D35*100-100,1)&amp;")"</f>
        <v>(11.7)</v>
      </c>
      <c r="F36" s="21"/>
      <c r="G36" s="19"/>
      <c r="H36" s="21" t="str">
        <f>"("&amp;FIXED(+H35/G35*100-100,1)&amp;")"</f>
        <v>(4.7)</v>
      </c>
      <c r="I36" s="21" t="str">
        <f>"("&amp;FIXED(+I35/H35*100-100,1)&amp;")"</f>
        <v>(2.9)</v>
      </c>
      <c r="J36" s="22"/>
      <c r="K36" s="19"/>
      <c r="L36" s="23" t="s">
        <v>59</v>
      </c>
    </row>
    <row r="37" spans="1:12" ht="19.5" customHeight="1">
      <c r="A37" s="1"/>
      <c r="B37" s="62" t="s">
        <v>25</v>
      </c>
      <c r="C37" s="62"/>
      <c r="D37" s="62"/>
      <c r="E37" s="62"/>
      <c r="F37" s="62"/>
      <c r="G37" s="62"/>
      <c r="H37" s="62"/>
      <c r="I37" s="62"/>
      <c r="J37" s="41"/>
      <c r="K37" s="1"/>
      <c r="L37" s="1"/>
    </row>
    <row r="38" spans="1:15" ht="19.5" customHeight="1">
      <c r="A38" s="1"/>
      <c r="B38" s="17" t="s">
        <v>69</v>
      </c>
      <c r="C38" s="17"/>
      <c r="D38" s="2"/>
      <c r="E38" s="51" t="s">
        <v>58</v>
      </c>
      <c r="F38" s="51"/>
      <c r="G38" s="51"/>
      <c r="H38" s="17"/>
      <c r="I38" s="17"/>
      <c r="J38" s="43"/>
      <c r="K38" s="1"/>
      <c r="L38" s="1"/>
      <c r="N38" s="59"/>
      <c r="O38" s="59"/>
    </row>
    <row r="39" spans="1:12" ht="19.5" customHeight="1">
      <c r="A39" s="1"/>
      <c r="B39" s="55" t="s">
        <v>48</v>
      </c>
      <c r="C39" s="55"/>
      <c r="D39" s="55"/>
      <c r="E39" s="55"/>
      <c r="F39" s="55"/>
      <c r="G39" s="55"/>
      <c r="H39" s="55"/>
      <c r="I39" s="55"/>
      <c r="J39" s="42"/>
      <c r="K39" s="25"/>
      <c r="L39" s="25"/>
    </row>
    <row r="40" spans="1:12" ht="19.5" customHeight="1">
      <c r="A40" s="1"/>
      <c r="B40" s="37" t="s">
        <v>67</v>
      </c>
      <c r="C40" s="37"/>
      <c r="D40" s="24"/>
      <c r="E40" s="60" t="s">
        <v>68</v>
      </c>
      <c r="F40" s="60"/>
      <c r="G40" s="60"/>
      <c r="H40" s="60"/>
      <c r="I40" s="60"/>
      <c r="J40" s="28"/>
      <c r="K40" s="25"/>
      <c r="L40" s="25"/>
    </row>
    <row r="41" spans="1:12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9.5" customHeight="1">
      <c r="E42" s="51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12">
    <mergeCell ref="A1:L1"/>
    <mergeCell ref="A2:L2"/>
    <mergeCell ref="A3:L3"/>
    <mergeCell ref="A4:L4"/>
    <mergeCell ref="A5:E5"/>
    <mergeCell ref="A6:B6"/>
    <mergeCell ref="K6:L6"/>
    <mergeCell ref="G5:L5"/>
    <mergeCell ref="E40:I40"/>
    <mergeCell ref="A7:B7"/>
    <mergeCell ref="K7:L7"/>
    <mergeCell ref="B37:I37"/>
  </mergeCells>
  <printOptions/>
  <pageMargins left="0.75" right="0.75" top="1" bottom="1" header="0.5" footer="0.5"/>
  <pageSetup firstPageNumber="226" useFirstPageNumber="1" horizontalDpi="600" verticalDpi="600" orientation="portrait" scale="64" r:id="rId1"/>
  <headerFooter alignWithMargins="0">
    <oddHeader>&amp;R&amp;"Arial Narrow,Bold"&amp;18&amp;P</oddHeader>
    <oddFooter xml:space="preserve">&amp;Lपूर्णांकन के कारण योग मिलान नहीं होना संभावित है।&amp;RTotals may not tally due to rounding off.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2013-08-13T11:46:00Z</cp:lastPrinted>
  <dcterms:created xsi:type="dcterms:W3CDTF">1997-06-04T11:36:44Z</dcterms:created>
  <dcterms:modified xsi:type="dcterms:W3CDTF">2013-08-13T11:46:30Z</dcterms:modified>
  <cp:category/>
  <cp:version/>
  <cp:contentType/>
  <cp:contentStatus/>
</cp:coreProperties>
</file>