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720" windowHeight="6375" tabRatio="601" activeTab="0"/>
  </bookViews>
  <sheets>
    <sheet name="s10" sheetId="1" r:id="rId1"/>
  </sheets>
  <externalReferences>
    <externalReference r:id="rId4"/>
  </externalReferences>
  <definedNames>
    <definedName name="_xlnm.Print_Area" localSheetId="0">'s10'!$A$1:$V$33</definedName>
  </definedNames>
  <calcPr fullCalcOnLoad="1"/>
</workbook>
</file>

<file path=xl/sharedStrings.xml><?xml version="1.0" encoding="utf-8"?>
<sst xmlns="http://schemas.openxmlformats.org/spreadsheetml/2006/main" count="82" uniqueCount="73">
  <si>
    <t>industry</t>
  </si>
  <si>
    <t xml:space="preserve">  agriculture,forestry &amp; fishing</t>
  </si>
  <si>
    <t xml:space="preserve">  agriculture</t>
  </si>
  <si>
    <t xml:space="preserve">  forestry &amp; logging</t>
  </si>
  <si>
    <t xml:space="preserve">  fishing</t>
  </si>
  <si>
    <t xml:space="preserve">  mining &amp; quarrying</t>
  </si>
  <si>
    <t xml:space="preserve">  manufacturing</t>
  </si>
  <si>
    <t xml:space="preserve">  registered</t>
  </si>
  <si>
    <t xml:space="preserve">  unregistered</t>
  </si>
  <si>
    <t xml:space="preserve">  elect. gas &amp; water supply</t>
  </si>
  <si>
    <t xml:space="preserve">  construction</t>
  </si>
  <si>
    <t xml:space="preserve">  trade, hotels &amp; restaurant</t>
  </si>
  <si>
    <t xml:space="preserve">  trade</t>
  </si>
  <si>
    <t xml:space="preserve">  hotels &amp; restaurants</t>
  </si>
  <si>
    <t xml:space="preserve">  railways</t>
  </si>
  <si>
    <t xml:space="preserve">  transport by other means</t>
  </si>
  <si>
    <t xml:space="preserve">  storage</t>
  </si>
  <si>
    <t xml:space="preserve">  communication</t>
  </si>
  <si>
    <t xml:space="preserve">  financing,insurance,real</t>
  </si>
  <si>
    <t xml:space="preserve">  banking &amp; insurance</t>
  </si>
  <si>
    <t xml:space="preserve">  real estate,ownership of</t>
  </si>
  <si>
    <t xml:space="preserve">  public administration &amp; defence</t>
  </si>
  <si>
    <t xml:space="preserve">   dwellings &amp; business services</t>
  </si>
  <si>
    <t xml:space="preserve">  other services</t>
  </si>
  <si>
    <t xml:space="preserve">  gross domestic product at</t>
  </si>
  <si>
    <t xml:space="preserve"> BÉEßÉÊ­É</t>
  </si>
  <si>
    <t xml:space="preserve"> àÉiºªÉxÉ</t>
  </si>
  <si>
    <t xml:space="preserve"> ÉÊ´ÉÉÊxÉàÉÉÇhÉ</t>
  </si>
  <si>
    <t xml:space="preserve"> {ÉÆVÉÉÒBÉEßiÉ </t>
  </si>
  <si>
    <t xml:space="preserve"> +É{ÉÆVÉÉÒBÉEßiÉ</t>
  </si>
  <si>
    <t xml:space="preserve"> ÉÊxÉàÉÉÇhÉ</t>
  </si>
  <si>
    <t xml:space="preserve"> BªÉÉ{ÉÉ®, cÉä]ãÉ A´ÉÆ VÉãÉ{ÉÉxÉMÉßc</t>
  </si>
  <si>
    <t xml:space="preserve"> BªÉÉ{ÉÉ®</t>
  </si>
  <si>
    <t xml:space="preserve"> cÉä]ãÉ A´ÉÆ VÉãÉ{ÉÉxÉ MÉßc</t>
  </si>
  <si>
    <t xml:space="preserve"> {ÉÉÊ®´ÉcxÉ, £ÉhbÉ®hÉ A´ÉÆ ºÉÆSÉÉ®</t>
  </si>
  <si>
    <t xml:space="preserve"> ®äãÉ´Éä</t>
  </si>
  <si>
    <t xml:space="preserve"> +ÉxªÉ {ÉÉÊ®´ÉcxÉ</t>
  </si>
  <si>
    <t xml:space="preserve"> £ÉÆbÉ®hÉ</t>
  </si>
  <si>
    <t>ºÉÆSÉÉ®</t>
  </si>
  <si>
    <t xml:space="preserve"> ¤ÉéÉËBÉEMÉ A´ÉÆ ¤ÉÉÒàÉÉ</t>
  </si>
  <si>
    <t xml:space="preserve"> ãÉÉäBÉE |É¶ÉÉºÉxÉ A´ÉÆ ®FÉÉ</t>
  </si>
  <si>
    <t xml:space="preserve"> +ÉxªÉ ºÉä´ÉÉAÆ</t>
  </si>
  <si>
    <t xml:space="preserve"> =tÉÉäMÉ</t>
  </si>
  <si>
    <t xml:space="preserve"> (BÉE®Éä½ °ô{ÉªÉä)</t>
  </si>
  <si>
    <t xml:space="preserve"> ÉÊ´ÉtÉÖiÉ, MÉèºÉ A´ÉÆ VÉãÉ +ÉÉ{ÉÚÉÌiÉ</t>
  </si>
  <si>
    <t xml:space="preserve">  estate &amp; business services</t>
  </si>
  <si>
    <t xml:space="preserve">  factor cost (1 to 9)</t>
  </si>
  <si>
    <t xml:space="preserve"> BÉEßÉÊ­É, ´ÉÉÉÊxÉBÉEÉÒ A´ÉÆ àÉiºªÉxÉ</t>
  </si>
  <si>
    <t xml:space="preserve"> JÉxÉxÉ A´ÉÆ =iJÉxÉxÉ</t>
  </si>
  <si>
    <t xml:space="preserve"> BÉEÉ®BÉE ãÉÉMÉiÉ {É® ºÉBÉEãÉ </t>
  </si>
  <si>
    <t xml:space="preserve"> ºlÉÉ´É® ºÉÆ{ÉnÉ,  +ÉÉ´ÉÉºÉÉå  BÉEÉ  </t>
  </si>
  <si>
    <t xml:space="preserve"> º´ÉÉÉÊàÉi´É A´ÉÆ BªÉÉ´ÉºÉÉÉÊªÉBÉE ºÉä´ÉÉªÉå</t>
  </si>
  <si>
    <t xml:space="preserve"> ÉÊ´ÉkÉ BªÉ´ÉºlÉÉ, ¤ÉÉÒàÉÉ, ºlÉÉ´É®  </t>
  </si>
  <si>
    <t xml:space="preserve"> ºÉÆ{ÉnÉ A´ÉÆ BªÉÉ´ÉºÉÉÉÊªÉBÉE ºÉä´ÉÉAÆ</t>
  </si>
  <si>
    <r>
      <t xml:space="preserve"> nä¶ÉÉÒªÉ =i{ÉÉn </t>
    </r>
    <r>
      <rPr>
        <b/>
        <sz val="14"/>
        <rFont val="Arial Narrow"/>
        <family val="2"/>
      </rPr>
      <t xml:space="preserve"> </t>
    </r>
    <r>
      <rPr>
        <b/>
        <sz val="13"/>
        <rFont val="Arial Narrow"/>
        <family val="2"/>
      </rPr>
      <t>(1</t>
    </r>
    <r>
      <rPr>
        <b/>
        <sz val="13"/>
        <rFont val="DV_Divyae"/>
        <family val="0"/>
      </rPr>
      <t xml:space="preserve"> ºÉä</t>
    </r>
    <r>
      <rPr>
        <b/>
        <sz val="13"/>
        <rFont val="Arial Narrow"/>
        <family val="2"/>
      </rPr>
      <t xml:space="preserve"> 9)</t>
    </r>
  </si>
  <si>
    <t xml:space="preserve">  transport,storage &amp;   communication</t>
  </si>
  <si>
    <t xml:space="preserve"> ºÉÉàÉÖnÉÉÊªÉBÉE, ºÉÉàÉÉÉÊVÉBÉE A´ÉÆ ´ÉèªÉÉÎBÉDiÉBÉE ºÉä´ÉÉªÉå</t>
  </si>
  <si>
    <t xml:space="preserve">  community,social &amp;  personal services</t>
  </si>
  <si>
    <r>
      <t>(</t>
    </r>
    <r>
      <rPr>
        <b/>
        <sz val="16"/>
        <rFont val="DV_Divyae"/>
        <family val="0"/>
      </rPr>
      <t xml:space="preserve">|ÉSÉÉÊãÉiÉ £ÉÉ´ÉÉå {É® </t>
    </r>
    <r>
      <rPr>
        <b/>
        <sz val="16"/>
        <rFont val="Arial Narrow"/>
        <family val="2"/>
      </rPr>
      <t xml:space="preserve"> </t>
    </r>
    <r>
      <rPr>
        <b/>
        <sz val="14"/>
        <rFont val="Arial Narrow"/>
        <family val="2"/>
      </rPr>
      <t>at current prices)</t>
    </r>
  </si>
  <si>
    <t>2004-05</t>
  </si>
  <si>
    <t>2005-06</t>
  </si>
  <si>
    <t>2006-07</t>
  </si>
  <si>
    <t>2007-08</t>
  </si>
  <si>
    <t>2008-09</t>
  </si>
  <si>
    <r>
      <t>(2004-05</t>
    </r>
    <r>
      <rPr>
        <b/>
        <sz val="16"/>
        <rFont val="DV_Divyae"/>
        <family val="0"/>
      </rPr>
      <t xml:space="preserve"> BÉEä £ÉÉ´ÉÉå {É® </t>
    </r>
    <r>
      <rPr>
        <b/>
        <sz val="14"/>
        <rFont val="Arial Narrow"/>
        <family val="2"/>
      </rPr>
      <t xml:space="preserve"> at 2004-05 prices)</t>
    </r>
  </si>
  <si>
    <t>2009-10</t>
  </si>
  <si>
    <t>(` crore)</t>
  </si>
  <si>
    <t>2010-11</t>
  </si>
  <si>
    <t>2011-12</t>
  </si>
  <si>
    <t>STATEMENT 10 : GROSS VALUE ADDED BY ECONOMIC ACTIVITY</t>
  </si>
  <si>
    <r>
      <t xml:space="preserve">   ÉÊ´É´É®hÉ </t>
    </r>
    <r>
      <rPr>
        <b/>
        <sz val="14"/>
        <rFont val="Arial Narrow"/>
        <family val="2"/>
      </rPr>
      <t xml:space="preserve">10: </t>
    </r>
    <r>
      <rPr>
        <b/>
        <sz val="18"/>
        <rFont val="DV_Divyae"/>
        <family val="0"/>
      </rPr>
      <t xml:space="preserve">+ÉÉÉÌlÉBÉE BÉEÉªÉÇBÉEãÉÉ{É BÉEä +ÉxÉÖºÉÉ® ºÉBÉEãÉ </t>
    </r>
    <r>
      <rPr>
        <sz val="15"/>
        <rFont val="DV_Divyae"/>
        <family val="0"/>
      </rPr>
      <t>मूल्य वर्धन</t>
    </r>
    <r>
      <rPr>
        <b/>
        <sz val="18"/>
        <rFont val="DV_Divyae"/>
        <family val="0"/>
      </rPr>
      <t xml:space="preserve"> </t>
    </r>
  </si>
  <si>
    <t>2012-13</t>
  </si>
  <si>
    <r>
      <t xml:space="preserve"> ´ÉÉÉÊxÉBÉEÉÒ A´ÉÆ </t>
    </r>
    <r>
      <rPr>
        <sz val="10"/>
        <rFont val="DV_Divyae"/>
        <family val="0"/>
      </rPr>
      <t>लट्ठा</t>
    </r>
    <r>
      <rPr>
        <sz val="12"/>
        <rFont val="DV_Divyae"/>
        <family val="0"/>
      </rPr>
      <t xml:space="preserve"> ¤ÉxÉÉxÉÉ</t>
    </r>
  </si>
</sst>
</file>

<file path=xl/styles.xml><?xml version="1.0" encoding="utf-8"?>
<styleSheet xmlns="http://schemas.openxmlformats.org/spreadsheetml/2006/main">
  <numFmts count="2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0.0_)"/>
    <numFmt numFmtId="174" formatCode="0.0"/>
    <numFmt numFmtId="175" formatCode="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57">
    <font>
      <sz val="10"/>
      <name val="Courier"/>
      <family val="0"/>
    </font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2"/>
      <name val="Courier"/>
      <family val="0"/>
    </font>
    <font>
      <b/>
      <sz val="12"/>
      <name val="Times New Roman"/>
      <family val="1"/>
    </font>
    <font>
      <b/>
      <sz val="12"/>
      <name val="Courier"/>
      <family val="0"/>
    </font>
    <font>
      <b/>
      <sz val="14"/>
      <name val="DV_Divya"/>
      <family val="0"/>
    </font>
    <font>
      <b/>
      <sz val="14"/>
      <name val="DV_Divyae"/>
      <family val="0"/>
    </font>
    <font>
      <b/>
      <sz val="14"/>
      <name val="Arial Narrow"/>
      <family val="2"/>
    </font>
    <font>
      <b/>
      <sz val="13"/>
      <name val="Arial Narrow"/>
      <family val="2"/>
    </font>
    <font>
      <b/>
      <sz val="12"/>
      <name val="DV_Divyae"/>
      <family val="0"/>
    </font>
    <font>
      <sz val="12"/>
      <name val="DV_Divyae"/>
      <family val="0"/>
    </font>
    <font>
      <b/>
      <sz val="12"/>
      <name val="Arial Narrow"/>
      <family val="2"/>
    </font>
    <font>
      <sz val="12"/>
      <name val="Arial Narrow"/>
      <family val="2"/>
    </font>
    <font>
      <b/>
      <sz val="13"/>
      <name val="DV_Divyae"/>
      <family val="0"/>
    </font>
    <font>
      <b/>
      <sz val="18"/>
      <name val="DV_Divyae"/>
      <family val="0"/>
    </font>
    <font>
      <b/>
      <sz val="16"/>
      <name val="Arial Narrow"/>
      <family val="2"/>
    </font>
    <font>
      <b/>
      <sz val="16"/>
      <name val="DV_Divyae"/>
      <family val="0"/>
    </font>
    <font>
      <i/>
      <sz val="10"/>
      <name val="Arial Narrow"/>
      <family val="2"/>
    </font>
    <font>
      <b/>
      <sz val="13"/>
      <name val="Rupee Foradian"/>
      <family val="2"/>
    </font>
    <font>
      <sz val="15"/>
      <name val="DV_Divyae"/>
      <family val="0"/>
    </font>
    <font>
      <sz val="10"/>
      <name val="DV_Divya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" fontId="14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14" fillId="0" borderId="10" xfId="0" applyFont="1" applyFill="1" applyBorder="1" applyAlignment="1" quotePrefix="1">
      <alignment horizontal="center" vertical="center"/>
    </xf>
    <xf numFmtId="0" fontId="0" fillId="0" borderId="11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1" fontId="13" fillId="0" borderId="0" xfId="0" applyNumberFormat="1" applyFont="1" applyBorder="1" applyAlignment="1" applyProtection="1">
      <alignment vertical="center"/>
      <protection/>
    </xf>
    <xf numFmtId="1" fontId="13" fillId="0" borderId="0" xfId="0" applyNumberFormat="1" applyFont="1" applyAlignment="1" applyProtection="1">
      <alignment vertical="center"/>
      <protection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4" fillId="0" borderId="10" xfId="0" applyFont="1" applyFill="1" applyBorder="1" applyAlignment="1" quotePrefix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cs\Official\nas%202014\main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view="pageBreakPreview" zoomScaleSheetLayoutView="100" zoomScalePageLayoutView="0" workbookViewId="0" topLeftCell="F1">
      <selection activeCell="A4" sqref="A1:V33"/>
    </sheetView>
  </sheetViews>
  <sheetFormatPr defaultColWidth="9.00390625" defaultRowHeight="12.75"/>
  <cols>
    <col min="1" max="1" width="4.75390625" style="4" customWidth="1"/>
    <col min="2" max="2" width="31.625" style="4" customWidth="1"/>
    <col min="3" max="20" width="8.125" style="4" customWidth="1"/>
    <col min="21" max="21" width="5.50390625" style="4" customWidth="1"/>
    <col min="22" max="22" width="33.625" style="4" customWidth="1"/>
    <col min="23" max="16384" width="9.00390625" style="4" customWidth="1"/>
  </cols>
  <sheetData>
    <row r="1" spans="1:22" s="13" customFormat="1" ht="30" customHeight="1">
      <c r="A1" s="35" t="s">
        <v>70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6" t="s">
        <v>69</v>
      </c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2" s="13" customFormat="1" ht="30" customHeight="1">
      <c r="A2" s="37" t="s">
        <v>58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6" t="s">
        <v>64</v>
      </c>
      <c r="M2" s="36"/>
      <c r="N2" s="36"/>
      <c r="O2" s="36"/>
      <c r="P2" s="36"/>
      <c r="Q2" s="36"/>
      <c r="R2" s="36"/>
      <c r="S2" s="36"/>
      <c r="T2" s="36"/>
      <c r="U2" s="36"/>
      <c r="V2" s="36"/>
    </row>
    <row r="3" spans="1:22" s="13" customFormat="1" ht="30" customHeight="1">
      <c r="A3" s="4"/>
      <c r="B3" s="5"/>
      <c r="C3" s="4"/>
      <c r="D3" s="4"/>
      <c r="E3" s="4"/>
      <c r="F3" s="4"/>
      <c r="G3" s="44"/>
      <c r="H3" s="44"/>
      <c r="I3" s="44" t="s">
        <v>43</v>
      </c>
      <c r="J3" s="44"/>
      <c r="K3" s="31"/>
      <c r="L3" s="38" t="s">
        <v>66</v>
      </c>
      <c r="M3" s="39"/>
      <c r="N3" s="6"/>
      <c r="O3" s="6"/>
      <c r="P3" s="6"/>
      <c r="Q3" s="6"/>
      <c r="R3" s="6"/>
      <c r="S3" s="6"/>
      <c r="T3" s="6"/>
      <c r="U3" s="4"/>
      <c r="V3" s="6"/>
    </row>
    <row r="4" spans="1:22" s="22" customFormat="1" ht="24.75" customHeight="1">
      <c r="A4" s="43" t="s">
        <v>42</v>
      </c>
      <c r="B4" s="43"/>
      <c r="C4" s="32" t="s">
        <v>59</v>
      </c>
      <c r="D4" s="32" t="s">
        <v>60</v>
      </c>
      <c r="E4" s="32" t="s">
        <v>61</v>
      </c>
      <c r="F4" s="32" t="s">
        <v>62</v>
      </c>
      <c r="G4" s="32" t="s">
        <v>63</v>
      </c>
      <c r="H4" s="32" t="s">
        <v>65</v>
      </c>
      <c r="I4" s="32" t="s">
        <v>67</v>
      </c>
      <c r="J4" s="32" t="s">
        <v>68</v>
      </c>
      <c r="K4" s="32" t="s">
        <v>71</v>
      </c>
      <c r="L4" s="32" t="s">
        <v>59</v>
      </c>
      <c r="M4" s="32" t="s">
        <v>60</v>
      </c>
      <c r="N4" s="32" t="s">
        <v>61</v>
      </c>
      <c r="O4" s="32" t="s">
        <v>62</v>
      </c>
      <c r="P4" s="32" t="s">
        <v>63</v>
      </c>
      <c r="Q4" s="32" t="s">
        <v>65</v>
      </c>
      <c r="R4" s="32" t="s">
        <v>67</v>
      </c>
      <c r="S4" s="32" t="s">
        <v>68</v>
      </c>
      <c r="T4" s="32" t="s">
        <v>71</v>
      </c>
      <c r="U4" s="40" t="s">
        <v>0</v>
      </c>
      <c r="V4" s="40"/>
    </row>
    <row r="5" spans="1:22" s="23" customFormat="1" ht="24.75" customHeight="1">
      <c r="A5" s="41">
        <v>1</v>
      </c>
      <c r="B5" s="42"/>
      <c r="C5" s="21">
        <v>2</v>
      </c>
      <c r="D5" s="21">
        <v>3</v>
      </c>
      <c r="E5" s="21">
        <v>4</v>
      </c>
      <c r="F5" s="21">
        <v>5</v>
      </c>
      <c r="G5" s="21">
        <v>6</v>
      </c>
      <c r="H5" s="21">
        <v>7</v>
      </c>
      <c r="I5" s="21">
        <v>8</v>
      </c>
      <c r="J5" s="21">
        <v>9</v>
      </c>
      <c r="K5" s="21">
        <v>10</v>
      </c>
      <c r="L5" s="21">
        <v>11</v>
      </c>
      <c r="M5" s="21">
        <v>12</v>
      </c>
      <c r="N5" s="21">
        <v>13</v>
      </c>
      <c r="O5" s="21">
        <v>14</v>
      </c>
      <c r="P5" s="21">
        <v>15</v>
      </c>
      <c r="Q5" s="21">
        <v>16</v>
      </c>
      <c r="R5" s="21">
        <v>17</v>
      </c>
      <c r="S5" s="21">
        <v>18</v>
      </c>
      <c r="T5" s="21">
        <v>19</v>
      </c>
      <c r="U5" s="41">
        <v>1</v>
      </c>
      <c r="V5" s="42"/>
    </row>
    <row r="6" spans="1:22" s="2" customFormat="1" ht="24.75" customHeight="1">
      <c r="A6" s="26">
        <v>1</v>
      </c>
      <c r="B6" s="7" t="s">
        <v>47</v>
      </c>
      <c r="C6" s="24">
        <f>C7+C8+C9</f>
        <v>565426</v>
      </c>
      <c r="D6" s="24">
        <f aca="true" t="shared" si="0" ref="D6:K6">D7+D8+D9</f>
        <v>637772</v>
      </c>
      <c r="E6" s="24">
        <f t="shared" si="0"/>
        <v>722984</v>
      </c>
      <c r="F6" s="24">
        <f t="shared" si="0"/>
        <v>836518</v>
      </c>
      <c r="G6" s="24">
        <f t="shared" si="0"/>
        <v>943204</v>
      </c>
      <c r="H6" s="24">
        <f t="shared" si="0"/>
        <v>1083514</v>
      </c>
      <c r="I6" s="24">
        <f t="shared" si="0"/>
        <v>1319686</v>
      </c>
      <c r="J6" s="24">
        <f t="shared" si="0"/>
        <v>1499098</v>
      </c>
      <c r="K6" s="24">
        <f t="shared" si="0"/>
        <v>1644926</v>
      </c>
      <c r="L6" s="12">
        <f>L7+L8+L9</f>
        <v>565426</v>
      </c>
      <c r="M6" s="12">
        <f aca="true" t="shared" si="1" ref="M6:T6">M7+M8+M9</f>
        <v>594487</v>
      </c>
      <c r="N6" s="12">
        <f t="shared" si="1"/>
        <v>619190</v>
      </c>
      <c r="O6" s="12">
        <f t="shared" si="1"/>
        <v>655080</v>
      </c>
      <c r="P6" s="12">
        <f t="shared" si="1"/>
        <v>655689</v>
      </c>
      <c r="Q6" s="12">
        <f t="shared" si="1"/>
        <v>660987</v>
      </c>
      <c r="R6" s="12">
        <f t="shared" si="1"/>
        <v>717814</v>
      </c>
      <c r="S6" s="12">
        <f t="shared" si="1"/>
        <v>753832</v>
      </c>
      <c r="T6" s="12">
        <f t="shared" si="1"/>
        <v>764510</v>
      </c>
      <c r="U6" s="9">
        <v>1</v>
      </c>
      <c r="V6" s="11" t="s">
        <v>1</v>
      </c>
    </row>
    <row r="7" spans="1:22" s="2" customFormat="1" ht="24.75" customHeight="1">
      <c r="A7" s="27">
        <v>1.1</v>
      </c>
      <c r="B7" s="8" t="s">
        <v>25</v>
      </c>
      <c r="C7" s="14">
        <v>476634</v>
      </c>
      <c r="D7" s="14">
        <v>536822</v>
      </c>
      <c r="E7" s="14">
        <v>604672</v>
      </c>
      <c r="F7" s="14">
        <v>716276</v>
      </c>
      <c r="G7" s="14">
        <v>806646</v>
      </c>
      <c r="H7" s="14">
        <v>928586</v>
      </c>
      <c r="I7" s="14">
        <v>1143517</v>
      </c>
      <c r="J7" s="14">
        <v>1300569</v>
      </c>
      <c r="K7" s="14">
        <v>1417468</v>
      </c>
      <c r="L7" s="14">
        <v>476634</v>
      </c>
      <c r="M7" s="14">
        <v>502996</v>
      </c>
      <c r="N7" s="14">
        <v>523745</v>
      </c>
      <c r="O7" s="14">
        <v>556956</v>
      </c>
      <c r="P7" s="14">
        <v>555442</v>
      </c>
      <c r="Q7" s="14">
        <v>557715</v>
      </c>
      <c r="R7" s="14">
        <v>610905</v>
      </c>
      <c r="S7" s="14">
        <v>643543</v>
      </c>
      <c r="T7" s="14">
        <v>649424</v>
      </c>
      <c r="U7" s="10">
        <v>1.1</v>
      </c>
      <c r="V7" s="10" t="s">
        <v>2</v>
      </c>
    </row>
    <row r="8" spans="1:22" s="2" customFormat="1" ht="24.75" customHeight="1">
      <c r="A8" s="27">
        <v>1.2</v>
      </c>
      <c r="B8" s="8" t="s">
        <v>72</v>
      </c>
      <c r="C8" s="14">
        <v>61640</v>
      </c>
      <c r="D8" s="14">
        <v>69251</v>
      </c>
      <c r="E8" s="14">
        <v>83130</v>
      </c>
      <c r="F8" s="14">
        <v>81311</v>
      </c>
      <c r="G8" s="14">
        <v>92485</v>
      </c>
      <c r="H8" s="14">
        <v>104558</v>
      </c>
      <c r="I8" s="14">
        <v>118898</v>
      </c>
      <c r="J8" s="14">
        <v>131667</v>
      </c>
      <c r="K8" s="14">
        <v>149405</v>
      </c>
      <c r="L8" s="14">
        <v>61640</v>
      </c>
      <c r="M8" s="14">
        <v>62742</v>
      </c>
      <c r="N8" s="14">
        <v>64795</v>
      </c>
      <c r="O8" s="14">
        <v>65697</v>
      </c>
      <c r="P8" s="14">
        <v>66932</v>
      </c>
      <c r="Q8" s="14">
        <v>68877</v>
      </c>
      <c r="R8" s="14">
        <v>70509</v>
      </c>
      <c r="S8" s="14">
        <v>71816</v>
      </c>
      <c r="T8" s="14">
        <v>73864</v>
      </c>
      <c r="U8" s="10">
        <v>1.2</v>
      </c>
      <c r="V8" s="10" t="s">
        <v>3</v>
      </c>
    </row>
    <row r="9" spans="1:22" s="2" customFormat="1" ht="24.75" customHeight="1">
      <c r="A9" s="27">
        <v>1.3</v>
      </c>
      <c r="B9" s="8" t="s">
        <v>26</v>
      </c>
      <c r="C9" s="14">
        <v>27152</v>
      </c>
      <c r="D9" s="14">
        <v>31699</v>
      </c>
      <c r="E9" s="14">
        <v>35182</v>
      </c>
      <c r="F9" s="14">
        <v>38931</v>
      </c>
      <c r="G9" s="14">
        <v>44073</v>
      </c>
      <c r="H9" s="14">
        <v>50370</v>
      </c>
      <c r="I9" s="14">
        <v>57271</v>
      </c>
      <c r="J9" s="14">
        <v>66862</v>
      </c>
      <c r="K9" s="14">
        <v>78053</v>
      </c>
      <c r="L9" s="14">
        <v>27152</v>
      </c>
      <c r="M9" s="14">
        <v>28749</v>
      </c>
      <c r="N9" s="14">
        <v>30650</v>
      </c>
      <c r="O9" s="14">
        <v>32427</v>
      </c>
      <c r="P9" s="14">
        <v>33315</v>
      </c>
      <c r="Q9" s="14">
        <v>34395</v>
      </c>
      <c r="R9" s="14">
        <v>36400</v>
      </c>
      <c r="S9" s="14">
        <v>38473</v>
      </c>
      <c r="T9" s="14">
        <v>41222</v>
      </c>
      <c r="U9" s="10">
        <v>1.3</v>
      </c>
      <c r="V9" s="10" t="s">
        <v>4</v>
      </c>
    </row>
    <row r="10" spans="1:22" s="3" customFormat="1" ht="24.75" customHeight="1">
      <c r="A10" s="26">
        <v>2</v>
      </c>
      <c r="B10" s="7" t="s">
        <v>48</v>
      </c>
      <c r="C10" s="12">
        <v>85028</v>
      </c>
      <c r="D10" s="12">
        <v>94462</v>
      </c>
      <c r="E10" s="12">
        <v>106787</v>
      </c>
      <c r="F10" s="12">
        <v>124812</v>
      </c>
      <c r="G10" s="12">
        <v>139828</v>
      </c>
      <c r="H10" s="12">
        <v>159304</v>
      </c>
      <c r="I10" s="12">
        <v>204866</v>
      </c>
      <c r="J10" s="12">
        <v>222716</v>
      </c>
      <c r="K10" s="12">
        <v>222416</v>
      </c>
      <c r="L10" s="12">
        <v>85028</v>
      </c>
      <c r="M10" s="12">
        <v>86141</v>
      </c>
      <c r="N10" s="12">
        <v>92578</v>
      </c>
      <c r="O10" s="12">
        <v>95997</v>
      </c>
      <c r="P10" s="12">
        <v>98055</v>
      </c>
      <c r="Q10" s="12">
        <v>103830</v>
      </c>
      <c r="R10" s="12">
        <v>110617</v>
      </c>
      <c r="S10" s="12">
        <v>110725</v>
      </c>
      <c r="T10" s="12">
        <v>108328</v>
      </c>
      <c r="U10" s="9">
        <v>2</v>
      </c>
      <c r="V10" s="11" t="s">
        <v>5</v>
      </c>
    </row>
    <row r="11" spans="1:22" s="3" customFormat="1" ht="24.75" customHeight="1">
      <c r="A11" s="26">
        <v>3</v>
      </c>
      <c r="B11" s="7" t="s">
        <v>27</v>
      </c>
      <c r="C11" s="25">
        <f>C12+C13</f>
        <v>453225</v>
      </c>
      <c r="D11" s="25">
        <f aca="true" t="shared" si="2" ref="D11:J11">D12+D13</f>
        <v>521669</v>
      </c>
      <c r="E11" s="25">
        <f t="shared" si="2"/>
        <v>634828</v>
      </c>
      <c r="F11" s="25">
        <f t="shared" si="2"/>
        <v>732720</v>
      </c>
      <c r="G11" s="25">
        <f t="shared" si="2"/>
        <v>818322</v>
      </c>
      <c r="H11" s="25">
        <f t="shared" si="2"/>
        <v>922151</v>
      </c>
      <c r="I11" s="25">
        <f t="shared" si="2"/>
        <v>1072489</v>
      </c>
      <c r="J11" s="25">
        <f t="shared" si="2"/>
        <v>1236182</v>
      </c>
      <c r="K11" s="25">
        <f>K12+K13</f>
        <v>1320907</v>
      </c>
      <c r="L11" s="12">
        <f>L12+L13</f>
        <v>453225</v>
      </c>
      <c r="M11" s="12">
        <f aca="true" t="shared" si="3" ref="M11:T11">M12+M13</f>
        <v>499020</v>
      </c>
      <c r="N11" s="12">
        <f t="shared" si="3"/>
        <v>570458</v>
      </c>
      <c r="O11" s="12">
        <f t="shared" si="3"/>
        <v>629073</v>
      </c>
      <c r="P11" s="12">
        <f t="shared" si="3"/>
        <v>656302</v>
      </c>
      <c r="Q11" s="12">
        <f t="shared" si="3"/>
        <v>730435</v>
      </c>
      <c r="R11" s="12">
        <f t="shared" si="3"/>
        <v>795152</v>
      </c>
      <c r="S11" s="12">
        <f t="shared" si="3"/>
        <v>854098</v>
      </c>
      <c r="T11" s="12">
        <f t="shared" si="3"/>
        <v>863876</v>
      </c>
      <c r="U11" s="9">
        <v>3</v>
      </c>
      <c r="V11" s="11" t="s">
        <v>6</v>
      </c>
    </row>
    <row r="12" spans="1:22" s="2" customFormat="1" ht="24.75" customHeight="1">
      <c r="A12" s="27">
        <v>3.1</v>
      </c>
      <c r="B12" s="8" t="s">
        <v>28</v>
      </c>
      <c r="C12" s="14">
        <v>292344</v>
      </c>
      <c r="D12" s="14">
        <v>345443</v>
      </c>
      <c r="E12" s="14">
        <v>427075</v>
      </c>
      <c r="F12" s="14">
        <v>492758</v>
      </c>
      <c r="G12" s="14">
        <v>561460</v>
      </c>
      <c r="H12" s="14">
        <v>643538</v>
      </c>
      <c r="I12" s="14">
        <v>754553</v>
      </c>
      <c r="J12" s="14">
        <v>885547</v>
      </c>
      <c r="K12" s="14">
        <v>948913</v>
      </c>
      <c r="L12" s="14">
        <v>292344</v>
      </c>
      <c r="M12" s="14">
        <v>327739</v>
      </c>
      <c r="N12" s="14">
        <v>379374</v>
      </c>
      <c r="O12" s="14">
        <v>417528</v>
      </c>
      <c r="P12" s="14">
        <v>442055</v>
      </c>
      <c r="Q12" s="14">
        <v>506679</v>
      </c>
      <c r="R12" s="14">
        <v>555240</v>
      </c>
      <c r="S12" s="14">
        <v>607589</v>
      </c>
      <c r="T12" s="14">
        <v>614569</v>
      </c>
      <c r="U12" s="10">
        <v>3.1</v>
      </c>
      <c r="V12" s="10" t="s">
        <v>7</v>
      </c>
    </row>
    <row r="13" spans="1:22" s="2" customFormat="1" ht="24.75" customHeight="1">
      <c r="A13" s="27">
        <v>3.2</v>
      </c>
      <c r="B13" s="8" t="s">
        <v>29</v>
      </c>
      <c r="C13" s="14">
        <v>160881</v>
      </c>
      <c r="D13" s="14">
        <v>176226</v>
      </c>
      <c r="E13" s="14">
        <v>207753</v>
      </c>
      <c r="F13" s="14">
        <v>239962</v>
      </c>
      <c r="G13" s="14">
        <v>256862</v>
      </c>
      <c r="H13" s="14">
        <v>278613</v>
      </c>
      <c r="I13" s="14">
        <v>317936</v>
      </c>
      <c r="J13" s="14">
        <v>350635</v>
      </c>
      <c r="K13" s="14">
        <v>371994</v>
      </c>
      <c r="L13" s="14">
        <v>160881</v>
      </c>
      <c r="M13" s="14">
        <v>171281</v>
      </c>
      <c r="N13" s="14">
        <v>191084</v>
      </c>
      <c r="O13" s="14">
        <v>211545</v>
      </c>
      <c r="P13" s="14">
        <v>214247</v>
      </c>
      <c r="Q13" s="14">
        <v>223756</v>
      </c>
      <c r="R13" s="14">
        <v>239912</v>
      </c>
      <c r="S13" s="14">
        <v>246509</v>
      </c>
      <c r="T13" s="14">
        <v>249307</v>
      </c>
      <c r="U13" s="10">
        <v>3.2</v>
      </c>
      <c r="V13" s="10" t="s">
        <v>8</v>
      </c>
    </row>
    <row r="14" spans="1:22" s="3" customFormat="1" ht="24.75" customHeight="1">
      <c r="A14" s="26">
        <v>4</v>
      </c>
      <c r="B14" s="7" t="s">
        <v>44</v>
      </c>
      <c r="C14" s="12">
        <v>62675</v>
      </c>
      <c r="D14" s="12">
        <v>69107</v>
      </c>
      <c r="E14" s="12">
        <v>76153</v>
      </c>
      <c r="F14" s="12">
        <v>83830</v>
      </c>
      <c r="G14" s="12">
        <v>91070</v>
      </c>
      <c r="H14" s="12">
        <v>113883</v>
      </c>
      <c r="I14" s="12">
        <v>119560</v>
      </c>
      <c r="J14" s="12">
        <v>135670</v>
      </c>
      <c r="K14" s="12">
        <v>157132</v>
      </c>
      <c r="L14" s="12">
        <v>62675</v>
      </c>
      <c r="M14" s="12">
        <v>67123</v>
      </c>
      <c r="N14" s="12">
        <v>73362</v>
      </c>
      <c r="O14" s="12">
        <v>79430</v>
      </c>
      <c r="P14" s="12">
        <v>83050</v>
      </c>
      <c r="Q14" s="12">
        <v>88218</v>
      </c>
      <c r="R14" s="12">
        <v>92862</v>
      </c>
      <c r="S14" s="12">
        <v>100646</v>
      </c>
      <c r="T14" s="12">
        <v>102922</v>
      </c>
      <c r="U14" s="9">
        <v>4</v>
      </c>
      <c r="V14" s="11" t="s">
        <v>9</v>
      </c>
    </row>
    <row r="15" spans="1:22" s="3" customFormat="1" ht="24.75" customHeight="1">
      <c r="A15" s="26">
        <v>5</v>
      </c>
      <c r="B15" s="7" t="s">
        <v>30</v>
      </c>
      <c r="C15" s="12">
        <v>228855</v>
      </c>
      <c r="D15" s="12">
        <v>268634</v>
      </c>
      <c r="E15" s="12">
        <v>322429</v>
      </c>
      <c r="F15" s="12">
        <v>388908</v>
      </c>
      <c r="G15" s="12">
        <v>451034</v>
      </c>
      <c r="H15" s="12">
        <v>500458</v>
      </c>
      <c r="I15" s="12">
        <v>571535.3898583561</v>
      </c>
      <c r="J15" s="12">
        <v>689797.7908529774</v>
      </c>
      <c r="K15" s="12">
        <v>759989.9342219229</v>
      </c>
      <c r="L15" s="12">
        <v>228855</v>
      </c>
      <c r="M15" s="12">
        <v>258129</v>
      </c>
      <c r="N15" s="12">
        <v>284806</v>
      </c>
      <c r="O15" s="12">
        <v>315495</v>
      </c>
      <c r="P15" s="12">
        <v>332329</v>
      </c>
      <c r="Q15" s="12">
        <v>354436</v>
      </c>
      <c r="R15" s="12">
        <v>374708.16108723765</v>
      </c>
      <c r="S15" s="12">
        <v>415187.5935251321</v>
      </c>
      <c r="T15" s="12">
        <v>419795.26651189756</v>
      </c>
      <c r="U15" s="9">
        <v>5</v>
      </c>
      <c r="V15" s="11" t="s">
        <v>10</v>
      </c>
    </row>
    <row r="16" spans="1:22" s="3" customFormat="1" ht="24.75" customHeight="1">
      <c r="A16" s="26">
        <v>6</v>
      </c>
      <c r="B16" s="7" t="s">
        <v>31</v>
      </c>
      <c r="C16" s="25">
        <f>C17+C18</f>
        <v>477303</v>
      </c>
      <c r="D16" s="25">
        <f aca="true" t="shared" si="4" ref="D16:J16">D17+D18</f>
        <v>566929</v>
      </c>
      <c r="E16" s="25">
        <f t="shared" si="4"/>
        <v>675347</v>
      </c>
      <c r="F16" s="25">
        <f t="shared" si="4"/>
        <v>783247</v>
      </c>
      <c r="G16" s="25">
        <f t="shared" si="4"/>
        <v>895397</v>
      </c>
      <c r="H16" s="25">
        <f t="shared" si="4"/>
        <v>1010232</v>
      </c>
      <c r="I16" s="25">
        <f t="shared" si="4"/>
        <v>1250472</v>
      </c>
      <c r="J16" s="25">
        <f t="shared" si="4"/>
        <v>1457565</v>
      </c>
      <c r="K16" s="25">
        <f>K17+K18</f>
        <v>1615865</v>
      </c>
      <c r="L16" s="12">
        <f>L17+L18</f>
        <v>477303</v>
      </c>
      <c r="M16" s="12">
        <f aca="true" t="shared" si="5" ref="M16:T16">M17+M18</f>
        <v>535397</v>
      </c>
      <c r="N16" s="12">
        <f t="shared" si="5"/>
        <v>594918</v>
      </c>
      <c r="O16" s="12">
        <f t="shared" si="5"/>
        <v>655013</v>
      </c>
      <c r="P16" s="12">
        <f t="shared" si="5"/>
        <v>692224</v>
      </c>
      <c r="Q16" s="12">
        <f t="shared" si="5"/>
        <v>747019</v>
      </c>
      <c r="R16" s="12">
        <f t="shared" si="5"/>
        <v>836352</v>
      </c>
      <c r="S16" s="12">
        <f t="shared" si="5"/>
        <v>846630</v>
      </c>
      <c r="T16" s="12">
        <f t="shared" si="5"/>
        <v>884308</v>
      </c>
      <c r="U16" s="9">
        <v>6</v>
      </c>
      <c r="V16" s="11" t="s">
        <v>11</v>
      </c>
    </row>
    <row r="17" spans="1:22" s="2" customFormat="1" ht="24.75" customHeight="1">
      <c r="A17" s="27">
        <v>6.1</v>
      </c>
      <c r="B17" s="8" t="s">
        <v>32</v>
      </c>
      <c r="C17" s="14">
        <v>433967</v>
      </c>
      <c r="D17" s="14">
        <v>513238</v>
      </c>
      <c r="E17" s="14">
        <v>609623</v>
      </c>
      <c r="F17" s="14">
        <v>705025</v>
      </c>
      <c r="G17" s="14">
        <v>813503</v>
      </c>
      <c r="H17" s="14">
        <v>923004</v>
      </c>
      <c r="I17" s="14">
        <v>1143104</v>
      </c>
      <c r="J17" s="14">
        <v>1330489</v>
      </c>
      <c r="K17" s="14">
        <v>1479787</v>
      </c>
      <c r="L17" s="14">
        <v>433967</v>
      </c>
      <c r="M17" s="14">
        <v>484521</v>
      </c>
      <c r="N17" s="14">
        <v>536693</v>
      </c>
      <c r="O17" s="14">
        <v>589242</v>
      </c>
      <c r="P17" s="14">
        <v>628627</v>
      </c>
      <c r="Q17" s="14">
        <v>682207</v>
      </c>
      <c r="R17" s="14">
        <v>764018</v>
      </c>
      <c r="S17" s="14">
        <v>771572</v>
      </c>
      <c r="T17" s="14">
        <v>808908</v>
      </c>
      <c r="U17" s="10">
        <v>6.1</v>
      </c>
      <c r="V17" s="10" t="s">
        <v>12</v>
      </c>
    </row>
    <row r="18" spans="1:22" s="2" customFormat="1" ht="24.75" customHeight="1">
      <c r="A18" s="27">
        <v>6.2</v>
      </c>
      <c r="B18" s="8" t="s">
        <v>33</v>
      </c>
      <c r="C18" s="14">
        <v>43336</v>
      </c>
      <c r="D18" s="14">
        <v>53691</v>
      </c>
      <c r="E18" s="14">
        <v>65724</v>
      </c>
      <c r="F18" s="14">
        <v>78222</v>
      </c>
      <c r="G18" s="14">
        <v>81894</v>
      </c>
      <c r="H18" s="14">
        <v>87228</v>
      </c>
      <c r="I18" s="14">
        <v>107368</v>
      </c>
      <c r="J18" s="14">
        <v>127076</v>
      </c>
      <c r="K18" s="14">
        <v>136078</v>
      </c>
      <c r="L18" s="14">
        <v>43336</v>
      </c>
      <c r="M18" s="14">
        <v>50876</v>
      </c>
      <c r="N18" s="14">
        <v>58225</v>
      </c>
      <c r="O18" s="14">
        <v>65771</v>
      </c>
      <c r="P18" s="14">
        <v>63597</v>
      </c>
      <c r="Q18" s="14">
        <v>64812</v>
      </c>
      <c r="R18" s="14">
        <v>72334</v>
      </c>
      <c r="S18" s="14">
        <v>75058</v>
      </c>
      <c r="T18" s="14">
        <v>75400</v>
      </c>
      <c r="U18" s="10">
        <v>6.2</v>
      </c>
      <c r="V18" s="10" t="s">
        <v>13</v>
      </c>
    </row>
    <row r="19" spans="1:22" s="3" customFormat="1" ht="24.75" customHeight="1">
      <c r="A19" s="26">
        <v>7</v>
      </c>
      <c r="B19" s="7" t="s">
        <v>34</v>
      </c>
      <c r="C19" s="25">
        <f>C20+C21+C22+C23</f>
        <v>250417</v>
      </c>
      <c r="D19" s="25">
        <f aca="true" t="shared" si="6" ref="D19:J19">D20+D21+D22+D23</f>
        <v>279677</v>
      </c>
      <c r="E19" s="25">
        <f t="shared" si="6"/>
        <v>323032</v>
      </c>
      <c r="F19" s="25">
        <f t="shared" si="6"/>
        <v>366797</v>
      </c>
      <c r="G19" s="25">
        <f t="shared" si="6"/>
        <v>415448</v>
      </c>
      <c r="H19" s="25">
        <f t="shared" si="6"/>
        <v>471391</v>
      </c>
      <c r="I19" s="25">
        <f t="shared" si="6"/>
        <v>529158</v>
      </c>
      <c r="J19" s="25">
        <f t="shared" si="6"/>
        <v>614707</v>
      </c>
      <c r="K19" s="25">
        <f>K20+K21+K22+K23</f>
        <v>708830</v>
      </c>
      <c r="L19" s="12">
        <f>L20+L21+L22+L23</f>
        <v>250417</v>
      </c>
      <c r="M19" s="12">
        <f aca="true" t="shared" si="7" ref="M19:T19">M20+M21+M22+M23</f>
        <v>280010</v>
      </c>
      <c r="N19" s="12">
        <f t="shared" si="7"/>
        <v>315166</v>
      </c>
      <c r="O19" s="12">
        <f t="shared" si="7"/>
        <v>354507</v>
      </c>
      <c r="P19" s="12">
        <f t="shared" si="7"/>
        <v>392901</v>
      </c>
      <c r="Q19" s="12">
        <f t="shared" si="7"/>
        <v>450872</v>
      </c>
      <c r="R19" s="12">
        <f t="shared" si="7"/>
        <v>507672</v>
      </c>
      <c r="S19" s="12">
        <f t="shared" si="7"/>
        <v>555631</v>
      </c>
      <c r="T19" s="12">
        <f t="shared" si="7"/>
        <v>589045</v>
      </c>
      <c r="U19" s="9">
        <v>7</v>
      </c>
      <c r="V19" s="11" t="s">
        <v>55</v>
      </c>
    </row>
    <row r="20" spans="1:22" s="2" customFormat="1" ht="24.75" customHeight="1">
      <c r="A20" s="27">
        <v>7.1</v>
      </c>
      <c r="B20" s="8" t="s">
        <v>35</v>
      </c>
      <c r="C20" s="14">
        <v>29162</v>
      </c>
      <c r="D20" s="14">
        <v>30771</v>
      </c>
      <c r="E20" s="14">
        <v>37429</v>
      </c>
      <c r="F20" s="14">
        <v>43608</v>
      </c>
      <c r="G20" s="14">
        <v>47478</v>
      </c>
      <c r="H20" s="14">
        <v>55571</v>
      </c>
      <c r="I20" s="14">
        <v>56877</v>
      </c>
      <c r="J20" s="14">
        <v>62710</v>
      </c>
      <c r="K20" s="14">
        <v>70616</v>
      </c>
      <c r="L20" s="14">
        <v>29162</v>
      </c>
      <c r="M20" s="14">
        <v>31339</v>
      </c>
      <c r="N20" s="14">
        <v>34832</v>
      </c>
      <c r="O20" s="14">
        <v>38235</v>
      </c>
      <c r="P20" s="14">
        <v>41161</v>
      </c>
      <c r="Q20" s="14">
        <v>44763</v>
      </c>
      <c r="R20" s="14">
        <v>47404</v>
      </c>
      <c r="S20" s="14">
        <v>50963</v>
      </c>
      <c r="T20" s="14">
        <v>51112</v>
      </c>
      <c r="U20" s="10">
        <v>7.1</v>
      </c>
      <c r="V20" s="10" t="s">
        <v>14</v>
      </c>
    </row>
    <row r="21" spans="1:22" s="2" customFormat="1" ht="24.75" customHeight="1">
      <c r="A21" s="27">
        <v>7.2</v>
      </c>
      <c r="B21" s="8" t="s">
        <v>36</v>
      </c>
      <c r="C21" s="14">
        <v>169995</v>
      </c>
      <c r="D21" s="14">
        <v>192716</v>
      </c>
      <c r="E21" s="14">
        <v>224389</v>
      </c>
      <c r="F21" s="14">
        <v>254404</v>
      </c>
      <c r="G21" s="14">
        <v>289327</v>
      </c>
      <c r="H21" s="14">
        <v>325126</v>
      </c>
      <c r="I21" s="14">
        <v>387533</v>
      </c>
      <c r="J21" s="14">
        <v>456754</v>
      </c>
      <c r="K21" s="14">
        <v>529037</v>
      </c>
      <c r="L21" s="14">
        <v>169995</v>
      </c>
      <c r="M21" s="14">
        <v>185741</v>
      </c>
      <c r="N21" s="14">
        <v>202367</v>
      </c>
      <c r="O21" s="14">
        <v>219969</v>
      </c>
      <c r="P21" s="14">
        <v>231564</v>
      </c>
      <c r="Q21" s="14">
        <v>248380</v>
      </c>
      <c r="R21" s="14">
        <v>268669</v>
      </c>
      <c r="S21" s="14">
        <v>291886</v>
      </c>
      <c r="T21" s="14">
        <v>311173</v>
      </c>
      <c r="U21" s="10">
        <v>7.2</v>
      </c>
      <c r="V21" s="10" t="s">
        <v>15</v>
      </c>
    </row>
    <row r="22" spans="1:22" s="2" customFormat="1" ht="24.75" customHeight="1">
      <c r="A22" s="27">
        <v>7.3</v>
      </c>
      <c r="B22" s="8" t="s">
        <v>37</v>
      </c>
      <c r="C22" s="14">
        <v>1980</v>
      </c>
      <c r="D22" s="14">
        <v>2155</v>
      </c>
      <c r="E22" s="14">
        <v>2520</v>
      </c>
      <c r="F22" s="14">
        <v>2716</v>
      </c>
      <c r="G22" s="14">
        <v>3213</v>
      </c>
      <c r="H22" s="14">
        <v>4211</v>
      </c>
      <c r="I22" s="14">
        <v>4649</v>
      </c>
      <c r="J22" s="14">
        <v>5496</v>
      </c>
      <c r="K22" s="14">
        <v>6446</v>
      </c>
      <c r="L22" s="14">
        <v>1980</v>
      </c>
      <c r="M22" s="14">
        <v>2073</v>
      </c>
      <c r="N22" s="14">
        <v>2298</v>
      </c>
      <c r="O22" s="14">
        <v>2375</v>
      </c>
      <c r="P22" s="14">
        <v>2711</v>
      </c>
      <c r="Q22" s="14">
        <v>3233</v>
      </c>
      <c r="R22" s="14">
        <v>3353</v>
      </c>
      <c r="S22" s="14">
        <v>3450</v>
      </c>
      <c r="T22" s="14">
        <v>3748</v>
      </c>
      <c r="U22" s="10">
        <v>7.3</v>
      </c>
      <c r="V22" s="10" t="s">
        <v>16</v>
      </c>
    </row>
    <row r="23" spans="1:22" s="2" customFormat="1" ht="24.75" customHeight="1">
      <c r="A23" s="27">
        <v>7.4</v>
      </c>
      <c r="B23" s="8" t="s">
        <v>38</v>
      </c>
      <c r="C23" s="14">
        <v>49280</v>
      </c>
      <c r="D23" s="14">
        <v>54035</v>
      </c>
      <c r="E23" s="14">
        <v>58694</v>
      </c>
      <c r="F23" s="14">
        <v>66069</v>
      </c>
      <c r="G23" s="14">
        <v>75430</v>
      </c>
      <c r="H23" s="14">
        <v>86483</v>
      </c>
      <c r="I23" s="14">
        <v>80099</v>
      </c>
      <c r="J23" s="14">
        <v>89747</v>
      </c>
      <c r="K23" s="14">
        <v>102731</v>
      </c>
      <c r="L23" s="14">
        <v>49280</v>
      </c>
      <c r="M23" s="14">
        <v>60857</v>
      </c>
      <c r="N23" s="14">
        <v>75669</v>
      </c>
      <c r="O23" s="14">
        <v>93928</v>
      </c>
      <c r="P23" s="14">
        <v>117465</v>
      </c>
      <c r="Q23" s="14">
        <v>154496</v>
      </c>
      <c r="R23" s="14">
        <v>188246</v>
      </c>
      <c r="S23" s="14">
        <v>209332</v>
      </c>
      <c r="T23" s="14">
        <v>223012</v>
      </c>
      <c r="U23" s="10">
        <v>7.4</v>
      </c>
      <c r="V23" s="10" t="s">
        <v>17</v>
      </c>
    </row>
    <row r="24" spans="1:22" s="2" customFormat="1" ht="24.75" customHeight="1">
      <c r="A24" s="26">
        <v>8</v>
      </c>
      <c r="B24" s="7" t="s">
        <v>52</v>
      </c>
      <c r="C24" s="25">
        <f>C26+C27</f>
        <v>437174</v>
      </c>
      <c r="D24" s="25">
        <f aca="true" t="shared" si="8" ref="D24:J24">D26+D27</f>
        <v>493102</v>
      </c>
      <c r="E24" s="25">
        <f t="shared" si="8"/>
        <v>586595</v>
      </c>
      <c r="F24" s="25">
        <f t="shared" si="8"/>
        <v>691464</v>
      </c>
      <c r="G24" s="25">
        <f t="shared" si="8"/>
        <v>845369</v>
      </c>
      <c r="H24" s="25">
        <f t="shared" si="8"/>
        <v>964937</v>
      </c>
      <c r="I24" s="25">
        <f t="shared" si="8"/>
        <v>1165243</v>
      </c>
      <c r="J24" s="25">
        <f t="shared" si="8"/>
        <v>1381524</v>
      </c>
      <c r="K24" s="25">
        <f>K26+K27</f>
        <v>1617076</v>
      </c>
      <c r="L24" s="12">
        <f>L26+L27</f>
        <v>437174</v>
      </c>
      <c r="M24" s="12">
        <f aca="true" t="shared" si="9" ref="M24:T24">M26+M27</f>
        <v>492340</v>
      </c>
      <c r="N24" s="12">
        <f t="shared" si="9"/>
        <v>561063</v>
      </c>
      <c r="O24" s="12">
        <f t="shared" si="9"/>
        <v>628124</v>
      </c>
      <c r="P24" s="12">
        <f t="shared" si="9"/>
        <v>703629</v>
      </c>
      <c r="Q24" s="12">
        <f t="shared" si="9"/>
        <v>771905</v>
      </c>
      <c r="R24" s="12">
        <f t="shared" si="9"/>
        <v>849189</v>
      </c>
      <c r="S24" s="12">
        <f t="shared" si="9"/>
        <v>945534</v>
      </c>
      <c r="T24" s="12">
        <f t="shared" si="9"/>
        <v>1048748</v>
      </c>
      <c r="U24" s="9">
        <v>8</v>
      </c>
      <c r="V24" s="11" t="s">
        <v>18</v>
      </c>
    </row>
    <row r="25" spans="1:22" s="2" customFormat="1" ht="24.75" customHeight="1">
      <c r="A25" s="11"/>
      <c r="B25" s="7" t="s">
        <v>53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11"/>
      <c r="V25" s="11" t="s">
        <v>45</v>
      </c>
    </row>
    <row r="26" spans="1:22" s="2" customFormat="1" ht="24.75" customHeight="1">
      <c r="A26" s="27">
        <v>8.1</v>
      </c>
      <c r="B26" s="8" t="s">
        <v>39</v>
      </c>
      <c r="C26" s="14">
        <v>171098</v>
      </c>
      <c r="D26" s="14">
        <v>184118</v>
      </c>
      <c r="E26" s="14">
        <v>217196</v>
      </c>
      <c r="F26" s="14">
        <v>251195</v>
      </c>
      <c r="G26" s="14">
        <v>298931</v>
      </c>
      <c r="H26" s="14">
        <v>331793</v>
      </c>
      <c r="I26" s="14">
        <v>410407</v>
      </c>
      <c r="J26" s="14">
        <v>481495</v>
      </c>
      <c r="K26" s="14">
        <v>549500</v>
      </c>
      <c r="L26" s="14">
        <v>171098</v>
      </c>
      <c r="M26" s="14">
        <v>198158</v>
      </c>
      <c r="N26" s="14">
        <v>238899</v>
      </c>
      <c r="O26" s="14">
        <v>278776</v>
      </c>
      <c r="P26" s="14">
        <v>317826</v>
      </c>
      <c r="Q26" s="14">
        <v>353983</v>
      </c>
      <c r="R26" s="14">
        <v>406609</v>
      </c>
      <c r="S26" s="14">
        <v>459142</v>
      </c>
      <c r="T26" s="14">
        <v>513519</v>
      </c>
      <c r="U26" s="10">
        <v>8.1</v>
      </c>
      <c r="V26" s="10" t="s">
        <v>19</v>
      </c>
    </row>
    <row r="27" spans="1:22" s="2" customFormat="1" ht="24.75" customHeight="1">
      <c r="A27" s="27">
        <v>8.2</v>
      </c>
      <c r="B27" s="8" t="s">
        <v>50</v>
      </c>
      <c r="C27" s="14">
        <v>266076</v>
      </c>
      <c r="D27" s="14">
        <v>308984</v>
      </c>
      <c r="E27" s="14">
        <v>369399</v>
      </c>
      <c r="F27" s="14">
        <v>440269</v>
      </c>
      <c r="G27" s="14">
        <v>546438</v>
      </c>
      <c r="H27" s="14">
        <v>633144</v>
      </c>
      <c r="I27" s="14">
        <v>754836</v>
      </c>
      <c r="J27" s="14">
        <v>900029</v>
      </c>
      <c r="K27" s="14">
        <v>1067576</v>
      </c>
      <c r="L27" s="14">
        <v>266076</v>
      </c>
      <c r="M27" s="14">
        <v>294182</v>
      </c>
      <c r="N27" s="14">
        <v>322164</v>
      </c>
      <c r="O27" s="14">
        <v>349348</v>
      </c>
      <c r="P27" s="14">
        <v>385803</v>
      </c>
      <c r="Q27" s="14">
        <v>417922</v>
      </c>
      <c r="R27" s="14">
        <v>442580</v>
      </c>
      <c r="S27" s="14">
        <v>486392</v>
      </c>
      <c r="T27" s="14">
        <v>535229</v>
      </c>
      <c r="U27" s="10">
        <v>8.2</v>
      </c>
      <c r="V27" s="10" t="s">
        <v>20</v>
      </c>
    </row>
    <row r="28" spans="1:22" s="2" customFormat="1" ht="24.75" customHeight="1">
      <c r="A28" s="10"/>
      <c r="B28" s="8" t="s">
        <v>51</v>
      </c>
      <c r="L28" s="14"/>
      <c r="M28" s="14"/>
      <c r="N28" s="14"/>
      <c r="O28" s="14"/>
      <c r="P28" s="14"/>
      <c r="Q28" s="14"/>
      <c r="R28" s="14"/>
      <c r="S28" s="14"/>
      <c r="T28" s="14"/>
      <c r="U28" s="10"/>
      <c r="V28" s="10" t="s">
        <v>22</v>
      </c>
    </row>
    <row r="29" spans="1:22" s="2" customFormat="1" ht="28.5" customHeight="1">
      <c r="A29" s="26">
        <v>9</v>
      </c>
      <c r="B29" s="33" t="s">
        <v>56</v>
      </c>
      <c r="C29" s="12">
        <f>C30+C31</f>
        <v>411361</v>
      </c>
      <c r="D29" s="12">
        <f aca="true" t="shared" si="10" ref="D29:J29">D30+D31</f>
        <v>459150.79227590904</v>
      </c>
      <c r="E29" s="12">
        <f t="shared" si="10"/>
        <v>505120.92668846535</v>
      </c>
      <c r="F29" s="12">
        <f t="shared" si="10"/>
        <v>573789.5676753775</v>
      </c>
      <c r="G29" s="12">
        <f t="shared" si="10"/>
        <v>703895.0973936592</v>
      </c>
      <c r="H29" s="12">
        <f t="shared" si="10"/>
        <v>883033</v>
      </c>
      <c r="I29" s="12">
        <f t="shared" si="10"/>
        <v>1015850.11393284</v>
      </c>
      <c r="J29" s="12">
        <f t="shared" si="10"/>
        <v>1154431.1007289665</v>
      </c>
      <c r="K29" s="12">
        <f>K30+K31</f>
        <v>1341734.4811960247</v>
      </c>
      <c r="L29" s="12">
        <f>L30+L31</f>
        <v>411361</v>
      </c>
      <c r="M29" s="12">
        <f aca="true" t="shared" si="11" ref="M29:T29">M30+M31</f>
        <v>440425.9657689356</v>
      </c>
      <c r="N29" s="12">
        <f t="shared" si="11"/>
        <v>452822.83808091533</v>
      </c>
      <c r="O29" s="12">
        <f t="shared" si="11"/>
        <v>483917.40949692996</v>
      </c>
      <c r="P29" s="12">
        <f t="shared" si="11"/>
        <v>544496.9479497325</v>
      </c>
      <c r="Q29" s="12">
        <f t="shared" si="11"/>
        <v>608369</v>
      </c>
      <c r="R29" s="12">
        <f t="shared" si="11"/>
        <v>634166.9679735516</v>
      </c>
      <c r="S29" s="12">
        <f t="shared" si="11"/>
        <v>665245.997386555</v>
      </c>
      <c r="T29" s="12">
        <f t="shared" si="11"/>
        <v>700578.7849482507</v>
      </c>
      <c r="U29" s="9">
        <v>9</v>
      </c>
      <c r="V29" s="34" t="s">
        <v>57</v>
      </c>
    </row>
    <row r="30" spans="1:22" s="2" customFormat="1" ht="24.75" customHeight="1">
      <c r="A30" s="27">
        <v>9.1</v>
      </c>
      <c r="B30" s="8" t="s">
        <v>40</v>
      </c>
      <c r="C30" s="14">
        <v>174638</v>
      </c>
      <c r="D30" s="14">
        <v>189826.79227590904</v>
      </c>
      <c r="E30" s="14">
        <v>206080.92668846535</v>
      </c>
      <c r="F30" s="14">
        <v>234991.56767537745</v>
      </c>
      <c r="G30" s="14">
        <v>306653.09739365923</v>
      </c>
      <c r="H30" s="14">
        <v>403641</v>
      </c>
      <c r="I30" s="14">
        <v>442120.11393283994</v>
      </c>
      <c r="J30" s="14">
        <v>498346.1007289666</v>
      </c>
      <c r="K30" s="14">
        <v>567193.4811960247</v>
      </c>
      <c r="L30" s="14">
        <v>174638</v>
      </c>
      <c r="M30" s="14">
        <v>182211.9657689356</v>
      </c>
      <c r="N30" s="14">
        <v>185638.83808091533</v>
      </c>
      <c r="O30" s="14">
        <v>199773.40949693</v>
      </c>
      <c r="P30" s="14">
        <v>239348.94794973257</v>
      </c>
      <c r="Q30" s="14">
        <v>281365</v>
      </c>
      <c r="R30" s="14">
        <v>280267.9679735516</v>
      </c>
      <c r="S30" s="14">
        <v>292137.99738655495</v>
      </c>
      <c r="T30" s="14">
        <v>302148.78494825074</v>
      </c>
      <c r="U30" s="10">
        <v>9.1</v>
      </c>
      <c r="V30" s="10" t="s">
        <v>21</v>
      </c>
    </row>
    <row r="31" spans="1:22" s="2" customFormat="1" ht="24.75" customHeight="1">
      <c r="A31" s="27">
        <v>9.2</v>
      </c>
      <c r="B31" s="8" t="s">
        <v>41</v>
      </c>
      <c r="C31" s="14">
        <v>236723</v>
      </c>
      <c r="D31" s="14">
        <v>269324</v>
      </c>
      <c r="E31" s="14">
        <v>299040</v>
      </c>
      <c r="F31" s="14">
        <v>338798</v>
      </c>
      <c r="G31" s="14">
        <v>397242</v>
      </c>
      <c r="H31" s="14">
        <v>479392</v>
      </c>
      <c r="I31" s="14">
        <v>573730</v>
      </c>
      <c r="J31" s="14">
        <v>656085</v>
      </c>
      <c r="K31" s="14">
        <v>774541</v>
      </c>
      <c r="L31" s="14">
        <v>236723</v>
      </c>
      <c r="M31" s="14">
        <v>258214</v>
      </c>
      <c r="N31" s="14">
        <v>267184</v>
      </c>
      <c r="O31" s="14">
        <v>284144</v>
      </c>
      <c r="P31" s="14">
        <v>305148</v>
      </c>
      <c r="Q31" s="14">
        <v>327004</v>
      </c>
      <c r="R31" s="14">
        <v>353899</v>
      </c>
      <c r="S31" s="14">
        <v>373108</v>
      </c>
      <c r="T31" s="14">
        <v>398430</v>
      </c>
      <c r="U31" s="10">
        <v>9.2</v>
      </c>
      <c r="V31" s="10" t="s">
        <v>23</v>
      </c>
    </row>
    <row r="32" spans="1:22" s="2" customFormat="1" ht="24.75" customHeight="1">
      <c r="A32" s="26">
        <v>10</v>
      </c>
      <c r="B32" s="15" t="s">
        <v>49</v>
      </c>
      <c r="C32" s="12">
        <f>C6+C10+C11+C14+C15+C16+C19+C24+C29</f>
        <v>2971464</v>
      </c>
      <c r="D32" s="12">
        <f aca="true" t="shared" si="12" ref="D32:J32">D6+D10+D11+D14+D15+D16+D19+D24+D29</f>
        <v>3390502.792275909</v>
      </c>
      <c r="E32" s="12">
        <f t="shared" si="12"/>
        <v>3953275.9266884653</v>
      </c>
      <c r="F32" s="12">
        <f t="shared" si="12"/>
        <v>4582085.567675377</v>
      </c>
      <c r="G32" s="12">
        <f t="shared" si="12"/>
        <v>5303567.097393659</v>
      </c>
      <c r="H32" s="12">
        <f t="shared" si="12"/>
        <v>6108903</v>
      </c>
      <c r="I32" s="12">
        <f t="shared" si="12"/>
        <v>7248859.503791195</v>
      </c>
      <c r="J32" s="12">
        <f t="shared" si="12"/>
        <v>8391690.891581943</v>
      </c>
      <c r="K32" s="12">
        <f>K6+K10+K11+K14+K15+K16+K19+K24+K29</f>
        <v>9388876.415417949</v>
      </c>
      <c r="L32" s="12">
        <f>L6+L10+L11+L14+L15+L16+L19+L24+L29</f>
        <v>2971464</v>
      </c>
      <c r="M32" s="12">
        <f aca="true" t="shared" si="13" ref="M32:T32">M6+M10+M11+M14+M15+M16+M19+M24+M29</f>
        <v>3253072.9657689356</v>
      </c>
      <c r="N32" s="12">
        <f t="shared" si="13"/>
        <v>3564363.838080915</v>
      </c>
      <c r="O32" s="12">
        <f t="shared" si="13"/>
        <v>3896636.40949693</v>
      </c>
      <c r="P32" s="12">
        <f t="shared" si="13"/>
        <v>4158675.9479497327</v>
      </c>
      <c r="Q32" s="12">
        <f t="shared" si="13"/>
        <v>4516071</v>
      </c>
      <c r="R32" s="12">
        <f t="shared" si="13"/>
        <v>4918533.129060789</v>
      </c>
      <c r="S32" s="12">
        <f t="shared" si="13"/>
        <v>5247529.590911687</v>
      </c>
      <c r="T32" s="12">
        <f t="shared" si="13"/>
        <v>5482111.051460149</v>
      </c>
      <c r="U32" s="9">
        <v>10</v>
      </c>
      <c r="V32" s="16" t="s">
        <v>24</v>
      </c>
    </row>
    <row r="33" spans="1:22" s="20" customFormat="1" ht="24.75" customHeight="1">
      <c r="A33" s="17"/>
      <c r="B33" s="18" t="s">
        <v>54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17"/>
      <c r="V33" s="19" t="s">
        <v>46</v>
      </c>
    </row>
    <row r="34" spans="1:20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5">
      <c r="A35" s="1"/>
      <c r="B35" s="1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1"/>
      <c r="T35" s="1"/>
    </row>
  </sheetData>
  <sheetProtection/>
  <mergeCells count="11">
    <mergeCell ref="U5:V5"/>
    <mergeCell ref="A5:B5"/>
    <mergeCell ref="A4:B4"/>
    <mergeCell ref="G3:H3"/>
    <mergeCell ref="I3:J3"/>
    <mergeCell ref="A1:K1"/>
    <mergeCell ref="L1:V1"/>
    <mergeCell ref="A2:K2"/>
    <mergeCell ref="L2:V2"/>
    <mergeCell ref="L3:M3"/>
    <mergeCell ref="U4:V4"/>
  </mergeCells>
  <printOptions horizontalCentered="1"/>
  <pageMargins left="0.55" right="0.6" top="1" bottom="1" header="0.5" footer="0.5"/>
  <pageSetup firstPageNumber="14" useFirstPageNumber="1" horizontalDpi="600" verticalDpi="600" orientation="portrait" paperSize="9" scale="73" r:id="rId1"/>
  <headerFooter alignWithMargins="0">
    <oddHeader>&amp;R&amp;"Arial Narrow,Bold"&amp;16&amp;P</oddHeader>
    <oddFooter>&amp;Lपूर्णांकन के कारण योग मिलान नहीं होना संभावित है।
Totals may not tally due to rounding off.
</oddFooter>
  </headerFooter>
  <colBreaks count="1" manualBreakCount="1">
    <brk id="11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Lenovo</cp:lastModifiedBy>
  <cp:lastPrinted>2014-05-27T10:07:37Z</cp:lastPrinted>
  <dcterms:created xsi:type="dcterms:W3CDTF">1997-12-24T07:10:36Z</dcterms:created>
  <dcterms:modified xsi:type="dcterms:W3CDTF">2014-06-06T06:57:42Z</dcterms:modified>
  <cp:category/>
  <cp:version/>
  <cp:contentType/>
  <cp:contentStatus/>
</cp:coreProperties>
</file>