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55" windowHeight="4725" activeTab="0"/>
  </bookViews>
  <sheets>
    <sheet name="S46" sheetId="1" r:id="rId1"/>
  </sheets>
  <definedNames>
    <definedName name="_Parse_Out" hidden="1">#REF!</definedName>
    <definedName name="_xlnm.Print_Area" localSheetId="0">'S46'!$A$1:$N$32</definedName>
  </definedNames>
  <calcPr fullCalcOnLoad="1"/>
</workbook>
</file>

<file path=xl/sharedStrings.xml><?xml version="1.0" encoding="utf-8"?>
<sst xmlns="http://schemas.openxmlformats.org/spreadsheetml/2006/main" count="66" uniqueCount="58">
  <si>
    <t>change in stocks @</t>
  </si>
  <si>
    <t>administrative departments</t>
  </si>
  <si>
    <t>departmental enterprises</t>
  </si>
  <si>
    <t>gross fixed capital formation</t>
  </si>
  <si>
    <t>net purchase of second hand</t>
  </si>
  <si>
    <t>capital transfers</t>
  </si>
  <si>
    <t>to the rest of the world</t>
  </si>
  <si>
    <t>to other sectors</t>
  </si>
  <si>
    <t>disbursements</t>
  </si>
  <si>
    <t>net saving</t>
  </si>
  <si>
    <t>net borrowings</t>
  </si>
  <si>
    <t>at home</t>
  </si>
  <si>
    <t>abroad</t>
  </si>
  <si>
    <t>other liabilities</t>
  </si>
  <si>
    <t>receipts</t>
  </si>
  <si>
    <t>item</t>
  </si>
  <si>
    <t xml:space="preserve"> àÉn</t>
  </si>
  <si>
    <t xml:space="preserve"> </t>
  </si>
  <si>
    <t>consumption of fixed capital</t>
  </si>
  <si>
    <t>|É¶ÉÉºÉÉÊxÉBÉE ÉÊ´É£ÉÉMÉ</t>
  </si>
  <si>
    <t>ÉÊ´É£ÉÉMÉÉÒªÉ =tÉàÉ</t>
  </si>
  <si>
    <t>ºÉBÉEãÉ ºlÉÉªÉÉÒ {ÉÚÆVÉÉÒ ÉÊxÉàÉÉÇhÉ</t>
  </si>
  <si>
    <t>{ÉÖ®ÉxÉÉÒ £ÉÉèÉÊiÉBÉE {ÉÉÊ®ºÉÆ{ÉÉÊkÉªÉÉå BÉEÉ</t>
  </si>
  <si>
    <t>ÉÊxÉ´ÉãÉ µÉEªÉ, £ÉÚÉÊàÉ ºÉÉÊciÉ</t>
  </si>
  <si>
    <t>{ÉÚÆVÉÉÒ cºiÉÉÆiÉ®hÉ</t>
  </si>
  <si>
    <t>¶Éä­É ÉÊ´É¶´É BÉEÉä</t>
  </si>
  <si>
    <t>+ÉxªÉ FÉäjÉÉå BÉEÉä</t>
  </si>
  <si>
    <t>BÉÖEãÉ BªÉªÉ</t>
  </si>
  <si>
    <t>ÉÊxÉ´ÉãÉ ¤ÉSÉiÉ</t>
  </si>
  <si>
    <t xml:space="preserve">ºlÉÉªÉÉÒ {ÉÚÆVÉÉÒ BÉEÉ +É´ÉFÉªÉ </t>
  </si>
  <si>
    <t>¶Éä­É ÉÊ´É¶´É ºÉä {ÉÚÆVÉÉÒ cºiÉÉÆiÉ®hÉ</t>
  </si>
  <si>
    <t>ÉÊxÉ´ÉãÉ =vÉÉ®</t>
  </si>
  <si>
    <t>nä¶É àÉå</t>
  </si>
  <si>
    <t>ÉÊ´Énä¶É àÉå</t>
  </si>
  <si>
    <t>+ÉxªÉ näxÉnÉÉÊ®ªÉÉÆ</t>
  </si>
  <si>
    <t>BÉÖEãÉ |ÉÉÉÎ{iÉªÉÉÆ</t>
  </si>
  <si>
    <t>@  as per books of accounts</t>
  </si>
  <si>
    <t>STATEMENT 46: CAPITAL FINANCE ACCOUNT OF ADMINISTRATIVE DEPARTMENTS INCLUDING</t>
  </si>
  <si>
    <r>
      <t>º]ÉìBÉE àÉå +ÉÆiÉ®</t>
    </r>
    <r>
      <rPr>
        <b/>
        <sz val="13"/>
        <rFont val="Arial Narrow"/>
        <family val="2"/>
      </rPr>
      <t xml:space="preserve"> @</t>
    </r>
  </si>
  <si>
    <t>|É¶ÉÉºÉÉÊxÉBÉE ÉÊ´É£ÉÉMÉÉå BÉEÉ {ÉÚÆVÉÉÒMÉiÉ ÉÊ´ÉkÉ ãÉäJÉÉ</t>
  </si>
  <si>
    <t>capital transfers from the</t>
  </si>
  <si>
    <t xml:space="preserve"> rest of the world</t>
  </si>
  <si>
    <r>
      <t xml:space="preserve"> @</t>
    </r>
    <r>
      <rPr>
        <b/>
        <sz val="13"/>
        <rFont val="DV_Divyae"/>
        <family val="0"/>
      </rPr>
      <t xml:space="preserve"> ãÉäJÉÉ JÉÉiÉÉå BÉEä +ÉxÉÖºÉÉ®</t>
    </r>
  </si>
  <si>
    <r>
      <t xml:space="preserve"> ÉÊ´É´É®hÉ</t>
    </r>
    <r>
      <rPr>
        <b/>
        <sz val="18"/>
        <rFont val="Arial Narrow"/>
        <family val="2"/>
      </rPr>
      <t xml:space="preserve"> </t>
    </r>
    <r>
      <rPr>
        <b/>
        <sz val="14"/>
        <rFont val="Arial Narrow"/>
        <family val="2"/>
      </rPr>
      <t>46</t>
    </r>
    <r>
      <rPr>
        <b/>
        <sz val="18"/>
        <rFont val="Arial Narrow"/>
        <family val="2"/>
      </rPr>
      <t xml:space="preserve">: </t>
    </r>
    <r>
      <rPr>
        <b/>
        <sz val="18"/>
        <rFont val="DV_Divyae"/>
        <family val="0"/>
      </rPr>
      <t xml:space="preserve"> ®äãÉ´Éä ´É ºÉÆSÉÉ® BÉEÉä  UÉä½BÉE® +ÉxªÉ ÉÊ´É£ÉÉMÉÉÒªÉ =tÉàÉÉå ºÉÉÊciÉ  </t>
    </r>
  </si>
  <si>
    <r>
      <t>(|ÉSÉÉÊãÉiÉ £ÉÉ´ÉÉå {É®</t>
    </r>
    <r>
      <rPr>
        <b/>
        <sz val="14"/>
        <rFont val="Arial Narrow"/>
        <family val="2"/>
      </rPr>
      <t xml:space="preserve"> at current prices)</t>
    </r>
  </si>
  <si>
    <t>DEPARTMENTAL ENTERPRISES OTHER THAN RAILWAYS AND COMMUNICATION</t>
  </si>
  <si>
    <t>(BÉE®Éä½ °ô{ÉªÉä)</t>
  </si>
  <si>
    <t>physical assets incl. land</t>
  </si>
  <si>
    <t>2004-05</t>
  </si>
  <si>
    <t>2005-06</t>
  </si>
  <si>
    <t>2006-07</t>
  </si>
  <si>
    <t>2007-08</t>
  </si>
  <si>
    <t>2008-09</t>
  </si>
  <si>
    <t>2009-10</t>
  </si>
  <si>
    <t xml:space="preserve">   ( ` crore )</t>
  </si>
  <si>
    <t>2010-11</t>
  </si>
  <si>
    <t>2011-12</t>
  </si>
  <si>
    <t>2012-13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</si>
</sst>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8">
    <font>
      <sz val="10"/>
      <name val="Courier"/>
      <family val="0"/>
    </font>
    <font>
      <sz val="10"/>
      <name val="Arial"/>
      <family val="0"/>
    </font>
    <font>
      <sz val="10"/>
      <name val="Times New Roman"/>
      <family val="1"/>
    </font>
    <font>
      <sz val="10"/>
      <name val="DV_Divya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4"/>
      <name val="DV_Divya"/>
      <family val="0"/>
    </font>
    <font>
      <b/>
      <sz val="14"/>
      <name val="DV_Divyae"/>
      <family val="0"/>
    </font>
    <font>
      <b/>
      <sz val="13"/>
      <name val="Arial Narrow"/>
      <family val="2"/>
    </font>
    <font>
      <sz val="12"/>
      <name val="Arial Narrow"/>
      <family val="2"/>
    </font>
    <font>
      <b/>
      <sz val="12"/>
      <name val="Arial Narrow"/>
      <family val="2"/>
    </font>
    <font>
      <b/>
      <sz val="13"/>
      <name val="DV_Divyae"/>
      <family val="0"/>
    </font>
    <font>
      <sz val="13"/>
      <name val="DV_Divyae"/>
      <family val="0"/>
    </font>
    <font>
      <b/>
      <sz val="18"/>
      <name val="DV_Divyae"/>
      <family val="0"/>
    </font>
    <font>
      <b/>
      <sz val="18"/>
      <name val="Arial Narrow"/>
      <family val="2"/>
    </font>
    <font>
      <b/>
      <sz val="14"/>
      <name val="Arial Narrow"/>
      <family val="2"/>
    </font>
    <font>
      <b/>
      <sz val="16"/>
      <name val="DV_Divyae"/>
      <family val="0"/>
    </font>
    <font>
      <b/>
      <sz val="16"/>
      <name val="Arial Narrow"/>
      <family val="2"/>
    </font>
    <font>
      <i/>
      <sz val="12"/>
      <name val="Arial Narrow"/>
      <family val="2"/>
    </font>
    <font>
      <b/>
      <sz val="13"/>
      <name val="Rupee Foradian"/>
      <family val="2"/>
    </font>
    <font>
      <sz val="10"/>
      <color indexed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5" borderId="0" applyNumberFormat="0" applyBorder="0" applyAlignment="0" applyProtection="0"/>
    <xf numFmtId="0" fontId="37" fillId="8" borderId="0" applyNumberFormat="0" applyBorder="0" applyAlignment="0" applyProtection="0"/>
    <xf numFmtId="0" fontId="37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9" borderId="0" applyNumberFormat="0" applyBorder="0" applyAlignment="0" applyProtection="0"/>
    <xf numFmtId="0" fontId="26" fillId="3" borderId="0" applyNumberFormat="0" applyBorder="0" applyAlignment="0" applyProtection="0"/>
    <xf numFmtId="0" fontId="30" fillId="20" borderId="1" applyNumberFormat="0" applyAlignment="0" applyProtection="0"/>
    <xf numFmtId="0" fontId="32" fillId="21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8" fillId="7" borderId="1" applyNumberFormat="0" applyAlignment="0" applyProtection="0"/>
    <xf numFmtId="0" fontId="31" fillId="0" borderId="6" applyNumberFormat="0" applyFill="0" applyAlignment="0" applyProtection="0"/>
    <xf numFmtId="0" fontId="27" fillId="22" borderId="0" applyNumberFormat="0" applyBorder="0" applyAlignment="0" applyProtection="0"/>
    <xf numFmtId="0" fontId="0" fillId="23" borderId="7" applyNumberFormat="0" applyFont="0" applyAlignment="0" applyProtection="0"/>
    <xf numFmtId="0" fontId="29" fillId="20" borderId="8" applyNumberFormat="0" applyAlignment="0" applyProtection="0"/>
    <xf numFmtId="9" fontId="1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3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/>
    </xf>
    <xf numFmtId="0" fontId="5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10" fillId="0" borderId="0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vertical="center"/>
    </xf>
    <xf numFmtId="0" fontId="9" fillId="0" borderId="1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Border="1" applyAlignment="1" quotePrefix="1">
      <alignment vertical="center"/>
    </xf>
    <xf numFmtId="0" fontId="6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/>
    </xf>
    <xf numFmtId="0" fontId="8" fillId="0" borderId="1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1" fillId="0" borderId="0" xfId="0" applyFont="1" applyFill="1" applyBorder="1" applyAlignment="1" quotePrefix="1">
      <alignment vertical="center"/>
    </xf>
    <xf numFmtId="0" fontId="10" fillId="0" borderId="10" xfId="0" applyFont="1" applyFill="1" applyBorder="1" applyAlignment="1">
      <alignment horizontal="left" vertical="center"/>
    </xf>
    <xf numFmtId="0" fontId="11" fillId="0" borderId="10" xfId="0" applyFont="1" applyFill="1" applyBorder="1" applyAlignment="1">
      <alignment vertical="center"/>
    </xf>
    <xf numFmtId="0" fontId="10" fillId="0" borderId="10" xfId="0" applyFont="1" applyFill="1" applyBorder="1" applyAlignment="1">
      <alignment vertical="center"/>
    </xf>
    <xf numFmtId="0" fontId="10" fillId="0" borderId="10" xfId="0" applyFont="1" applyFill="1" applyBorder="1" applyAlignment="1" applyProtection="1">
      <alignment horizontal="left" vertical="center"/>
      <protection/>
    </xf>
    <xf numFmtId="0" fontId="18" fillId="0" borderId="0" xfId="0" applyFont="1" applyFill="1" applyBorder="1" applyAlignment="1">
      <alignment vertical="center"/>
    </xf>
    <xf numFmtId="0" fontId="7" fillId="0" borderId="10" xfId="0" applyFont="1" applyFill="1" applyBorder="1" applyAlignment="1">
      <alignment vertical="center"/>
    </xf>
    <xf numFmtId="0" fontId="8" fillId="0" borderId="10" xfId="0" applyFont="1" applyFill="1" applyBorder="1" applyAlignment="1">
      <alignment vertical="center"/>
    </xf>
    <xf numFmtId="0" fontId="19" fillId="0" borderId="10" xfId="0" applyFont="1" applyFill="1" applyBorder="1" applyAlignment="1">
      <alignment vertical="center"/>
    </xf>
    <xf numFmtId="0" fontId="20" fillId="0" borderId="0" xfId="0" applyFont="1" applyFill="1" applyBorder="1" applyAlignment="1">
      <alignment vertical="center"/>
    </xf>
    <xf numFmtId="1" fontId="20" fillId="0" borderId="0" xfId="0" applyNumberFormat="1" applyFont="1" applyFill="1" applyBorder="1" applyAlignment="1">
      <alignment vertical="center"/>
    </xf>
    <xf numFmtId="1" fontId="10" fillId="0" borderId="0" xfId="0" applyNumberFormat="1" applyFont="1" applyFill="1" applyBorder="1" applyAlignment="1">
      <alignment vertical="center"/>
    </xf>
    <xf numFmtId="0" fontId="9" fillId="0" borderId="10" xfId="0" applyFont="1" applyFill="1" applyBorder="1" applyAlignment="1">
      <alignment horizontal="center" vertical="center"/>
    </xf>
    <xf numFmtId="0" fontId="8" fillId="0" borderId="11" xfId="0" applyFont="1" applyFill="1" applyBorder="1" applyAlignment="1" applyProtection="1">
      <alignment horizontal="center" vertical="center"/>
      <protection/>
    </xf>
    <xf numFmtId="0" fontId="18" fillId="0" borderId="10" xfId="0" applyFont="1" applyFill="1" applyBorder="1" applyAlignment="1">
      <alignment horizontal="center" vertical="center"/>
    </xf>
    <xf numFmtId="0" fontId="10" fillId="0" borderId="0" xfId="0" applyFont="1" applyFill="1" applyBorder="1" applyAlignment="1" quotePrefix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8" fillId="0" borderId="11" xfId="0" applyFont="1" applyFill="1" applyBorder="1" applyAlignment="1" applyProtection="1">
      <alignment horizontal="center" vertical="center"/>
      <protection/>
    </xf>
    <xf numFmtId="0" fontId="9" fillId="0" borderId="1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5"/>
  <sheetViews>
    <sheetView tabSelected="1" view="pageBreakPreview" zoomScaleSheetLayoutView="100" zoomScalePageLayoutView="0" workbookViewId="0" topLeftCell="A1">
      <selection activeCell="A7" sqref="A7:B7"/>
    </sheetView>
  </sheetViews>
  <sheetFormatPr defaultColWidth="9.00390625" defaultRowHeight="12.75"/>
  <cols>
    <col min="1" max="1" width="4.625" style="5" customWidth="1"/>
    <col min="2" max="2" width="26.125" style="5" customWidth="1"/>
    <col min="3" max="11" width="7.125" style="5" customWidth="1"/>
    <col min="12" max="12" width="1.625" style="5" customWidth="1"/>
    <col min="13" max="13" width="4.125" style="5" customWidth="1"/>
    <col min="14" max="14" width="25.625" style="5" customWidth="1"/>
    <col min="15" max="16384" width="9.00390625" style="5" customWidth="1"/>
  </cols>
  <sheetData>
    <row r="1" spans="1:14" s="2" customFormat="1" ht="30" customHeight="1">
      <c r="A1" s="44" t="s">
        <v>43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</row>
    <row r="2" spans="1:14" s="2" customFormat="1" ht="30" customHeight="1">
      <c r="A2" s="44" t="s">
        <v>39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</row>
    <row r="3" spans="1:14" s="2" customFormat="1" ht="30" customHeight="1">
      <c r="A3" s="45" t="s">
        <v>37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</row>
    <row r="4" spans="1:14" s="2" customFormat="1" ht="30" customHeight="1">
      <c r="A4" s="45" t="s">
        <v>45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</row>
    <row r="5" spans="1:14" s="2" customFormat="1" ht="30" customHeight="1">
      <c r="A5" s="41" t="s">
        <v>44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</row>
    <row r="6" spans="1:14" s="2" customFormat="1" ht="30" customHeight="1">
      <c r="A6" s="15"/>
      <c r="B6" s="15"/>
      <c r="C6" s="28" t="s">
        <v>46</v>
      </c>
      <c r="I6" s="29"/>
      <c r="K6" s="30" t="s">
        <v>54</v>
      </c>
      <c r="L6" s="16"/>
      <c r="M6" s="16"/>
      <c r="N6" s="17"/>
    </row>
    <row r="7" spans="1:14" s="4" customFormat="1" ht="30" customHeight="1">
      <c r="A7" s="43" t="s">
        <v>16</v>
      </c>
      <c r="B7" s="43"/>
      <c r="C7" s="35" t="s">
        <v>48</v>
      </c>
      <c r="D7" s="35" t="s">
        <v>49</v>
      </c>
      <c r="E7" s="35" t="s">
        <v>50</v>
      </c>
      <c r="F7" s="35" t="s">
        <v>51</v>
      </c>
      <c r="G7" s="35" t="s">
        <v>52</v>
      </c>
      <c r="H7" s="35" t="s">
        <v>53</v>
      </c>
      <c r="I7" s="35" t="s">
        <v>55</v>
      </c>
      <c r="J7" s="35" t="s">
        <v>56</v>
      </c>
      <c r="K7" s="35" t="s">
        <v>57</v>
      </c>
      <c r="L7" s="39" t="s">
        <v>15</v>
      </c>
      <c r="M7" s="39"/>
      <c r="N7" s="39"/>
    </row>
    <row r="8" spans="1:14" s="27" customFormat="1" ht="30" customHeight="1">
      <c r="A8" s="40">
        <v>1</v>
      </c>
      <c r="B8" s="40"/>
      <c r="C8" s="34">
        <v>2</v>
      </c>
      <c r="D8" s="36">
        <v>3</v>
      </c>
      <c r="E8" s="34">
        <v>4</v>
      </c>
      <c r="F8" s="36">
        <v>5</v>
      </c>
      <c r="G8" s="34">
        <v>6</v>
      </c>
      <c r="H8" s="36">
        <v>7</v>
      </c>
      <c r="I8" s="34">
        <v>8</v>
      </c>
      <c r="J8" s="36">
        <v>9</v>
      </c>
      <c r="K8" s="36">
        <v>10</v>
      </c>
      <c r="L8" s="40">
        <v>1</v>
      </c>
      <c r="M8" s="40"/>
      <c r="N8" s="40"/>
    </row>
    <row r="9" spans="1:14" s="20" customFormat="1" ht="30" customHeight="1">
      <c r="A9" s="18">
        <v>1</v>
      </c>
      <c r="B9" s="19" t="s">
        <v>38</v>
      </c>
      <c r="C9" s="21">
        <f aca="true" t="shared" si="0" ref="C9:K9">+C10+C11</f>
        <v>2862</v>
      </c>
      <c r="D9" s="21">
        <f t="shared" si="0"/>
        <v>2259</v>
      </c>
      <c r="E9" s="21">
        <f t="shared" si="0"/>
        <v>2759</v>
      </c>
      <c r="F9" s="21">
        <f t="shared" si="0"/>
        <v>5425</v>
      </c>
      <c r="G9" s="21">
        <f t="shared" si="0"/>
        <v>7326</v>
      </c>
      <c r="H9" s="21">
        <f t="shared" si="0"/>
        <v>9698</v>
      </c>
      <c r="I9" s="21">
        <f t="shared" si="0"/>
        <v>4547</v>
      </c>
      <c r="J9" s="21">
        <f t="shared" si="0"/>
        <v>11199</v>
      </c>
      <c r="K9" s="21">
        <f t="shared" si="0"/>
        <v>10031</v>
      </c>
      <c r="L9" s="21"/>
      <c r="M9" s="18">
        <v>1</v>
      </c>
      <c r="N9" s="8" t="s">
        <v>0</v>
      </c>
    </row>
    <row r="10" spans="1:14" s="4" customFormat="1" ht="30" customHeight="1">
      <c r="A10" s="6">
        <v>1.1</v>
      </c>
      <c r="B10" s="13" t="s">
        <v>19</v>
      </c>
      <c r="C10" s="7">
        <v>2799</v>
      </c>
      <c r="D10" s="7">
        <v>2028</v>
      </c>
      <c r="E10" s="7">
        <v>2586</v>
      </c>
      <c r="F10" s="7">
        <v>4193</v>
      </c>
      <c r="G10" s="7">
        <v>6136</v>
      </c>
      <c r="H10" s="7">
        <v>7998</v>
      </c>
      <c r="I10" s="7">
        <v>2778</v>
      </c>
      <c r="J10" s="7">
        <v>6447</v>
      </c>
      <c r="K10" s="7">
        <v>4902</v>
      </c>
      <c r="L10" s="7"/>
      <c r="M10" s="6">
        <v>1.1</v>
      </c>
      <c r="N10" s="9" t="s">
        <v>1</v>
      </c>
    </row>
    <row r="11" spans="1:14" s="4" customFormat="1" ht="30" customHeight="1">
      <c r="A11" s="6">
        <v>1.2</v>
      </c>
      <c r="B11" s="13" t="s">
        <v>20</v>
      </c>
      <c r="C11" s="7">
        <v>63</v>
      </c>
      <c r="D11" s="7">
        <v>231</v>
      </c>
      <c r="E11" s="7">
        <v>173</v>
      </c>
      <c r="F11" s="7">
        <v>1232</v>
      </c>
      <c r="G11" s="7">
        <v>1190</v>
      </c>
      <c r="H11" s="7">
        <v>1700</v>
      </c>
      <c r="I11" s="7">
        <v>1769</v>
      </c>
      <c r="J11" s="7">
        <v>4752</v>
      </c>
      <c r="K11" s="7">
        <v>5129</v>
      </c>
      <c r="L11" s="7"/>
      <c r="M11" s="6">
        <v>1.2</v>
      </c>
      <c r="N11" s="9" t="s">
        <v>2</v>
      </c>
    </row>
    <row r="12" spans="1:14" s="20" customFormat="1" ht="30" customHeight="1">
      <c r="A12" s="18">
        <v>2</v>
      </c>
      <c r="B12" s="19" t="s">
        <v>21</v>
      </c>
      <c r="C12" s="21">
        <f aca="true" t="shared" si="1" ref="C12:K12">+C13+C14</f>
        <v>118236</v>
      </c>
      <c r="D12" s="21">
        <f t="shared" si="1"/>
        <v>145753</v>
      </c>
      <c r="E12" s="21">
        <f t="shared" si="1"/>
        <v>180635</v>
      </c>
      <c r="F12" s="21">
        <f t="shared" si="1"/>
        <v>214257</v>
      </c>
      <c r="G12" s="21">
        <f t="shared" si="1"/>
        <v>243348</v>
      </c>
      <c r="H12" s="21">
        <f t="shared" si="1"/>
        <v>278974</v>
      </c>
      <c r="I12" s="21">
        <f t="shared" si="1"/>
        <v>317486</v>
      </c>
      <c r="J12" s="21">
        <f t="shared" si="1"/>
        <v>339617</v>
      </c>
      <c r="K12" s="21">
        <f t="shared" si="1"/>
        <v>466249</v>
      </c>
      <c r="L12" s="21"/>
      <c r="M12" s="18">
        <v>2</v>
      </c>
      <c r="N12" s="8" t="s">
        <v>3</v>
      </c>
    </row>
    <row r="13" spans="1:14" s="4" customFormat="1" ht="30" customHeight="1">
      <c r="A13" s="6">
        <v>2.1</v>
      </c>
      <c r="B13" s="13" t="s">
        <v>19</v>
      </c>
      <c r="C13" s="7">
        <v>103740</v>
      </c>
      <c r="D13" s="7">
        <v>125936</v>
      </c>
      <c r="E13" s="7">
        <v>155868</v>
      </c>
      <c r="F13" s="7">
        <v>184974</v>
      </c>
      <c r="G13" s="7">
        <v>214716</v>
      </c>
      <c r="H13" s="7">
        <v>245909</v>
      </c>
      <c r="I13" s="7">
        <v>285541</v>
      </c>
      <c r="J13" s="7">
        <v>302966</v>
      </c>
      <c r="K13" s="7">
        <v>419321</v>
      </c>
      <c r="L13" s="7"/>
      <c r="M13" s="6">
        <v>2.1</v>
      </c>
      <c r="N13" s="9" t="s">
        <v>1</v>
      </c>
    </row>
    <row r="14" spans="1:14" s="4" customFormat="1" ht="30" customHeight="1">
      <c r="A14" s="6">
        <v>2.2</v>
      </c>
      <c r="B14" s="13" t="s">
        <v>20</v>
      </c>
      <c r="C14" s="7">
        <v>14496</v>
      </c>
      <c r="D14" s="7">
        <v>19817</v>
      </c>
      <c r="E14" s="7">
        <v>24767</v>
      </c>
      <c r="F14" s="7">
        <v>29283</v>
      </c>
      <c r="G14" s="7">
        <v>28632</v>
      </c>
      <c r="H14" s="7">
        <v>33065</v>
      </c>
      <c r="I14" s="7">
        <v>31945</v>
      </c>
      <c r="J14" s="7">
        <v>36651</v>
      </c>
      <c r="K14" s="7">
        <v>46928</v>
      </c>
      <c r="L14" s="7"/>
      <c r="M14" s="6">
        <v>2.2</v>
      </c>
      <c r="N14" s="9" t="s">
        <v>2</v>
      </c>
    </row>
    <row r="15" spans="1:14" s="20" customFormat="1" ht="30" customHeight="1">
      <c r="A15" s="18">
        <v>3</v>
      </c>
      <c r="B15" s="19" t="s">
        <v>22</v>
      </c>
      <c r="C15" s="21">
        <f aca="true" t="shared" si="2" ref="C15:K15">+C17+C18</f>
        <v>-233</v>
      </c>
      <c r="D15" s="21">
        <f t="shared" si="2"/>
        <v>-253</v>
      </c>
      <c r="E15" s="21">
        <f t="shared" si="2"/>
        <v>589</v>
      </c>
      <c r="F15" s="21">
        <f t="shared" si="2"/>
        <v>-4645</v>
      </c>
      <c r="G15" s="21">
        <f t="shared" si="2"/>
        <v>-1827</v>
      </c>
      <c r="H15" s="21">
        <f t="shared" si="2"/>
        <v>-5473</v>
      </c>
      <c r="I15" s="21">
        <f t="shared" si="2"/>
        <v>410</v>
      </c>
      <c r="J15" s="21">
        <f t="shared" si="2"/>
        <v>1073</v>
      </c>
      <c r="K15" s="21">
        <f t="shared" si="2"/>
        <v>4258</v>
      </c>
      <c r="L15" s="21"/>
      <c r="M15" s="18">
        <v>3</v>
      </c>
      <c r="N15" s="8" t="s">
        <v>4</v>
      </c>
    </row>
    <row r="16" spans="1:14" s="4" customFormat="1" ht="30" customHeight="1">
      <c r="A16" s="10"/>
      <c r="B16" s="19" t="s">
        <v>23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10"/>
      <c r="N16" s="8" t="s">
        <v>47</v>
      </c>
    </row>
    <row r="17" spans="1:14" s="4" customFormat="1" ht="30" customHeight="1">
      <c r="A17" s="6">
        <v>3.1</v>
      </c>
      <c r="B17" s="13" t="s">
        <v>19</v>
      </c>
      <c r="C17" s="7">
        <v>-274</v>
      </c>
      <c r="D17" s="7">
        <v>-1489</v>
      </c>
      <c r="E17" s="7">
        <v>-1024</v>
      </c>
      <c r="F17" s="7">
        <v>-6866</v>
      </c>
      <c r="G17" s="7">
        <v>-2816</v>
      </c>
      <c r="H17" s="7">
        <v>-6347</v>
      </c>
      <c r="I17" s="7">
        <v>-529</v>
      </c>
      <c r="J17" s="7">
        <v>63</v>
      </c>
      <c r="K17" s="7">
        <v>1939</v>
      </c>
      <c r="L17" s="7"/>
      <c r="M17" s="6">
        <v>3.1</v>
      </c>
      <c r="N17" s="9" t="s">
        <v>1</v>
      </c>
    </row>
    <row r="18" spans="1:14" s="4" customFormat="1" ht="30" customHeight="1">
      <c r="A18" s="6">
        <v>3.2</v>
      </c>
      <c r="B18" s="13" t="s">
        <v>20</v>
      </c>
      <c r="C18" s="7">
        <v>41</v>
      </c>
      <c r="D18" s="7">
        <v>1236</v>
      </c>
      <c r="E18" s="7">
        <v>1613</v>
      </c>
      <c r="F18" s="7">
        <v>2221</v>
      </c>
      <c r="G18" s="7">
        <v>989</v>
      </c>
      <c r="H18" s="7">
        <v>874</v>
      </c>
      <c r="I18" s="7">
        <v>939</v>
      </c>
      <c r="J18" s="7">
        <v>1010</v>
      </c>
      <c r="K18" s="7">
        <v>2319</v>
      </c>
      <c r="L18" s="7"/>
      <c r="M18" s="6">
        <v>3.2</v>
      </c>
      <c r="N18" s="9" t="s">
        <v>2</v>
      </c>
    </row>
    <row r="19" spans="1:14" s="20" customFormat="1" ht="30" customHeight="1">
      <c r="A19" s="18">
        <v>4</v>
      </c>
      <c r="B19" s="19" t="s">
        <v>24</v>
      </c>
      <c r="C19" s="21">
        <f aca="true" t="shared" si="3" ref="C19:K19">+C20+C21</f>
        <v>18939</v>
      </c>
      <c r="D19" s="21">
        <f t="shared" si="3"/>
        <v>29547</v>
      </c>
      <c r="E19" s="21">
        <f t="shared" si="3"/>
        <v>40547</v>
      </c>
      <c r="F19" s="21">
        <f t="shared" si="3"/>
        <v>39869</v>
      </c>
      <c r="G19" s="21">
        <f t="shared" si="3"/>
        <v>92937</v>
      </c>
      <c r="H19" s="21">
        <f t="shared" si="3"/>
        <v>111072</v>
      </c>
      <c r="I19" s="21">
        <f t="shared" si="3"/>
        <v>70022</v>
      </c>
      <c r="J19" s="21">
        <f t="shared" si="3"/>
        <v>60990</v>
      </c>
      <c r="K19" s="21">
        <f t="shared" si="3"/>
        <v>71637</v>
      </c>
      <c r="L19" s="21"/>
      <c r="M19" s="18">
        <v>4</v>
      </c>
      <c r="N19" s="8" t="s">
        <v>5</v>
      </c>
    </row>
    <row r="20" spans="1:14" s="4" customFormat="1" ht="30" customHeight="1">
      <c r="A20" s="6">
        <v>4.1</v>
      </c>
      <c r="B20" s="13" t="s">
        <v>25</v>
      </c>
      <c r="C20" s="7">
        <v>1</v>
      </c>
      <c r="D20" s="7">
        <v>1</v>
      </c>
      <c r="E20" s="7">
        <v>1</v>
      </c>
      <c r="F20" s="7">
        <v>1</v>
      </c>
      <c r="G20" s="7">
        <v>0</v>
      </c>
      <c r="H20" s="7">
        <v>0</v>
      </c>
      <c r="I20" s="7">
        <v>0</v>
      </c>
      <c r="J20" s="7">
        <v>0</v>
      </c>
      <c r="K20" s="7">
        <v>0</v>
      </c>
      <c r="L20" s="7"/>
      <c r="M20" s="6">
        <v>4.1</v>
      </c>
      <c r="N20" s="9" t="s">
        <v>6</v>
      </c>
    </row>
    <row r="21" spans="1:14" s="4" customFormat="1" ht="30" customHeight="1">
      <c r="A21" s="6">
        <v>4.2</v>
      </c>
      <c r="B21" s="14" t="s">
        <v>26</v>
      </c>
      <c r="C21" s="7">
        <v>18938</v>
      </c>
      <c r="D21" s="7">
        <v>29546</v>
      </c>
      <c r="E21" s="7">
        <v>40546</v>
      </c>
      <c r="F21" s="7">
        <v>39868</v>
      </c>
      <c r="G21" s="7">
        <v>92937</v>
      </c>
      <c r="H21" s="7">
        <v>111072</v>
      </c>
      <c r="I21" s="7">
        <v>70022</v>
      </c>
      <c r="J21" s="7">
        <v>60990</v>
      </c>
      <c r="K21" s="7">
        <v>71637</v>
      </c>
      <c r="L21" s="7"/>
      <c r="M21" s="6">
        <v>4.2</v>
      </c>
      <c r="N21" s="9" t="s">
        <v>7</v>
      </c>
    </row>
    <row r="22" spans="1:14" s="4" customFormat="1" ht="30" customHeight="1">
      <c r="A22" s="18">
        <v>5</v>
      </c>
      <c r="B22" s="19" t="s">
        <v>27</v>
      </c>
      <c r="C22" s="21">
        <f aca="true" t="shared" si="4" ref="C22:K22">+C9+C12+C15+C19</f>
        <v>139804</v>
      </c>
      <c r="D22" s="21">
        <f t="shared" si="4"/>
        <v>177306</v>
      </c>
      <c r="E22" s="21">
        <f t="shared" si="4"/>
        <v>224530</v>
      </c>
      <c r="F22" s="21">
        <f t="shared" si="4"/>
        <v>254906</v>
      </c>
      <c r="G22" s="21">
        <f t="shared" si="4"/>
        <v>341784</v>
      </c>
      <c r="H22" s="21">
        <f t="shared" si="4"/>
        <v>394271</v>
      </c>
      <c r="I22" s="21">
        <f t="shared" si="4"/>
        <v>392465</v>
      </c>
      <c r="J22" s="21">
        <f t="shared" si="4"/>
        <v>412879</v>
      </c>
      <c r="K22" s="21">
        <f t="shared" si="4"/>
        <v>552175</v>
      </c>
      <c r="L22" s="7"/>
      <c r="M22" s="18">
        <v>5</v>
      </c>
      <c r="N22" s="8" t="s">
        <v>8</v>
      </c>
    </row>
    <row r="23" spans="1:14" s="20" customFormat="1" ht="30" customHeight="1">
      <c r="A23" s="18">
        <v>6</v>
      </c>
      <c r="B23" s="19" t="s">
        <v>28</v>
      </c>
      <c r="C23" s="21">
        <v>-106737</v>
      </c>
      <c r="D23" s="21">
        <v>-111890</v>
      </c>
      <c r="E23" s="21">
        <v>-83542</v>
      </c>
      <c r="F23" s="21">
        <v>-18821</v>
      </c>
      <c r="G23" s="21">
        <v>-205629</v>
      </c>
      <c r="H23" s="21">
        <v>-253518</v>
      </c>
      <c r="I23" s="21">
        <v>-104566</v>
      </c>
      <c r="J23" s="21">
        <v>-255627</v>
      </c>
      <c r="K23" s="21">
        <v>-279947.92</v>
      </c>
      <c r="L23" s="21"/>
      <c r="M23" s="18">
        <v>6</v>
      </c>
      <c r="N23" s="8" t="s">
        <v>9</v>
      </c>
    </row>
    <row r="24" spans="1:14" s="20" customFormat="1" ht="30" customHeight="1">
      <c r="A24" s="18">
        <v>7</v>
      </c>
      <c r="B24" s="19" t="s">
        <v>29</v>
      </c>
      <c r="C24" s="21">
        <v>39727</v>
      </c>
      <c r="D24" s="21">
        <v>44082</v>
      </c>
      <c r="E24" s="21">
        <v>49093</v>
      </c>
      <c r="F24" s="21">
        <v>55096</v>
      </c>
      <c r="G24" s="21">
        <v>61412</v>
      </c>
      <c r="H24" s="21">
        <v>69948</v>
      </c>
      <c r="I24" s="33">
        <v>78219.44279063006</v>
      </c>
      <c r="J24" s="33">
        <v>89240.36408278345</v>
      </c>
      <c r="K24" s="33">
        <v>103255.06375337952</v>
      </c>
      <c r="L24" s="21"/>
      <c r="M24" s="18">
        <v>7</v>
      </c>
      <c r="N24" s="8" t="s">
        <v>18</v>
      </c>
    </row>
    <row r="25" spans="1:14" s="20" customFormat="1" ht="30" customHeight="1">
      <c r="A25" s="18">
        <v>8</v>
      </c>
      <c r="B25" s="19" t="s">
        <v>30</v>
      </c>
      <c r="C25" s="21">
        <v>2562</v>
      </c>
      <c r="D25" s="21">
        <v>3023</v>
      </c>
      <c r="E25" s="21">
        <v>2533</v>
      </c>
      <c r="F25" s="21">
        <v>2724</v>
      </c>
      <c r="G25" s="21">
        <v>2797</v>
      </c>
      <c r="H25" s="21">
        <v>3145</v>
      </c>
      <c r="I25" s="21">
        <v>2673</v>
      </c>
      <c r="J25" s="21">
        <v>2962</v>
      </c>
      <c r="K25" s="21">
        <v>2762</v>
      </c>
      <c r="L25" s="21"/>
      <c r="M25" s="18">
        <v>8</v>
      </c>
      <c r="N25" s="8" t="s">
        <v>40</v>
      </c>
    </row>
    <row r="26" spans="1:14" s="4" customFormat="1" ht="30" customHeight="1">
      <c r="A26" s="10"/>
      <c r="B26" s="13" t="s">
        <v>17</v>
      </c>
      <c r="C26" s="7"/>
      <c r="D26" s="7"/>
      <c r="E26" s="7"/>
      <c r="F26" s="7"/>
      <c r="G26" s="7"/>
      <c r="H26" s="7"/>
      <c r="I26" s="7"/>
      <c r="J26" s="7"/>
      <c r="K26" s="7"/>
      <c r="L26" s="7"/>
      <c r="M26" s="10"/>
      <c r="N26" s="8" t="s">
        <v>41</v>
      </c>
    </row>
    <row r="27" spans="1:14" s="20" customFormat="1" ht="30" customHeight="1">
      <c r="A27" s="18">
        <v>9</v>
      </c>
      <c r="B27" s="19" t="s">
        <v>31</v>
      </c>
      <c r="C27" s="21">
        <f aca="true" t="shared" si="5" ref="C27:K27">+C28+C29</f>
        <v>252569</v>
      </c>
      <c r="D27" s="21">
        <f t="shared" si="5"/>
        <v>292862</v>
      </c>
      <c r="E27" s="21">
        <f t="shared" si="5"/>
        <v>270318</v>
      </c>
      <c r="F27" s="21">
        <f t="shared" si="5"/>
        <v>309346</v>
      </c>
      <c r="G27" s="21">
        <f t="shared" si="5"/>
        <v>443946</v>
      </c>
      <c r="H27" s="21">
        <f t="shared" si="5"/>
        <v>520149</v>
      </c>
      <c r="I27" s="21">
        <f t="shared" si="5"/>
        <v>509303</v>
      </c>
      <c r="J27" s="21">
        <f t="shared" si="5"/>
        <v>734913</v>
      </c>
      <c r="K27" s="21">
        <f t="shared" si="5"/>
        <v>707232</v>
      </c>
      <c r="L27" s="21"/>
      <c r="M27" s="18">
        <v>9</v>
      </c>
      <c r="N27" s="8" t="s">
        <v>10</v>
      </c>
    </row>
    <row r="28" spans="1:14" s="4" customFormat="1" ht="30" customHeight="1">
      <c r="A28" s="6">
        <v>9.1</v>
      </c>
      <c r="B28" s="13" t="s">
        <v>32</v>
      </c>
      <c r="C28" s="7">
        <v>237816</v>
      </c>
      <c r="D28" s="7">
        <v>259496</v>
      </c>
      <c r="E28" s="7">
        <v>261846</v>
      </c>
      <c r="F28" s="7">
        <v>300031</v>
      </c>
      <c r="G28" s="7">
        <v>432931</v>
      </c>
      <c r="H28" s="7">
        <v>509111</v>
      </c>
      <c r="I28" s="7">
        <v>485747</v>
      </c>
      <c r="J28" s="7">
        <v>722464</v>
      </c>
      <c r="K28" s="7">
        <v>705018</v>
      </c>
      <c r="L28" s="7"/>
      <c r="M28" s="6">
        <v>9.1</v>
      </c>
      <c r="N28" s="9" t="s">
        <v>11</v>
      </c>
    </row>
    <row r="29" spans="1:14" s="4" customFormat="1" ht="30" customHeight="1">
      <c r="A29" s="6">
        <v>9.2</v>
      </c>
      <c r="B29" s="13" t="s">
        <v>33</v>
      </c>
      <c r="C29" s="7">
        <v>14753</v>
      </c>
      <c r="D29" s="7">
        <v>33366</v>
      </c>
      <c r="E29" s="7">
        <v>8472</v>
      </c>
      <c r="F29" s="7">
        <v>9315</v>
      </c>
      <c r="G29" s="7">
        <v>11015</v>
      </c>
      <c r="H29" s="7">
        <v>11038</v>
      </c>
      <c r="I29" s="7">
        <v>23556</v>
      </c>
      <c r="J29" s="7">
        <v>12449</v>
      </c>
      <c r="K29" s="7">
        <v>2214</v>
      </c>
      <c r="L29" s="7"/>
      <c r="M29" s="6">
        <v>9.2</v>
      </c>
      <c r="N29" s="9" t="s">
        <v>12</v>
      </c>
    </row>
    <row r="30" spans="1:14" s="20" customFormat="1" ht="30" customHeight="1">
      <c r="A30" s="18">
        <v>10</v>
      </c>
      <c r="B30" s="22" t="s">
        <v>34</v>
      </c>
      <c r="C30" s="21">
        <v>-48317</v>
      </c>
      <c r="D30" s="21">
        <v>-50771</v>
      </c>
      <c r="E30" s="21">
        <v>-13872</v>
      </c>
      <c r="F30" s="21">
        <v>-93439</v>
      </c>
      <c r="G30" s="21">
        <v>39258</v>
      </c>
      <c r="H30" s="21">
        <v>54547</v>
      </c>
      <c r="I30" s="21">
        <v>-93165</v>
      </c>
      <c r="J30" s="21">
        <v>-158610</v>
      </c>
      <c r="K30" s="21">
        <v>18874</v>
      </c>
      <c r="L30" s="21"/>
      <c r="M30" s="18">
        <v>10</v>
      </c>
      <c r="N30" s="8" t="s">
        <v>13</v>
      </c>
    </row>
    <row r="31" spans="1:14" s="4" customFormat="1" ht="30" customHeight="1">
      <c r="A31" s="23">
        <v>11</v>
      </c>
      <c r="B31" s="24" t="s">
        <v>35</v>
      </c>
      <c r="C31" s="25">
        <f aca="true" t="shared" si="6" ref="C31:H31">+C23+C24+C25+C27+C30</f>
        <v>139804</v>
      </c>
      <c r="D31" s="25">
        <f t="shared" si="6"/>
        <v>177306</v>
      </c>
      <c r="E31" s="25">
        <f t="shared" si="6"/>
        <v>224530</v>
      </c>
      <c r="F31" s="25">
        <f t="shared" si="6"/>
        <v>254906</v>
      </c>
      <c r="G31" s="25">
        <f t="shared" si="6"/>
        <v>341784</v>
      </c>
      <c r="H31" s="25">
        <f t="shared" si="6"/>
        <v>394271</v>
      </c>
      <c r="I31" s="25">
        <f>+I23+I24+I25+I27+I30</f>
        <v>392464.44279063004</v>
      </c>
      <c r="J31" s="25">
        <f>+J23+J24+J25+J27+J30</f>
        <v>412878.36408278346</v>
      </c>
      <c r="K31" s="25">
        <f>+K23+K24+K25+K27+K30</f>
        <v>552175.1437533796</v>
      </c>
      <c r="L31" s="12"/>
      <c r="M31" s="23">
        <v>11</v>
      </c>
      <c r="N31" s="26" t="s">
        <v>14</v>
      </c>
    </row>
    <row r="32" spans="2:14" s="4" customFormat="1" ht="24" customHeight="1">
      <c r="B32" s="11" t="s">
        <v>42</v>
      </c>
      <c r="C32" s="7"/>
      <c r="D32" s="7"/>
      <c r="E32" s="7"/>
      <c r="F32" s="7"/>
      <c r="G32" s="7"/>
      <c r="H32" s="7"/>
      <c r="I32" s="7"/>
      <c r="J32" s="7"/>
      <c r="K32" s="7"/>
      <c r="L32" s="7"/>
      <c r="M32" s="37" t="s">
        <v>36</v>
      </c>
      <c r="N32" s="38"/>
    </row>
    <row r="33" s="2" customFormat="1" ht="13.5">
      <c r="B33" s="1"/>
    </row>
    <row r="34" spans="2:11" s="2" customFormat="1" ht="13.5">
      <c r="B34" s="1"/>
      <c r="C34" s="31"/>
      <c r="D34" s="31"/>
      <c r="E34" s="31"/>
      <c r="F34" s="31"/>
      <c r="G34" s="32"/>
      <c r="H34" s="32"/>
      <c r="I34" s="32"/>
      <c r="J34" s="32"/>
      <c r="K34" s="32"/>
    </row>
    <row r="35" spans="3:11" s="3" customFormat="1" ht="12.75">
      <c r="C35" s="31"/>
      <c r="D35" s="31"/>
      <c r="E35" s="31"/>
      <c r="F35" s="31"/>
      <c r="G35" s="31"/>
      <c r="H35" s="31"/>
      <c r="I35" s="31"/>
      <c r="J35" s="31"/>
      <c r="K35" s="31"/>
    </row>
    <row r="36" s="3" customFormat="1" ht="12.75"/>
    <row r="37" s="3" customFormat="1" ht="12.75"/>
    <row r="38" s="3" customFormat="1" ht="12.75"/>
    <row r="39" s="3" customFormat="1" ht="12.75"/>
    <row r="40" s="3" customFormat="1" ht="12.75"/>
    <row r="41" s="3" customFormat="1" ht="12.75"/>
    <row r="42" s="3" customFormat="1" ht="12.75"/>
    <row r="43" s="3" customFormat="1" ht="12.75"/>
    <row r="44" s="3" customFormat="1" ht="12.75"/>
    <row r="45" s="3" customFormat="1" ht="12.75"/>
    <row r="46" s="3" customFormat="1" ht="12.75"/>
    <row r="47" s="3" customFormat="1" ht="12.75"/>
    <row r="48" s="3" customFormat="1" ht="12.75"/>
    <row r="49" s="3" customFormat="1" ht="12.75"/>
    <row r="50" s="3" customFormat="1" ht="12.75"/>
    <row r="51" s="3" customFormat="1" ht="12.75"/>
    <row r="52" s="3" customFormat="1" ht="12.75"/>
  </sheetData>
  <sheetProtection/>
  <mergeCells count="10">
    <mergeCell ref="A1:N1"/>
    <mergeCell ref="A2:N2"/>
    <mergeCell ref="A3:N3"/>
    <mergeCell ref="A4:N4"/>
    <mergeCell ref="M32:N32"/>
    <mergeCell ref="L7:N7"/>
    <mergeCell ref="L8:N8"/>
    <mergeCell ref="A5:N5"/>
    <mergeCell ref="A7:B7"/>
    <mergeCell ref="A8:B8"/>
  </mergeCells>
  <printOptions horizontalCentered="1"/>
  <pageMargins left="0.75" right="0.75" top="1" bottom="1" header="0.5" footer="0.5"/>
  <pageSetup firstPageNumber="152" useFirstPageNumber="1" horizontalDpi="600" verticalDpi="600" orientation="portrait" paperSize="9" scale="64" r:id="rId1"/>
  <headerFooter alignWithMargins="0">
    <oddHeader>&amp;R&amp;"Arial Narrow,Bold"&amp;20&amp;P</oddHeader>
    <oddFooter>&amp;Lपूर्णांकन के कारण योग मिलान नहीं होना संभावित है।
Totals may not tally due to rounding off.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</dc:creator>
  <cp:keywords/>
  <dc:description/>
  <cp:lastModifiedBy>Mr S K Mittal</cp:lastModifiedBy>
  <cp:lastPrinted>2014-04-21T08:59:27Z</cp:lastPrinted>
  <dcterms:created xsi:type="dcterms:W3CDTF">1997-04-27T11:24:44Z</dcterms:created>
  <dcterms:modified xsi:type="dcterms:W3CDTF">2014-06-16T11:50:00Z</dcterms:modified>
  <cp:category/>
  <cp:version/>
  <cp:contentType/>
  <cp:contentStatus/>
</cp:coreProperties>
</file>