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S71" sheetId="1" r:id="rId1"/>
  </sheets>
  <definedNames>
    <definedName name="_xlnm.Print_Area" localSheetId="0">'S71'!$A$1:$Y$28</definedName>
  </definedNames>
  <calcPr fullCalcOnLoad="1"/>
</workbook>
</file>

<file path=xl/sharedStrings.xml><?xml version="1.0" encoding="utf-8"?>
<sst xmlns="http://schemas.openxmlformats.org/spreadsheetml/2006/main" count="72" uniqueCount="63">
  <si>
    <t>item</t>
  </si>
  <si>
    <t>community services</t>
  </si>
  <si>
    <t>education</t>
  </si>
  <si>
    <t>medical &amp; health</t>
  </si>
  <si>
    <t>radio &amp; TV broadcasting</t>
  </si>
  <si>
    <t>personal services</t>
  </si>
  <si>
    <t>sanitary services</t>
  </si>
  <si>
    <t xml:space="preserve"> àÉn</t>
  </si>
  <si>
    <t xml:space="preserve"> (BÉE®Éä½ °ô{ÉªÉä)</t>
  </si>
  <si>
    <t>º´ÉSUiÉÉ ºÉä´ÉÉAÆ</t>
  </si>
  <si>
    <t>´ÉèªÉÉÎBÉDiÉBÉE ºÉä´ÉÉAÆ</t>
  </si>
  <si>
    <t>®äÉÊbªÉÉä A´ÉÆ nÚ®n¶ÉÇxÉ |ÉºÉÉ®hÉ</t>
  </si>
  <si>
    <t>àÉxÉÉäÉÊ´ÉxÉÉän ºÉÆ¤ÉÆvÉÉÒ ºÉä´ÉÉAÆ</t>
  </si>
  <si>
    <t>ÉÊSÉÉÊBÉEiºÉÉ +ÉÉè® º´ÉÉºlªÉ</t>
  </si>
  <si>
    <t>ÉÊ¶ÉFÉÉ</t>
  </si>
  <si>
    <t>ºÉÉàÉÖnÉÉÊªÉBÉE ºÉä´ÉÉAÆ</t>
  </si>
  <si>
    <t xml:space="preserve">+É.+É.ÉÊ´É.+É.ÉÊxÉ.ºÉä.- +É|ÉiªÉFÉ +ÉxÉÖàÉÉÉÊxÉiÉ ÉÊ´ÉkÉÉÒªÉ +ÉÆiÉÉÌxÉÉÊciÉ ºÉä´ÉÉAÆ </t>
  </si>
  <si>
    <t xml:space="preserve">    F.I.S.I.M. : Financial intermediation services indirectly measured</t>
  </si>
  <si>
    <t>+É.+É.ÉÊ´É.+É.ÉÊxÉ.ºÉä. +ÉºÉàÉÉªÉÉäÉÊVÉiÉ</t>
  </si>
  <si>
    <t>unadjusted for F.I.S.I.M.</t>
  </si>
  <si>
    <r>
      <t>PÉ]ÉAÆ:</t>
    </r>
    <r>
      <rPr>
        <b/>
        <sz val="12"/>
        <rFont val="DV_Divyae"/>
        <family val="0"/>
      </rPr>
      <t>+É.+É.ÉÊ´É.+É.ÉÊxÉ.ºÉä.</t>
    </r>
  </si>
  <si>
    <t>international &amp; other extra territorial bodies</t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</si>
  <si>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</si>
  <si>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+É.+É.ÉÊ´É.+É.ÉÊxÉ.ºÉä.ºÉàÉÉªÉÉäÉÊVÉiÉ</t>
  </si>
  <si>
    <r>
      <t>less:</t>
    </r>
    <r>
      <rPr>
        <sz val="12"/>
        <rFont val="Arial Narrow"/>
        <family val="2"/>
      </rPr>
      <t xml:space="preserve"> F.I.S.I.M.</t>
    </r>
  </si>
  <si>
    <r>
      <t>less:</t>
    </r>
    <r>
      <rPr>
        <sz val="12"/>
        <rFont val="Arial Narrow"/>
        <family val="2"/>
      </rPr>
      <t xml:space="preserve"> consumption of fixed capital</t>
    </r>
  </si>
  <si>
    <r>
      <t>PÉ]ÉAÆ:</t>
    </r>
    <r>
      <rPr>
        <sz val="12"/>
        <rFont val="DV_Divyae"/>
        <family val="0"/>
      </rPr>
      <t xml:space="preserve"> ºlÉÉªÉÉÒ {ÉÚÆVÉÉÒ +É´ÉFÉªÉ</t>
    </r>
  </si>
  <si>
    <t>net of F.I.S.I.M.</t>
  </si>
  <si>
    <t>2004-05</t>
  </si>
  <si>
    <t>coaching centre</t>
  </si>
  <si>
    <t>membership organisations</t>
  </si>
  <si>
    <t xml:space="preserve">recreation &amp; entertainment </t>
  </si>
  <si>
    <t>private household with employed person</t>
  </si>
  <si>
    <t>washing &amp; cleaning of textiles</t>
  </si>
  <si>
    <t>hair dressing and other beauty treatment</t>
  </si>
  <si>
    <t>custom tailoring</t>
  </si>
  <si>
    <t>funeral related activities &amp; other services</t>
  </si>
  <si>
    <t>+ÉÆiÉ®ÉÇ­]ÅÉÒªÉ A´ÉÆ +ÉxªÉ ºÉÉÒàÉÉ{ÉÉ® BÉEÉÒ ÉÊxÉBÉEÉªÉå</t>
  </si>
  <si>
    <t>प्रशिक्षण केन्द्र</t>
  </si>
  <si>
    <t xml:space="preserve">सदस्यता संगठन </t>
  </si>
  <si>
    <t>निजी घरेलू काम काजी व्यक्ति</t>
  </si>
  <si>
    <t>कपडों की धुलाई एवं  सफाई</t>
  </si>
  <si>
    <t>केश सज्जा एवं अन्य सौंदर्य निखार</t>
  </si>
  <si>
    <t xml:space="preserve">कस्टम टेलरिंग </t>
  </si>
  <si>
    <t>क्रिया कर्म संबंधी गतिविधियां एवं अन्य सेवाऐं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</si>
  <si>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</si>
  <si>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</si>
  <si>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</si>
  <si>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</si>
  <si>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</si>
  <si>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</si>
  <si>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</si>
  <si>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</si>
  <si>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</si>
  <si>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t xml:space="preserve">2012-13 </t>
  </si>
  <si>
    <t>2012-13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</si>
  <si>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71: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+ÉxªÉ ºÉä´ÉÉ+ÉÉäÆ ºÉä </t>
    </r>
    <r>
      <rPr>
        <sz val="14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</si>
  <si>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r>
      <t xml:space="preserve">ºÉBÉEãÉ </t>
    </r>
    <r>
      <rPr>
        <b/>
        <sz val="11"/>
        <rFont val="DV_Divyae"/>
        <family val="0"/>
      </rPr>
      <t>मूल्य वर्धन</t>
    </r>
  </si>
  <si>
    <r>
      <t>ºÉBÉEãÉ</t>
    </r>
    <r>
      <rPr>
        <b/>
        <sz val="11"/>
        <rFont val="DV_Divyae"/>
        <family val="0"/>
      </rPr>
      <t xml:space="preserve"> मूल्य वर्धन</t>
    </r>
  </si>
  <si>
    <r>
      <t xml:space="preserve">ÉÊxÉ´ÉãÉ </t>
    </r>
    <r>
      <rPr>
        <b/>
        <sz val="11"/>
        <rFont val="DV_Divyae"/>
        <family val="0"/>
      </rPr>
      <t>मूल्य वर्धन</t>
    </r>
  </si>
  <si>
    <t>STATEMENT 71: VALUE ADDED FROM OTHER SERVICES</t>
  </si>
  <si>
    <t>net value added</t>
  </si>
  <si>
    <t>gross value added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</si>
</sst>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#,##0;&quot;Rs.&quot;\-#,##0"/>
    <numFmt numFmtId="173" formatCode="&quot;Rs.&quot;#,##0;[Red]&quot;Rs.&quot;\-#,##0"/>
    <numFmt numFmtId="174" formatCode="&quot;Rs.&quot;#,##0.00;&quot;Rs.&quot;\-#,##0.00"/>
    <numFmt numFmtId="175" formatCode="&quot;Rs.&quot;#,##0.00;[Red]&quot;Rs.&quot;\-#,##0.00"/>
    <numFmt numFmtId="176" formatCode="_ &quot;Rs.&quot;* #,##0_ ;_ &quot;Rs.&quot;* \-#,##0_ ;_ &quot;Rs.&quot;* &quot;-&quot;_ ;_ @_ "/>
    <numFmt numFmtId="177" formatCode="_ &quot;Rs.&quot;* #,##0.00_ ;_ &quot;Rs.&quot;* \-#,##0.00_ ;_ &quot;Rs.&quot;* &quot;-&quot;??_ ;_ @_ "/>
    <numFmt numFmtId="178" formatCode="0.000"/>
    <numFmt numFmtId="179" formatCode="0.0"/>
    <numFmt numFmtId="180" formatCode="0.00000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Courier"/>
      <family val="0"/>
    </font>
    <font>
      <b/>
      <sz val="14"/>
      <name val="DV_Divyae"/>
      <family val="0"/>
    </font>
    <font>
      <b/>
      <sz val="12"/>
      <name val="DV_Divyae"/>
      <family val="0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sz val="10"/>
      <name val="Mangal"/>
      <family val="0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625" style="32" customWidth="1"/>
    <col min="2" max="2" width="1.625" style="32" customWidth="1"/>
    <col min="3" max="3" width="34.125" style="32" customWidth="1"/>
    <col min="4" max="21" width="9.625" style="32" customWidth="1"/>
    <col min="22" max="22" width="1.625" style="32" customWidth="1"/>
    <col min="23" max="23" width="3.625" style="32" customWidth="1"/>
    <col min="24" max="24" width="1.625" style="32" customWidth="1"/>
    <col min="25" max="25" width="32.75390625" style="32" customWidth="1"/>
    <col min="26" max="16384" width="9.00390625" style="32" customWidth="1"/>
  </cols>
  <sheetData>
    <row r="1" spans="1:25" s="1" customFormat="1" ht="31.5" customHeight="1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7"/>
      <c r="M1" s="41" t="s">
        <v>60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31.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38"/>
      <c r="M2" s="41" t="s">
        <v>48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6" s="4" customFormat="1" ht="31.5" customHeight="1">
      <c r="A3" s="16"/>
      <c r="B3" s="17"/>
      <c r="C3" s="17"/>
      <c r="I3" s="17"/>
      <c r="J3" s="45" t="s">
        <v>8</v>
      </c>
      <c r="K3" s="45"/>
      <c r="L3" s="17"/>
      <c r="M3" s="44" t="s">
        <v>51</v>
      </c>
      <c r="N3" s="44"/>
      <c r="O3" s="44"/>
      <c r="P3" s="44"/>
      <c r="Q3" s="44"/>
      <c r="R3" s="19"/>
      <c r="S3" s="19"/>
      <c r="T3" s="19"/>
      <c r="U3" s="19"/>
      <c r="V3" s="16"/>
      <c r="W3" s="18"/>
      <c r="X3" s="18"/>
      <c r="Y3" s="18"/>
      <c r="Z3" s="30"/>
    </row>
    <row r="4" spans="1:25" s="4" customFormat="1" ht="27.75" customHeight="1">
      <c r="A4" s="47" t="s">
        <v>7</v>
      </c>
      <c r="B4" s="47"/>
      <c r="C4" s="47"/>
      <c r="D4" s="40" t="s">
        <v>28</v>
      </c>
      <c r="E4" s="40" t="s">
        <v>45</v>
      </c>
      <c r="F4" s="40" t="s">
        <v>46</v>
      </c>
      <c r="G4" s="40" t="s">
        <v>47</v>
      </c>
      <c r="H4" s="40" t="s">
        <v>49</v>
      </c>
      <c r="I4" s="40" t="s">
        <v>50</v>
      </c>
      <c r="J4" s="40" t="s">
        <v>52</v>
      </c>
      <c r="K4" s="40" t="s">
        <v>53</v>
      </c>
      <c r="L4" s="40" t="s">
        <v>54</v>
      </c>
      <c r="M4" s="40" t="s">
        <v>28</v>
      </c>
      <c r="N4" s="40" t="s">
        <v>45</v>
      </c>
      <c r="O4" s="40" t="s">
        <v>46</v>
      </c>
      <c r="P4" s="40" t="s">
        <v>47</v>
      </c>
      <c r="Q4" s="40" t="s">
        <v>49</v>
      </c>
      <c r="R4" s="40" t="s">
        <v>50</v>
      </c>
      <c r="S4" s="40" t="s">
        <v>52</v>
      </c>
      <c r="T4" s="40" t="s">
        <v>53</v>
      </c>
      <c r="U4" s="40" t="s">
        <v>55</v>
      </c>
      <c r="V4" s="49" t="s">
        <v>0</v>
      </c>
      <c r="W4" s="49"/>
      <c r="X4" s="49"/>
      <c r="Y4" s="49"/>
    </row>
    <row r="5" spans="1:25" s="13" customFormat="1" ht="27.75" customHeight="1">
      <c r="A5" s="48">
        <v>1</v>
      </c>
      <c r="B5" s="48"/>
      <c r="C5" s="48"/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46">
        <v>1</v>
      </c>
      <c r="W5" s="46"/>
      <c r="X5" s="46"/>
      <c r="Y5" s="46"/>
    </row>
    <row r="6" spans="1:25" s="7" customFormat="1" ht="27.75" customHeight="1">
      <c r="A6" s="12">
        <v>1</v>
      </c>
      <c r="B6" s="6"/>
      <c r="C6" s="8" t="s">
        <v>15</v>
      </c>
      <c r="D6" s="33">
        <f aca="true" t="shared" si="0" ref="D6:Q6">D7+D8+D9+D10</f>
        <v>184214.0433431096</v>
      </c>
      <c r="E6" s="33">
        <f t="shared" si="0"/>
        <v>210014.60601683593</v>
      </c>
      <c r="F6" s="33">
        <f t="shared" si="0"/>
        <v>234904.22531337227</v>
      </c>
      <c r="G6" s="33">
        <f t="shared" si="0"/>
        <v>265496.9915568576</v>
      </c>
      <c r="H6" s="33">
        <f t="shared" si="0"/>
        <v>310715.7230428059</v>
      </c>
      <c r="I6" s="33">
        <f t="shared" si="0"/>
        <v>373062.0840915243</v>
      </c>
      <c r="J6" s="33">
        <f t="shared" si="0"/>
        <v>449693.66743145674</v>
      </c>
      <c r="K6" s="33">
        <f t="shared" si="0"/>
        <v>511596.59277421853</v>
      </c>
      <c r="L6" s="33">
        <f t="shared" si="0"/>
        <v>602400.433457517</v>
      </c>
      <c r="M6" s="33">
        <f t="shared" si="0"/>
        <v>184214.0433431096</v>
      </c>
      <c r="N6" s="33">
        <f t="shared" si="0"/>
        <v>201563.43174679508</v>
      </c>
      <c r="O6" s="33">
        <f t="shared" si="0"/>
        <v>210892.81971042545</v>
      </c>
      <c r="P6" s="33">
        <f t="shared" si="0"/>
        <v>224124.4990430149</v>
      </c>
      <c r="Q6" s="33">
        <f t="shared" si="0"/>
        <v>240225.3759151643</v>
      </c>
      <c r="R6" s="33">
        <f>R7+R8+R9+R10</f>
        <v>256359.35360260162</v>
      </c>
      <c r="S6" s="33">
        <f>S7+S8+S9+S10</f>
        <v>280172.01190238906</v>
      </c>
      <c r="T6" s="33">
        <f>T7+T8+T9+T10</f>
        <v>294006.68771564413</v>
      </c>
      <c r="U6" s="33">
        <f>U7+U8+U9+U10</f>
        <v>313627.0880329948</v>
      </c>
      <c r="V6" s="11"/>
      <c r="W6" s="12">
        <v>1</v>
      </c>
      <c r="X6" s="12"/>
      <c r="Y6" s="11" t="s">
        <v>1</v>
      </c>
    </row>
    <row r="7" spans="1:25" s="4" customFormat="1" ht="27.75" customHeight="1">
      <c r="A7" s="14">
        <v>1.1</v>
      </c>
      <c r="B7" s="5"/>
      <c r="C7" s="9" t="s">
        <v>14</v>
      </c>
      <c r="D7" s="34">
        <v>106682.79890495933</v>
      </c>
      <c r="E7" s="34">
        <v>121287.55125878942</v>
      </c>
      <c r="F7" s="34">
        <v>133574.9739683163</v>
      </c>
      <c r="G7" s="34">
        <v>148330.84391434462</v>
      </c>
      <c r="H7" s="34">
        <v>172687.1141834429</v>
      </c>
      <c r="I7" s="34">
        <v>201303.52037695068</v>
      </c>
      <c r="J7" s="34">
        <v>241787.53743800084</v>
      </c>
      <c r="K7" s="34">
        <v>270596.534282591</v>
      </c>
      <c r="L7" s="34">
        <v>308625.24598461966</v>
      </c>
      <c r="M7" s="34">
        <v>106682.79890495933</v>
      </c>
      <c r="N7" s="34">
        <v>116385.80920118745</v>
      </c>
      <c r="O7" s="34">
        <v>119942.43177846208</v>
      </c>
      <c r="P7" s="34">
        <v>125317.65457090609</v>
      </c>
      <c r="Q7" s="34">
        <v>133673.7299201647</v>
      </c>
      <c r="R7" s="34">
        <v>138594.9741229823</v>
      </c>
      <c r="S7" s="34">
        <v>150901.38055204038</v>
      </c>
      <c r="T7" s="34">
        <v>155781.79366733666</v>
      </c>
      <c r="U7" s="34">
        <v>160933.2310837697</v>
      </c>
      <c r="V7" s="13"/>
      <c r="W7" s="14">
        <v>1.1</v>
      </c>
      <c r="X7" s="14"/>
      <c r="Y7" s="13" t="s">
        <v>2</v>
      </c>
    </row>
    <row r="8" spans="1:25" s="4" customFormat="1" ht="27.75" customHeight="1">
      <c r="A8" s="14">
        <v>1.2</v>
      </c>
      <c r="B8" s="5"/>
      <c r="C8" s="31" t="s">
        <v>38</v>
      </c>
      <c r="D8" s="34">
        <v>10723.185334251337</v>
      </c>
      <c r="E8" s="34">
        <v>13216.515539589407</v>
      </c>
      <c r="F8" s="34">
        <v>16736.855996251747</v>
      </c>
      <c r="G8" s="34">
        <v>21101.932534034117</v>
      </c>
      <c r="H8" s="34">
        <v>27314.337523825514</v>
      </c>
      <c r="I8" s="34">
        <v>36460.11747946161</v>
      </c>
      <c r="J8" s="34">
        <v>47656.933940407565</v>
      </c>
      <c r="K8" s="34">
        <v>61246.97342520075</v>
      </c>
      <c r="L8" s="34">
        <v>80146.90880710392</v>
      </c>
      <c r="M8" s="34">
        <v>10723.185334251337</v>
      </c>
      <c r="N8" s="34">
        <v>12688.77531140875</v>
      </c>
      <c r="O8" s="34">
        <v>15021.600503316471</v>
      </c>
      <c r="P8" s="34">
        <v>17790.451078295482</v>
      </c>
      <c r="Q8" s="34">
        <v>21077.033086796197</v>
      </c>
      <c r="R8" s="34">
        <v>24978.39859328189</v>
      </c>
      <c r="S8" s="34">
        <v>29609.83389103729</v>
      </c>
      <c r="T8" s="34">
        <v>35108.29229181753</v>
      </c>
      <c r="U8" s="34">
        <v>41636.47433689069</v>
      </c>
      <c r="V8" s="13"/>
      <c r="W8" s="14">
        <v>1.2</v>
      </c>
      <c r="X8" s="14"/>
      <c r="Y8" s="13" t="s">
        <v>29</v>
      </c>
    </row>
    <row r="9" spans="1:25" s="4" customFormat="1" ht="27.75" customHeight="1">
      <c r="A9" s="14">
        <v>1.3</v>
      </c>
      <c r="B9" s="5"/>
      <c r="C9" s="9" t="s">
        <v>13</v>
      </c>
      <c r="D9" s="34">
        <v>53546.49627223069</v>
      </c>
      <c r="E9" s="34">
        <v>59889.36590166401</v>
      </c>
      <c r="F9" s="34">
        <v>65581.30265475449</v>
      </c>
      <c r="G9" s="34">
        <v>72923.57063605379</v>
      </c>
      <c r="H9" s="34">
        <v>81697.17864599724</v>
      </c>
      <c r="I9" s="34">
        <v>97617.77384421896</v>
      </c>
      <c r="J9" s="34">
        <v>112220.3169920099</v>
      </c>
      <c r="K9" s="34">
        <v>119330.78141276493</v>
      </c>
      <c r="L9" s="34">
        <v>135975.43803923164</v>
      </c>
      <c r="M9" s="34">
        <v>53546.49627223068</v>
      </c>
      <c r="N9" s="34">
        <v>57484.82842087278</v>
      </c>
      <c r="O9" s="34">
        <v>58872.558010897505</v>
      </c>
      <c r="P9" s="34">
        <v>61537.498200683964</v>
      </c>
      <c r="Q9" s="34">
        <v>63129.59763987705</v>
      </c>
      <c r="R9" s="34">
        <v>67043.56523129113</v>
      </c>
      <c r="S9" s="34">
        <v>69883.99627340016</v>
      </c>
      <c r="T9" s="34">
        <v>68541.16177874593</v>
      </c>
      <c r="U9" s="34">
        <v>70765.7706088054</v>
      </c>
      <c r="V9" s="13"/>
      <c r="W9" s="14">
        <v>1.3</v>
      </c>
      <c r="X9" s="14"/>
      <c r="Y9" s="13" t="s">
        <v>3</v>
      </c>
    </row>
    <row r="10" spans="1:25" s="4" customFormat="1" ht="27.75" customHeight="1">
      <c r="A10" s="14">
        <v>1.4</v>
      </c>
      <c r="B10" s="5"/>
      <c r="C10" s="31" t="s">
        <v>39</v>
      </c>
      <c r="D10" s="34">
        <v>13261.562831668256</v>
      </c>
      <c r="E10" s="34">
        <v>15621.173316793078</v>
      </c>
      <c r="F10" s="34">
        <v>19011.092694049734</v>
      </c>
      <c r="G10" s="34">
        <v>23140.64447242502</v>
      </c>
      <c r="H10" s="34">
        <v>29017.09268954024</v>
      </c>
      <c r="I10" s="34">
        <v>37680.672390893036</v>
      </c>
      <c r="J10" s="34">
        <v>48028.879061038344</v>
      </c>
      <c r="K10" s="34">
        <v>60422.30365366185</v>
      </c>
      <c r="L10" s="34">
        <v>77652.84062656164</v>
      </c>
      <c r="M10" s="34">
        <v>13261.562831668256</v>
      </c>
      <c r="N10" s="34">
        <v>15004.01881332609</v>
      </c>
      <c r="O10" s="34">
        <v>17056.2294177494</v>
      </c>
      <c r="P10" s="34">
        <v>19478.895193129338</v>
      </c>
      <c r="Q10" s="34">
        <v>22345.01526832632</v>
      </c>
      <c r="R10" s="34">
        <v>25742.415655046287</v>
      </c>
      <c r="S10" s="34">
        <v>29776.801185911216</v>
      </c>
      <c r="T10" s="34">
        <v>34575.43997774404</v>
      </c>
      <c r="U10" s="34">
        <v>40291.61200352902</v>
      </c>
      <c r="V10" s="13"/>
      <c r="W10" s="14">
        <v>1.4</v>
      </c>
      <c r="X10" s="14"/>
      <c r="Y10" s="13" t="s">
        <v>30</v>
      </c>
    </row>
    <row r="11" spans="1:25" s="7" customFormat="1" ht="27.75" customHeight="1">
      <c r="A11" s="12">
        <v>2</v>
      </c>
      <c r="B11" s="6"/>
      <c r="C11" s="8" t="s">
        <v>12</v>
      </c>
      <c r="D11" s="33">
        <v>12833.864147792547</v>
      </c>
      <c r="E11" s="33">
        <v>14568.697480349021</v>
      </c>
      <c r="F11" s="33">
        <v>16966.965277469506</v>
      </c>
      <c r="G11" s="33">
        <v>19657.54727142114</v>
      </c>
      <c r="H11" s="33">
        <v>23384.85147601281</v>
      </c>
      <c r="I11" s="33">
        <v>28667.691604228952</v>
      </c>
      <c r="J11" s="33">
        <v>34454.40044432855</v>
      </c>
      <c r="K11" s="33">
        <v>40695.47612400394</v>
      </c>
      <c r="L11" s="33">
        <v>48943.78507278882</v>
      </c>
      <c r="M11" s="33">
        <v>12833.864147792547</v>
      </c>
      <c r="N11" s="33">
        <v>13982.035589161307</v>
      </c>
      <c r="O11" s="33">
        <v>15233.080180201236</v>
      </c>
      <c r="P11" s="33">
        <v>16596.225824540514</v>
      </c>
      <c r="Q11" s="33">
        <v>18081.52923389294</v>
      </c>
      <c r="R11" s="33">
        <v>19699.95047014138</v>
      </c>
      <c r="S11" s="33">
        <v>21463.434201628424</v>
      </c>
      <c r="T11" s="33">
        <v>23384.998279392174</v>
      </c>
      <c r="U11" s="33">
        <v>25478.830293827585</v>
      </c>
      <c r="V11" s="11"/>
      <c r="W11" s="12">
        <v>2</v>
      </c>
      <c r="X11" s="12"/>
      <c r="Y11" s="11" t="s">
        <v>31</v>
      </c>
    </row>
    <row r="12" spans="1:25" s="7" customFormat="1" ht="27.75" customHeight="1">
      <c r="A12" s="12">
        <v>3</v>
      </c>
      <c r="B12" s="6"/>
      <c r="C12" s="8" t="s">
        <v>11</v>
      </c>
      <c r="D12" s="33">
        <v>744.09</v>
      </c>
      <c r="E12" s="33">
        <v>1098.76</v>
      </c>
      <c r="F12" s="33">
        <v>820.87</v>
      </c>
      <c r="G12" s="33">
        <v>846.67</v>
      </c>
      <c r="H12" s="33">
        <v>920.26</v>
      </c>
      <c r="I12" s="33">
        <v>1060.41</v>
      </c>
      <c r="J12" s="33">
        <v>1315.97</v>
      </c>
      <c r="K12" s="33">
        <v>1267.69</v>
      </c>
      <c r="L12" s="33">
        <v>1922.98</v>
      </c>
      <c r="M12" s="33">
        <v>744.09</v>
      </c>
      <c r="N12" s="33">
        <v>1054.160885608856</v>
      </c>
      <c r="O12" s="33">
        <v>737.2234887737478</v>
      </c>
      <c r="P12" s="33">
        <v>715.8835772357723</v>
      </c>
      <c r="Q12" s="33">
        <v>713.1672131147541</v>
      </c>
      <c r="R12" s="33">
        <v>731.3172413793103</v>
      </c>
      <c r="S12" s="33">
        <v>822.48125</v>
      </c>
      <c r="T12" s="33">
        <v>730.8255505592067</v>
      </c>
      <c r="U12" s="33">
        <v>1003.9573979325468</v>
      </c>
      <c r="V12" s="11"/>
      <c r="W12" s="12">
        <v>3</v>
      </c>
      <c r="X12" s="12"/>
      <c r="Y12" s="11" t="s">
        <v>4</v>
      </c>
    </row>
    <row r="13" spans="1:25" s="7" customFormat="1" ht="27.75" customHeight="1">
      <c r="A13" s="12">
        <v>4</v>
      </c>
      <c r="B13" s="6"/>
      <c r="C13" s="8" t="s">
        <v>10</v>
      </c>
      <c r="D13" s="33">
        <f aca="true" t="shared" si="1" ref="D13:Q13">D14+D15+D16+D17+D18</f>
        <v>35548.19215333735</v>
      </c>
      <c r="E13" s="33">
        <f t="shared" si="1"/>
        <v>38949.249328599515</v>
      </c>
      <c r="F13" s="33">
        <f t="shared" si="1"/>
        <v>44011.1952976232</v>
      </c>
      <c r="G13" s="33">
        <f t="shared" si="1"/>
        <v>49642.25543342834</v>
      </c>
      <c r="H13" s="33">
        <f t="shared" si="1"/>
        <v>57528.061856233675</v>
      </c>
      <c r="I13" s="33">
        <f t="shared" si="1"/>
        <v>69017.80674796863</v>
      </c>
      <c r="J13" s="33">
        <f t="shared" si="1"/>
        <v>81046.45083522526</v>
      </c>
      <c r="K13" s="33">
        <f t="shared" si="1"/>
        <v>93795.14145033926</v>
      </c>
      <c r="L13" s="33">
        <f t="shared" si="1"/>
        <v>110676.06973726227</v>
      </c>
      <c r="M13" s="33">
        <f t="shared" si="1"/>
        <v>35548.19215333735</v>
      </c>
      <c r="N13" s="33">
        <f t="shared" si="1"/>
        <v>37422.647786346024</v>
      </c>
      <c r="O13" s="33">
        <f t="shared" si="1"/>
        <v>39472.30772261577</v>
      </c>
      <c r="P13" s="33">
        <f t="shared" si="1"/>
        <v>41718.279639154294</v>
      </c>
      <c r="Q13" s="33">
        <f t="shared" si="1"/>
        <v>44184.08505108631</v>
      </c>
      <c r="R13" s="33">
        <f>R14+R15+R16+R17+R18</f>
        <v>46944.89496685579</v>
      </c>
      <c r="S13" s="33">
        <f>S14+S15+S16+S17+S18</f>
        <v>50037.80221914569</v>
      </c>
      <c r="T13" s="33">
        <f>T14+T15+T16+T17+T18</f>
        <v>53443.660285864935</v>
      </c>
      <c r="U13" s="33">
        <f>U14+U15+U16+U17+U18</f>
        <v>57200.9423192566</v>
      </c>
      <c r="V13" s="11"/>
      <c r="W13" s="12">
        <v>4</v>
      </c>
      <c r="X13" s="12"/>
      <c r="Y13" s="11" t="s">
        <v>5</v>
      </c>
    </row>
    <row r="14" spans="1:25" s="4" customFormat="1" ht="27.75" customHeight="1">
      <c r="A14" s="14">
        <v>4.1</v>
      </c>
      <c r="B14" s="5"/>
      <c r="C14" s="31" t="s">
        <v>40</v>
      </c>
      <c r="D14" s="34">
        <v>4517.7505181999995</v>
      </c>
      <c r="E14" s="34">
        <v>5156.555812885695</v>
      </c>
      <c r="F14" s="34">
        <v>6042.491395257243</v>
      </c>
      <c r="G14" s="34">
        <v>7046.5026038590695</v>
      </c>
      <c r="H14" s="34">
        <v>8439.24320983053</v>
      </c>
      <c r="I14" s="34">
        <v>10418.288358383497</v>
      </c>
      <c r="J14" s="34">
        <v>12613.64469361357</v>
      </c>
      <c r="K14" s="34">
        <v>15013.547330785615</v>
      </c>
      <c r="L14" s="34">
        <v>18203.33907492128</v>
      </c>
      <c r="M14" s="34">
        <v>4517.7505181999995</v>
      </c>
      <c r="N14" s="34">
        <v>4949.359103699101</v>
      </c>
      <c r="O14" s="34">
        <v>5424.6696205699045</v>
      </c>
      <c r="P14" s="34">
        <v>5948.190323467938</v>
      </c>
      <c r="Q14" s="34">
        <v>6524.897186400491</v>
      </c>
      <c r="R14" s="34">
        <v>7160.282510226076</v>
      </c>
      <c r="S14" s="34">
        <v>7860.408584239161</v>
      </c>
      <c r="T14" s="34">
        <v>8631.966927431044</v>
      </c>
      <c r="U14" s="34">
        <v>9482.343689678242</v>
      </c>
      <c r="V14" s="13"/>
      <c r="W14" s="14">
        <v>4.1</v>
      </c>
      <c r="X14" s="14"/>
      <c r="Y14" s="13" t="s">
        <v>32</v>
      </c>
    </row>
    <row r="15" spans="1:25" s="4" customFormat="1" ht="27.75" customHeight="1">
      <c r="A15" s="14">
        <v>4.2</v>
      </c>
      <c r="B15" s="5"/>
      <c r="C15" s="31" t="s">
        <v>41</v>
      </c>
      <c r="D15" s="34">
        <v>5110.255928480619</v>
      </c>
      <c r="E15" s="34">
        <v>5513.006469474333</v>
      </c>
      <c r="F15" s="34">
        <v>6128.739747486647</v>
      </c>
      <c r="G15" s="34">
        <v>6791.940379205314</v>
      </c>
      <c r="H15" s="34">
        <v>7716.842437883897</v>
      </c>
      <c r="I15" s="34">
        <v>9054.305706710718</v>
      </c>
      <c r="J15" s="34">
        <v>10356.783770102566</v>
      </c>
      <c r="K15" s="34">
        <v>11657.476688508017</v>
      </c>
      <c r="L15" s="34">
        <v>13352.243342662623</v>
      </c>
      <c r="M15" s="34">
        <v>5110.255928480619</v>
      </c>
      <c r="N15" s="34">
        <v>5298.386222818335</v>
      </c>
      <c r="O15" s="34">
        <v>5495.273351938298</v>
      </c>
      <c r="P15" s="34">
        <v>5701.367749700956</v>
      </c>
      <c r="Q15" s="34">
        <v>5917.143814431737</v>
      </c>
      <c r="R15" s="34">
        <v>6143.101197258745</v>
      </c>
      <c r="S15" s="34">
        <v>6379.766159928787</v>
      </c>
      <c r="T15" s="34">
        <v>6627.693005852113</v>
      </c>
      <c r="U15" s="34">
        <v>6887.465588328707</v>
      </c>
      <c r="V15" s="13"/>
      <c r="W15" s="14">
        <v>4.2</v>
      </c>
      <c r="X15" s="14"/>
      <c r="Y15" s="13" t="s">
        <v>33</v>
      </c>
    </row>
    <row r="16" spans="1:25" s="4" customFormat="1" ht="27.75" customHeight="1">
      <c r="A16" s="14">
        <v>4.3</v>
      </c>
      <c r="B16" s="5"/>
      <c r="C16" s="31" t="s">
        <v>42</v>
      </c>
      <c r="D16" s="34">
        <v>5508.2234622</v>
      </c>
      <c r="E16" s="34">
        <v>5949.351805815904</v>
      </c>
      <c r="F16" s="34">
        <v>6630.451655982109</v>
      </c>
      <c r="G16" s="34">
        <v>7371.086213805966</v>
      </c>
      <c r="H16" s="34">
        <v>8396.177970337632</v>
      </c>
      <c r="I16" s="34">
        <v>9883.321610216766</v>
      </c>
      <c r="J16" s="34">
        <v>11316.878468692827</v>
      </c>
      <c r="K16" s="34">
        <v>12755.652539624722</v>
      </c>
      <c r="L16" s="34">
        <v>14623.963227324268</v>
      </c>
      <c r="M16" s="34">
        <v>5508.2234622</v>
      </c>
      <c r="N16" s="34">
        <v>5720.390974772999</v>
      </c>
      <c r="O16" s="34">
        <v>5942.4815641387795</v>
      </c>
      <c r="P16" s="34">
        <v>6175.021011279789</v>
      </c>
      <c r="Q16" s="34">
        <v>6418.5647456038205</v>
      </c>
      <c r="R16" s="34">
        <v>6673.699562630118</v>
      </c>
      <c r="S16" s="34">
        <v>6941.045442292788</v>
      </c>
      <c r="T16" s="34">
        <v>7221.257473781308</v>
      </c>
      <c r="U16" s="34">
        <v>7515.027893186693</v>
      </c>
      <c r="V16" s="13"/>
      <c r="W16" s="14">
        <v>4.3</v>
      </c>
      <c r="X16" s="14"/>
      <c r="Y16" s="13" t="s">
        <v>34</v>
      </c>
    </row>
    <row r="17" spans="1:25" s="4" customFormat="1" ht="27.75" customHeight="1">
      <c r="A17" s="14">
        <v>4.4</v>
      </c>
      <c r="B17" s="5"/>
      <c r="C17" s="31" t="s">
        <v>43</v>
      </c>
      <c r="D17" s="34">
        <v>6878.7427627343095</v>
      </c>
      <c r="E17" s="34">
        <v>8076.833985178196</v>
      </c>
      <c r="F17" s="34">
        <v>9766.156430609091</v>
      </c>
      <c r="G17" s="34">
        <v>11768.15714398622</v>
      </c>
      <c r="H17" s="34">
        <v>14542.146706451307</v>
      </c>
      <c r="I17" s="34">
        <v>18551.16512156114</v>
      </c>
      <c r="J17" s="34">
        <v>23093.527989870632</v>
      </c>
      <c r="K17" s="34">
        <v>28283.96515012763</v>
      </c>
      <c r="L17" s="34">
        <v>35255.546287132725</v>
      </c>
      <c r="M17" s="34">
        <v>6878.7427627343095</v>
      </c>
      <c r="N17" s="34">
        <v>7760.708876262419</v>
      </c>
      <c r="O17" s="34">
        <v>8758.549637911019</v>
      </c>
      <c r="P17" s="34">
        <v>9887.813961871729</v>
      </c>
      <c r="Q17" s="34">
        <v>11166.174156518337</v>
      </c>
      <c r="R17" s="34">
        <v>12613.7200070499</v>
      </c>
      <c r="S17" s="34">
        <v>14253.294036441022</v>
      </c>
      <c r="T17" s="34">
        <v>16110.87375898157</v>
      </c>
      <c r="U17" s="34">
        <v>18216.007566807835</v>
      </c>
      <c r="V17" s="13"/>
      <c r="W17" s="14">
        <v>4.4</v>
      </c>
      <c r="X17" s="14"/>
      <c r="Y17" s="13" t="s">
        <v>35</v>
      </c>
    </row>
    <row r="18" spans="1:25" s="4" customFormat="1" ht="27.75" customHeight="1">
      <c r="A18" s="14">
        <v>4.5</v>
      </c>
      <c r="B18" s="5"/>
      <c r="C18" s="31" t="s">
        <v>44</v>
      </c>
      <c r="D18" s="34">
        <v>13533.219481722426</v>
      </c>
      <c r="E18" s="34">
        <v>14253.501255245388</v>
      </c>
      <c r="F18" s="34">
        <v>15443.356068288109</v>
      </c>
      <c r="G18" s="34">
        <v>16664.56909257177</v>
      </c>
      <c r="H18" s="34">
        <v>18433.651531730302</v>
      </c>
      <c r="I18" s="34">
        <v>21110.72595109651</v>
      </c>
      <c r="J18" s="34">
        <v>23665.615912945672</v>
      </c>
      <c r="K18" s="34">
        <v>26084.49974129328</v>
      </c>
      <c r="L18" s="34">
        <v>29240.977805221366</v>
      </c>
      <c r="M18" s="34">
        <v>13533.219481722426</v>
      </c>
      <c r="N18" s="34">
        <v>13693.80260879317</v>
      </c>
      <c r="O18" s="34">
        <v>13851.333548057768</v>
      </c>
      <c r="P18" s="34">
        <v>14005.886592833884</v>
      </c>
      <c r="Q18" s="34">
        <v>14157.305148131923</v>
      </c>
      <c r="R18" s="34">
        <v>14354.091689690958</v>
      </c>
      <c r="S18" s="34">
        <v>14603.287996243935</v>
      </c>
      <c r="T18" s="34">
        <v>14851.869119818899</v>
      </c>
      <c r="U18" s="34">
        <v>15100.097581255126</v>
      </c>
      <c r="V18" s="13"/>
      <c r="W18" s="14">
        <v>4.5</v>
      </c>
      <c r="X18" s="14"/>
      <c r="Y18" s="13" t="s">
        <v>36</v>
      </c>
    </row>
    <row r="19" spans="1:25" s="4" customFormat="1" ht="27.75" customHeight="1">
      <c r="A19" s="26">
        <v>5</v>
      </c>
      <c r="B19" s="27"/>
      <c r="C19" s="9" t="s">
        <v>9</v>
      </c>
      <c r="D19" s="34">
        <v>4868.028057300918</v>
      </c>
      <c r="E19" s="34">
        <v>5766.838999623791</v>
      </c>
      <c r="F19" s="34">
        <v>6317.393213808404</v>
      </c>
      <c r="G19" s="34">
        <v>7462.840304820335</v>
      </c>
      <c r="H19" s="34">
        <v>8665.968638438695</v>
      </c>
      <c r="I19" s="34">
        <v>10514.582247037093</v>
      </c>
      <c r="J19" s="34">
        <v>12809.95680632048</v>
      </c>
      <c r="K19" s="34">
        <v>14579.091883323572</v>
      </c>
      <c r="L19" s="34">
        <v>17599.296846789934</v>
      </c>
      <c r="M19" s="34">
        <v>4868.028057300917</v>
      </c>
      <c r="N19" s="34">
        <v>5534.065855818847</v>
      </c>
      <c r="O19" s="34">
        <v>5672.336001264581</v>
      </c>
      <c r="P19" s="34">
        <v>6303.762538181789</v>
      </c>
      <c r="Q19" s="34">
        <v>6705.926489327503</v>
      </c>
      <c r="R19" s="34">
        <v>7235.09400112593</v>
      </c>
      <c r="S19" s="34">
        <v>7990.700252504852</v>
      </c>
      <c r="T19" s="34">
        <v>8388.92022773032</v>
      </c>
      <c r="U19" s="34">
        <v>9173.510373383051</v>
      </c>
      <c r="V19" s="13"/>
      <c r="W19" s="26">
        <v>5</v>
      </c>
      <c r="X19" s="26"/>
      <c r="Y19" s="13" t="s">
        <v>6</v>
      </c>
    </row>
    <row r="20" spans="1:25" s="4" customFormat="1" ht="27.75" customHeight="1">
      <c r="A20" s="26">
        <v>6</v>
      </c>
      <c r="B20" s="27"/>
      <c r="C20" s="9" t="s">
        <v>37</v>
      </c>
      <c r="D20" s="34">
        <v>1278.7359396</v>
      </c>
      <c r="E20" s="34">
        <v>1398.1452852828786</v>
      </c>
      <c r="F20" s="34">
        <v>1566.7765683903083</v>
      </c>
      <c r="G20" s="34">
        <v>1745.7381717590356</v>
      </c>
      <c r="H20" s="34">
        <v>1998.0299814627288</v>
      </c>
      <c r="I20" s="34">
        <v>2355.1919846766305</v>
      </c>
      <c r="J20" s="34">
        <v>2726.175329021556</v>
      </c>
      <c r="K20" s="34">
        <v>3100.335055175694</v>
      </c>
      <c r="L20" s="34">
        <v>3591.2385974593653</v>
      </c>
      <c r="M20" s="34">
        <v>1278.7359396</v>
      </c>
      <c r="N20" s="34">
        <v>1341.3940006404</v>
      </c>
      <c r="O20" s="34">
        <v>1407.1223066717794</v>
      </c>
      <c r="P20" s="34">
        <v>1476.0712996986967</v>
      </c>
      <c r="Q20" s="34">
        <v>1548.3987933839328</v>
      </c>
      <c r="R20" s="34">
        <v>1624.2703342597451</v>
      </c>
      <c r="S20" s="34">
        <v>1703.8595806384724</v>
      </c>
      <c r="T20" s="34">
        <v>1787.3487000897576</v>
      </c>
      <c r="U20" s="34">
        <v>1874.9287863941554</v>
      </c>
      <c r="V20" s="13"/>
      <c r="W20" s="26">
        <v>6</v>
      </c>
      <c r="X20" s="26"/>
      <c r="Y20" s="13" t="s">
        <v>21</v>
      </c>
    </row>
    <row r="21" spans="1:25" s="4" customFormat="1" ht="27.75" customHeight="1">
      <c r="A21" s="26">
        <v>7</v>
      </c>
      <c r="B21" s="6"/>
      <c r="C21" s="10" t="s">
        <v>57</v>
      </c>
      <c r="D21" s="33">
        <f aca="true" t="shared" si="2" ref="D21:U21">D20+D19+D13+D12+D11+D6</f>
        <v>239486.95364114043</v>
      </c>
      <c r="E21" s="33">
        <f t="shared" si="2"/>
        <v>271796.29711069114</v>
      </c>
      <c r="F21" s="33">
        <f t="shared" si="2"/>
        <v>304587.4256706637</v>
      </c>
      <c r="G21" s="33">
        <f t="shared" si="2"/>
        <v>344852.0427382864</v>
      </c>
      <c r="H21" s="33">
        <f t="shared" si="2"/>
        <v>403212.8949949538</v>
      </c>
      <c r="I21" s="33">
        <f t="shared" si="2"/>
        <v>484677.7666754356</v>
      </c>
      <c r="J21" s="33">
        <f t="shared" si="2"/>
        <v>582046.6208463525</v>
      </c>
      <c r="K21" s="33">
        <f t="shared" si="2"/>
        <v>665034.327287061</v>
      </c>
      <c r="L21" s="33">
        <f t="shared" si="2"/>
        <v>785133.8037118174</v>
      </c>
      <c r="M21" s="33">
        <f t="shared" si="2"/>
        <v>239486.95364114043</v>
      </c>
      <c r="N21" s="33">
        <f t="shared" si="2"/>
        <v>260897.7358643705</v>
      </c>
      <c r="O21" s="33">
        <f t="shared" si="2"/>
        <v>273414.88940995256</v>
      </c>
      <c r="P21" s="33">
        <f t="shared" si="2"/>
        <v>290934.72192182596</v>
      </c>
      <c r="Q21" s="33">
        <f t="shared" si="2"/>
        <v>311458.48269596975</v>
      </c>
      <c r="R21" s="33">
        <f t="shared" si="2"/>
        <v>332594.8806163638</v>
      </c>
      <c r="S21" s="33">
        <f t="shared" si="2"/>
        <v>362190.28940630646</v>
      </c>
      <c r="T21" s="33">
        <f t="shared" si="2"/>
        <v>381742.4407592805</v>
      </c>
      <c r="U21" s="33">
        <f t="shared" si="2"/>
        <v>408359.2572037888</v>
      </c>
      <c r="V21" s="11"/>
      <c r="W21" s="26">
        <v>7</v>
      </c>
      <c r="X21" s="12"/>
      <c r="Y21" s="15" t="s">
        <v>62</v>
      </c>
    </row>
    <row r="22" spans="1:25" s="4" customFormat="1" ht="27.75" customHeight="1">
      <c r="A22" s="12"/>
      <c r="B22" s="6"/>
      <c r="C22" s="25" t="s">
        <v>18</v>
      </c>
      <c r="D22" s="34"/>
      <c r="E22" s="34"/>
      <c r="F22" s="34"/>
      <c r="G22" s="34"/>
      <c r="H22" s="34"/>
      <c r="I22" s="34"/>
      <c r="J22" s="34"/>
      <c r="K22" s="34"/>
      <c r="L22" s="34"/>
      <c r="M22" s="33"/>
      <c r="N22" s="33"/>
      <c r="O22" s="34"/>
      <c r="P22" s="34"/>
      <c r="Q22" s="34"/>
      <c r="R22" s="34"/>
      <c r="S22" s="34"/>
      <c r="T22" s="34"/>
      <c r="U22" s="34"/>
      <c r="V22" s="11"/>
      <c r="W22" s="12"/>
      <c r="X22" s="12"/>
      <c r="Y22" s="28" t="s">
        <v>19</v>
      </c>
    </row>
    <row r="23" spans="1:25" s="7" customFormat="1" ht="27.75" customHeight="1">
      <c r="A23" s="26">
        <v>8</v>
      </c>
      <c r="B23" s="6"/>
      <c r="C23" s="10" t="s">
        <v>20</v>
      </c>
      <c r="D23" s="34">
        <v>2764</v>
      </c>
      <c r="E23" s="34">
        <v>2472</v>
      </c>
      <c r="F23" s="34">
        <v>5547</v>
      </c>
      <c r="G23" s="34">
        <v>6054</v>
      </c>
      <c r="H23" s="34">
        <v>5971</v>
      </c>
      <c r="I23" s="34">
        <v>5286</v>
      </c>
      <c r="J23" s="34">
        <v>8317</v>
      </c>
      <c r="K23" s="34">
        <v>8949</v>
      </c>
      <c r="L23" s="34">
        <v>10593</v>
      </c>
      <c r="M23" s="34">
        <v>2764</v>
      </c>
      <c r="N23" s="34">
        <v>2683.4563612679112</v>
      </c>
      <c r="O23" s="34">
        <v>6230.484106480962</v>
      </c>
      <c r="P23" s="34">
        <v>6790.802019068984</v>
      </c>
      <c r="Q23" s="34">
        <v>6310.5051786091735</v>
      </c>
      <c r="R23" s="34">
        <v>5590.692755156002</v>
      </c>
      <c r="S23" s="34">
        <v>8291.296979363971</v>
      </c>
      <c r="T23" s="34">
        <v>8634.69702817445</v>
      </c>
      <c r="U23" s="34">
        <v>9928.765582528822</v>
      </c>
      <c r="V23" s="13"/>
      <c r="W23" s="26">
        <v>8</v>
      </c>
      <c r="X23" s="12"/>
      <c r="Y23" s="15" t="s">
        <v>24</v>
      </c>
    </row>
    <row r="24" spans="1:25" s="7" customFormat="1" ht="27.75" customHeight="1">
      <c r="A24" s="12">
        <v>9</v>
      </c>
      <c r="B24" s="6"/>
      <c r="C24" s="10" t="s">
        <v>58</v>
      </c>
      <c r="D24" s="33">
        <v>236723</v>
      </c>
      <c r="E24" s="33">
        <v>269324</v>
      </c>
      <c r="F24" s="33">
        <v>299040</v>
      </c>
      <c r="G24" s="33">
        <v>338798</v>
      </c>
      <c r="H24" s="33">
        <v>397242</v>
      </c>
      <c r="I24" s="33">
        <v>479392</v>
      </c>
      <c r="J24" s="33">
        <v>573730</v>
      </c>
      <c r="K24" s="33">
        <v>656085</v>
      </c>
      <c r="L24" s="33">
        <v>774541</v>
      </c>
      <c r="M24" s="33">
        <v>236723</v>
      </c>
      <c r="N24" s="33">
        <v>258214</v>
      </c>
      <c r="O24" s="33">
        <v>267184</v>
      </c>
      <c r="P24" s="33">
        <v>284144</v>
      </c>
      <c r="Q24" s="33">
        <v>305148</v>
      </c>
      <c r="R24" s="33">
        <v>327004</v>
      </c>
      <c r="S24" s="33">
        <v>353899</v>
      </c>
      <c r="T24" s="33">
        <v>373108</v>
      </c>
      <c r="U24" s="33">
        <v>398430</v>
      </c>
      <c r="V24" s="11"/>
      <c r="W24" s="12">
        <v>9</v>
      </c>
      <c r="X24" s="12"/>
      <c r="Y24" s="15" t="s">
        <v>62</v>
      </c>
    </row>
    <row r="25" spans="1:25" s="7" customFormat="1" ht="27.75" customHeight="1">
      <c r="A25" s="12"/>
      <c r="B25" s="6"/>
      <c r="C25" s="25" t="s">
        <v>23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11"/>
      <c r="W25" s="12"/>
      <c r="X25" s="12"/>
      <c r="Y25" s="15" t="s">
        <v>27</v>
      </c>
    </row>
    <row r="26" spans="1:25" s="7" customFormat="1" ht="27.75" customHeight="1">
      <c r="A26" s="26">
        <v>10</v>
      </c>
      <c r="B26" s="6"/>
      <c r="C26" s="10" t="s">
        <v>26</v>
      </c>
      <c r="D26" s="34">
        <v>12931.688558995427</v>
      </c>
      <c r="E26" s="34">
        <v>15690.772777616332</v>
      </c>
      <c r="F26" s="34">
        <v>18846.47735332925</v>
      </c>
      <c r="G26" s="34">
        <v>23018.273243278953</v>
      </c>
      <c r="H26" s="34">
        <v>27753.87083035239</v>
      </c>
      <c r="I26" s="34">
        <v>32195.828577849574</v>
      </c>
      <c r="J26" s="34">
        <v>37871.34201866914</v>
      </c>
      <c r="K26" s="34">
        <v>45064.17701529355</v>
      </c>
      <c r="L26" s="34">
        <v>53267.14847028058</v>
      </c>
      <c r="M26" s="34">
        <v>12931.688558995427</v>
      </c>
      <c r="N26" s="34">
        <v>15144.003142934462</v>
      </c>
      <c r="O26" s="34">
        <v>17382.195477670644</v>
      </c>
      <c r="P26" s="34">
        <v>20371.790438657255</v>
      </c>
      <c r="Q26" s="34">
        <v>23119.70114113128</v>
      </c>
      <c r="R26" s="34">
        <v>25773.389292264783</v>
      </c>
      <c r="S26" s="34">
        <v>28938.596824475237</v>
      </c>
      <c r="T26" s="34">
        <v>32697.757344233396</v>
      </c>
      <c r="U26" s="34">
        <v>36766.47754745416</v>
      </c>
      <c r="V26" s="11"/>
      <c r="W26" s="26">
        <v>10</v>
      </c>
      <c r="X26" s="12"/>
      <c r="Y26" s="15" t="s">
        <v>25</v>
      </c>
    </row>
    <row r="27" spans="1:25" s="4" customFormat="1" ht="27.75" customHeight="1">
      <c r="A27" s="20">
        <v>11</v>
      </c>
      <c r="B27" s="21"/>
      <c r="C27" s="22" t="s">
        <v>59</v>
      </c>
      <c r="D27" s="35">
        <v>223791.31144100457</v>
      </c>
      <c r="E27" s="35">
        <v>253633.22722238366</v>
      </c>
      <c r="F27" s="35">
        <v>280193.52264667075</v>
      </c>
      <c r="G27" s="35">
        <v>315779.72675672104</v>
      </c>
      <c r="H27" s="35">
        <v>369488.1291696476</v>
      </c>
      <c r="I27" s="35">
        <v>447196.17142215045</v>
      </c>
      <c r="J27" s="35">
        <v>535858.6579813309</v>
      </c>
      <c r="K27" s="35">
        <v>611020.8229847065</v>
      </c>
      <c r="L27" s="35">
        <v>721273.8515297194</v>
      </c>
      <c r="M27" s="35">
        <v>223791.31144100457</v>
      </c>
      <c r="N27" s="35">
        <v>243069.99685706553</v>
      </c>
      <c r="O27" s="35">
        <v>249801.80452232936</v>
      </c>
      <c r="P27" s="35">
        <v>263772.2095613427</v>
      </c>
      <c r="Q27" s="35">
        <v>282028.2988588687</v>
      </c>
      <c r="R27" s="35">
        <v>301230.61070773524</v>
      </c>
      <c r="S27" s="35">
        <v>324960.4031755248</v>
      </c>
      <c r="T27" s="35">
        <v>340410.2426557666</v>
      </c>
      <c r="U27" s="35">
        <v>361663.5224525458</v>
      </c>
      <c r="V27" s="23"/>
      <c r="W27" s="20">
        <v>11</v>
      </c>
      <c r="X27" s="20"/>
      <c r="Y27" s="24" t="s">
        <v>61</v>
      </c>
    </row>
    <row r="28" spans="1:25" s="1" customFormat="1" ht="27.75" customHeight="1">
      <c r="A28" s="29" t="s">
        <v>16</v>
      </c>
      <c r="B28" s="29"/>
      <c r="C28" s="29"/>
      <c r="M28" s="11" t="s">
        <v>17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3:21" s="1" customFormat="1" ht="13.5">
      <c r="C29" s="3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3:21" s="1" customFormat="1" ht="13.5">
      <c r="C30" s="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3:4" s="1" customFormat="1" ht="13.5">
      <c r="C31" s="3"/>
      <c r="D31" s="36"/>
    </row>
    <row r="32" s="1" customFormat="1" ht="13.5">
      <c r="C32" s="3"/>
    </row>
    <row r="33" ht="13.5">
      <c r="C33" s="3"/>
    </row>
    <row r="34" ht="13.5">
      <c r="C34" s="3"/>
    </row>
    <row r="35" ht="13.5">
      <c r="C35" s="3"/>
    </row>
  </sheetData>
  <sheetProtection/>
  <mergeCells count="10">
    <mergeCell ref="M3:Q3"/>
    <mergeCell ref="J3:K3"/>
    <mergeCell ref="V5:Y5"/>
    <mergeCell ref="A4:C4"/>
    <mergeCell ref="A5:C5"/>
    <mergeCell ref="V4:Y4"/>
    <mergeCell ref="M1:Y1"/>
    <mergeCell ref="M2:Y2"/>
    <mergeCell ref="A1:K1"/>
    <mergeCell ref="A2:K2"/>
  </mergeCells>
  <printOptions horizontalCentered="1"/>
  <pageMargins left="0.75" right="0.75" top="1" bottom="1" header="0.5" footer="0.5"/>
  <pageSetup firstPageNumber="198" useFirstPageNumber="1" fitToWidth="2" horizontalDpi="600" verticalDpi="600" orientation="portrait" paperSize="9" scale="64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2014-02-06T07:38:15Z</cp:lastPrinted>
  <dcterms:created xsi:type="dcterms:W3CDTF">1998-05-19T09:23:28Z</dcterms:created>
  <dcterms:modified xsi:type="dcterms:W3CDTF">2014-06-16T11:57:44Z</dcterms:modified>
  <cp:category/>
  <cp:version/>
  <cp:contentType/>
  <cp:contentStatus/>
</cp:coreProperties>
</file>