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680" tabRatio="599" activeTab="0"/>
  </bookViews>
  <sheets>
    <sheet name="SS1.2" sheetId="1" r:id="rId1"/>
  </sheets>
  <definedNames>
    <definedName name="\a">#REF!</definedName>
    <definedName name="_Parse_Out" hidden="1">#REF!</definedName>
    <definedName name="_xlnm.Print_Area" localSheetId="0">'SS1.2'!$A$1:$BY$43</definedName>
  </definedNames>
  <calcPr fullCalcOnLoad="1"/>
</workbook>
</file>

<file path=xl/sharedStrings.xml><?xml version="1.0" encoding="utf-8"?>
<sst xmlns="http://schemas.openxmlformats.org/spreadsheetml/2006/main" count="356" uniqueCount="142">
  <si>
    <t>item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</si>
  <si>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</si>
  <si>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</si>
  <si>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</si>
  <si>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</si>
  <si>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</si>
  <si>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</si>
  <si>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</si>
  <si>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</si>
  <si>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</si>
  <si>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</si>
  <si>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</si>
  <si>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</si>
  <si>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</si>
  <si>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</si>
  <si>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</si>
  <si>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</si>
  <si>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</si>
  <si>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</si>
  <si>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</si>
  <si>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</si>
  <si>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 xml:space="preserve">GFCE </t>
  </si>
  <si>
    <t>PFCE in the domestic market</t>
  </si>
  <si>
    <t xml:space="preserve">NDP at market prices </t>
  </si>
  <si>
    <t xml:space="preserve">GDP at market prices </t>
  </si>
  <si>
    <t>indirect taxes less subsidies</t>
  </si>
  <si>
    <t xml:space="preserve">NDP at factor cost </t>
  </si>
  <si>
    <t xml:space="preserve">CFC </t>
  </si>
  <si>
    <t xml:space="preserve">GDP at factor cost </t>
  </si>
  <si>
    <t>annual growth in GDP at factor cost</t>
  </si>
  <si>
    <t>(Rupees)</t>
  </si>
  <si>
    <t>(Percent)</t>
  </si>
  <si>
    <t xml:space="preserve"> +É|ÉiªÉFÉ BÉE®Éå àÉå ®ÉVÉBÉEÉÒªÉ ºÉcÉªÉiÉÉ PÉ]ÉAÆ</t>
  </si>
  <si>
    <t>ºÉ®BÉEÉ®ÉÒ +ÉÆÉÊiÉàÉ ={É£ÉÉäMÉ BªÉªÉ</t>
  </si>
  <si>
    <t>|ÉÉÊiÉ BªÉÉÎBÉDiÉ +ÉÉªÉ àÉå ´ÉßÉÊr n®</t>
  </si>
  <si>
    <t>àÉå ÉÊ{ÉUãÉä ´É­ÉÇ BÉEÉÒ iÉÖãÉxÉÉ àÉå ´ÉßÉÊr</t>
  </si>
  <si>
    <t>(°ô{ÉªÉä)</t>
  </si>
  <si>
    <t xml:space="preserve"> àÉn</t>
  </si>
  <si>
    <t>BÉEÉ®BÉE ãÉÉMÉiÉ {É® ÉÊxÉ´ÉãÉ nä¶ÉÉÒªÉ =i{ÉÉn</t>
  </si>
  <si>
    <t>VÉÉ®ÉÒ.</t>
  </si>
  <si>
    <t>CONTD..</t>
  </si>
  <si>
    <t xml:space="preserve">ºlÉÉªÉÉÒ {ÉÚÆVÉÉÒ +É´ÉFÉªÉ </t>
  </si>
  <si>
    <t>BÉEÉ®BÉE ãÉÉMÉiÉ {É® ºÉBÉEãÉ  nä¶ÉÉÒªÉ =i{ÉÉn</t>
  </si>
  <si>
    <t>¤ÉÉVÉÉ® £ÉÉ´ÉÉå {É® ºÉBÉEãÉ  nä¶ÉÉÒªÉ =i{ÉÉn</t>
  </si>
  <si>
    <t>¤ÉÉVÉÉ®  £ÉÉ´ÉÉå {É® ÉÊxÉ´ÉãÉ  nä¶ÉÉÒªÉ =i{ÉÉn</t>
  </si>
  <si>
    <t xml:space="preserve"> (|ÉÉÊiÉ¶ÉiÉ)</t>
  </si>
  <si>
    <t>1990-91</t>
  </si>
  <si>
    <t>1991-92</t>
  </si>
  <si>
    <t>1992-93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</si>
  <si>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</si>
  <si>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</si>
  <si>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</si>
  <si>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</si>
  <si>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</si>
  <si>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</si>
  <si>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</si>
  <si>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</si>
  <si>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</si>
  <si>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</si>
  <si>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</si>
  <si>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</si>
  <si>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</si>
  <si>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1984-85</t>
  </si>
  <si>
    <t>1985-86</t>
  </si>
  <si>
    <t>1986-87</t>
  </si>
  <si>
    <t>1987-88</t>
  </si>
  <si>
    <t>1989-90</t>
  </si>
  <si>
    <t>VÉÉ®ÉÒ..</t>
  </si>
  <si>
    <t>1983-84</t>
  </si>
  <si>
    <t>1993-94</t>
  </si>
  <si>
    <t>1994-95</t>
  </si>
  <si>
    <t>1995-96</t>
  </si>
  <si>
    <t>1996-97</t>
  </si>
  <si>
    <t>1997-98</t>
  </si>
  <si>
    <t>1998-99</t>
  </si>
  <si>
    <t>1988-89</t>
  </si>
  <si>
    <t>ÉÊ´Énä¶ÉÉå ºÉä |ÉÉ{iÉ ÉÊxÉ´ÉãÉ BÉEÉ®BÉE +ÉÉªÉ</t>
  </si>
  <si>
    <t>net factor income from abroad</t>
  </si>
  <si>
    <t>nä¶ÉÉÒªÉ ¤ÉÉVÉÉ® àÉå ÉÊxÉ.+É.=.BªÉªÉ</t>
  </si>
  <si>
    <t>GDS*</t>
  </si>
  <si>
    <t>NDS *</t>
  </si>
  <si>
    <t xml:space="preserve">rate of GDS* </t>
  </si>
  <si>
    <t xml:space="preserve">rate of NDS* </t>
  </si>
  <si>
    <r>
      <t>ÉÊxÉ´ÉãÉ  nä¶ÉÉÒªÉ ¤ÉSÉiÉ</t>
    </r>
    <r>
      <rPr>
        <sz val="12"/>
        <rFont val="Arial Narrow"/>
        <family val="2"/>
      </rPr>
      <t xml:space="preserve"> *        </t>
    </r>
  </si>
  <si>
    <r>
      <t>ºÉBÉEãÉ  nä¶ÉÉÒªÉ ¤ÉSÉiÉ</t>
    </r>
    <r>
      <rPr>
        <sz val="12"/>
        <rFont val="Arial Narrow"/>
        <family val="2"/>
      </rPr>
      <t>*</t>
    </r>
  </si>
  <si>
    <r>
      <t xml:space="preserve">ºÉBÉEãÉ  nä¶ÉÉÒªÉ ¤ÉSÉiÉ BÉEÉÒ n® </t>
    </r>
    <r>
      <rPr>
        <sz val="12"/>
        <rFont val="Arial Narrow"/>
        <family val="2"/>
      </rPr>
      <t>*</t>
    </r>
  </si>
  <si>
    <r>
      <t xml:space="preserve">ÉÊxÉ´ÉãÉ nä¶ÉÉÒªÉ ¤ÉSÉiÉ BÉEÉÒ n® </t>
    </r>
    <r>
      <rPr>
        <sz val="12"/>
        <rFont val="Arial Narrow"/>
        <family val="2"/>
      </rPr>
      <t>*</t>
    </r>
  </si>
  <si>
    <r>
      <t>VÉxÉºÉÆJªÉÉ  (nºÉ ãÉÉJÉ àÉå)</t>
    </r>
    <r>
      <rPr>
        <sz val="12"/>
        <rFont val="Arial Narrow"/>
        <family val="2"/>
      </rPr>
      <t>**</t>
    </r>
  </si>
  <si>
    <t>population (million) **</t>
  </si>
  <si>
    <t>STATEMENT S-1.2 : MACRO ECONOMIC AGGREGATES AND POPULATION</t>
  </si>
  <si>
    <t>1999-00</t>
  </si>
  <si>
    <r>
      <t>ÉÊ´É´É®hÉ AºÉ-</t>
    </r>
    <r>
      <rPr>
        <b/>
        <sz val="14"/>
        <rFont val="Arial Narrow"/>
        <family val="2"/>
      </rPr>
      <t>1.2</t>
    </r>
    <r>
      <rPr>
        <b/>
        <sz val="18"/>
        <rFont val="DV_Divyae"/>
        <family val="0"/>
      </rPr>
      <t xml:space="preserve"> :  ºÉÉÊàÉ­] +ÉÉÉÌlÉBÉE ºÉàÉÉcÉ® iÉlÉÉ VÉxÉºÉÆJªÉÉ</t>
    </r>
  </si>
  <si>
    <t>2000-01</t>
  </si>
  <si>
    <t>** relates to Mid-financial year</t>
  </si>
  <si>
    <r>
      <t xml:space="preserve">** </t>
    </r>
    <r>
      <rPr>
        <b/>
        <sz val="14"/>
        <rFont val="DV_Divyae"/>
        <family val="0"/>
      </rPr>
      <t>àÉvªÉ ÉÊ´ÉkÉÉÒªÉ ´É­ÉÇ ºÉä ºÉÆ¤ÉÆÉÊvÉiÉ cé *</t>
    </r>
  </si>
  <si>
    <r>
      <t xml:space="preserve">{ÉnÉlÉÇ ´É ºÉä´ÉÉ+ÉÉäÆ BÉEÉ ÉÊxÉªÉÉÇiÉ </t>
    </r>
    <r>
      <rPr>
        <sz val="12"/>
        <rFont val="Arial Narrow"/>
        <family val="2"/>
      </rPr>
      <t xml:space="preserve"> </t>
    </r>
  </si>
  <si>
    <t xml:space="preserve">{ÉnÉlÉÇ ´É ºÉä´ÉÉ+ÉÉäÆ BÉEÉ +ÉÉªÉÉiÉ  </t>
  </si>
  <si>
    <t>exports of goods &amp; services</t>
  </si>
  <si>
    <t>imports of goods &amp; services</t>
  </si>
  <si>
    <t xml:space="preserve">PFCE </t>
  </si>
  <si>
    <t xml:space="preserve"> ÉÊxÉ.+É.=.BªÉªÉ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</si>
  <si>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</si>
  <si>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</si>
  <si>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</si>
  <si>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</si>
  <si>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</si>
  <si>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</si>
  <si>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</si>
  <si>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</si>
  <si>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r>
      <t>(</t>
    </r>
    <r>
      <rPr>
        <b/>
        <sz val="16"/>
        <rFont val="DV_Nisha"/>
        <family val="0"/>
      </rPr>
      <t xml:space="preserve"> </t>
    </r>
    <r>
      <rPr>
        <b/>
        <sz val="14"/>
        <rFont val="Arial Narrow"/>
        <family val="2"/>
      </rPr>
      <t>at 2004-05 prices)</t>
    </r>
  </si>
  <si>
    <t>2009-10</t>
  </si>
  <si>
    <t>2010-11</t>
  </si>
  <si>
    <t>(` crore)</t>
  </si>
  <si>
    <r>
      <t>(2004-05 BÉEä £ÉÉ´ÉÉå {É®</t>
    </r>
    <r>
      <rPr>
        <b/>
        <sz val="16"/>
        <rFont val="DV_Nisha"/>
        <family val="0"/>
      </rPr>
      <t xml:space="preserve"> </t>
    </r>
    <r>
      <rPr>
        <b/>
        <sz val="14"/>
        <rFont val="Arial Narrow"/>
        <family val="2"/>
      </rPr>
      <t>)</t>
    </r>
  </si>
  <si>
    <t xml:space="preserve">GNI at factor cost </t>
  </si>
  <si>
    <t xml:space="preserve">NNI at factor cost </t>
  </si>
  <si>
    <t xml:space="preserve">GNI at market prices </t>
  </si>
  <si>
    <t xml:space="preserve">NNI at market prices </t>
  </si>
  <si>
    <t xml:space="preserve">BÉEÉ®BÉE ãÉÉMÉiÉ {É® ºÉBÉEãÉ ®É­]ÅÉÒªÉ +ÉÉªÉ  </t>
  </si>
  <si>
    <t xml:space="preserve">BÉEÉ®BÉE ãÉÉMÉiÉ {É® ÉÊxÉ´ÉãÉ ®É­]ÅÉÒªÉ +ÉÉªÉ  </t>
  </si>
  <si>
    <t xml:space="preserve">¤ÉÉVÉÉ® £ÉÉ´ÉÉå {É® ºÉBÉEãÉ ®É­]ÅÉÒªÉ +ÉÉªÉ  </t>
  </si>
  <si>
    <t xml:space="preserve">¤ÉÉVÉÉ® £ÉÉ´ÉÉå {É® ÉÊxÉ´ÉãÉ ®É­]ÅÉÒªÉ +ÉÉªÉ  </t>
  </si>
  <si>
    <t xml:space="preserve">per capita GNI at factor cost </t>
  </si>
  <si>
    <t xml:space="preserve">per capita NNI at factor cost </t>
  </si>
  <si>
    <t>BÉEÉ®BÉE ãÉÉMÉiÉ {É® |ÉÉÊiÉ BªÉÉÎBÉDiÉ ºÉ.®É.+ÉÉ.</t>
  </si>
  <si>
    <t xml:space="preserve">BÉEÉ®BÉE ãÉÉMÉiÉ {É® |ÉÉÊiÉ BªÉÉÎBÉDiÉ ÉÊxÉ.®É.+ÉÉ.        </t>
  </si>
  <si>
    <t>annual growth in GNI at factor cost</t>
  </si>
  <si>
    <t>annual growth in NNI at factor cost</t>
  </si>
  <si>
    <t>annual growth in per capita NNI</t>
  </si>
  <si>
    <r>
      <t xml:space="preserve">* </t>
    </r>
    <r>
      <rPr>
        <b/>
        <sz val="14"/>
        <rFont val="DV_Divyae"/>
        <family val="0"/>
      </rPr>
      <t xml:space="preserve"> 2004-05 BÉEä £ÉÉ´ÉÉå {É® xÉcÉÓ ¤ÉxÉÉªÉä VÉÉiÉä</t>
    </r>
  </si>
  <si>
    <r>
      <t xml:space="preserve">  *</t>
    </r>
    <r>
      <rPr>
        <b/>
        <vertAlign val="subscript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not estimated at 2004-05 prices</t>
    </r>
  </si>
  <si>
    <t>2011-12</t>
  </si>
  <si>
    <t>2012-13</t>
  </si>
  <si>
    <r>
      <t>(</t>
    </r>
    <r>
      <rPr>
        <b/>
        <sz val="11"/>
        <rFont val="Rupee Foradian"/>
        <family val="2"/>
      </rPr>
      <t>`</t>
    </r>
    <r>
      <rPr>
        <b/>
        <sz val="13"/>
        <rFont val="DV_Divyae"/>
        <family val="0"/>
      </rPr>
      <t xml:space="preserve"> BÉE®Éä½)</t>
    </r>
  </si>
  <si>
    <t>ºÉBÉEãÉ {ÉÚÆVÉÉÒ ÉÊxÉàÉÉÇhÉ</t>
  </si>
  <si>
    <t>ÉÊxÉ´ÉãÉ {ÉÚÆVÉÉÒ ÉÊxÉàÉÉÇhÉ</t>
  </si>
  <si>
    <t>ºÉBÉEãÉ {ÉÚÆVÉÉÒ ÉÊxÉàÉÉÇhÉ BÉEÉÒ n®</t>
  </si>
  <si>
    <t>ÉÊxÉ´ÉãÉ {ÉÚÆVÉÉÒ ÉÊxÉàÉÉÇhÉ BÉEÉÒ n®</t>
  </si>
  <si>
    <t xml:space="preserve">GCF </t>
  </si>
  <si>
    <t xml:space="preserve">NCF </t>
  </si>
  <si>
    <t xml:space="preserve">rate of GCF </t>
  </si>
  <si>
    <t xml:space="preserve">rate of NCF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</si>
</sst>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  <numFmt numFmtId="173" formatCode="0.0_)"/>
    <numFmt numFmtId="174" formatCode="0.0"/>
    <numFmt numFmtId="175" formatCode="0.00000"/>
    <numFmt numFmtId="176" formatCode="0.0000"/>
    <numFmt numFmtId="177" formatCode="0.000"/>
    <numFmt numFmtId="178" formatCode="0.000000"/>
    <numFmt numFmtId="179" formatCode="0.0000000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DV_Divya"/>
      <family val="0"/>
    </font>
    <font>
      <sz val="10"/>
      <name val="Arial Narrow"/>
      <family val="2"/>
    </font>
    <font>
      <sz val="12"/>
      <name val="DV_Divyae"/>
      <family val="0"/>
    </font>
    <font>
      <b/>
      <sz val="11"/>
      <name val="Arial Narrow"/>
      <family val="2"/>
    </font>
    <font>
      <b/>
      <sz val="14"/>
      <name val="DV_Divyae"/>
      <family val="0"/>
    </font>
    <font>
      <b/>
      <sz val="13"/>
      <name val="DV_Divyae"/>
      <family val="0"/>
    </font>
    <font>
      <sz val="12"/>
      <name val="Arial Narrow"/>
      <family val="2"/>
    </font>
    <font>
      <sz val="12"/>
      <name val="Times New Roman"/>
      <family val="1"/>
    </font>
    <font>
      <b/>
      <sz val="12"/>
      <name val="Arial Narrow"/>
      <family val="2"/>
    </font>
    <font>
      <i/>
      <sz val="12"/>
      <name val="Times New Roman"/>
      <family val="1"/>
    </font>
    <font>
      <sz val="13"/>
      <name val="DV_Divyae"/>
      <family val="0"/>
    </font>
    <font>
      <b/>
      <sz val="13"/>
      <name val="Arial Narrow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8"/>
      <name val="DV_Divyae"/>
      <family val="0"/>
    </font>
    <font>
      <b/>
      <sz val="16"/>
      <name val="DV_Divyae"/>
      <family val="0"/>
    </font>
    <font>
      <b/>
      <sz val="16"/>
      <name val="DV_Nisha"/>
      <family val="0"/>
    </font>
    <font>
      <b/>
      <vertAlign val="subscript"/>
      <sz val="12"/>
      <name val="Arial Narrow"/>
      <family val="2"/>
    </font>
    <font>
      <b/>
      <sz val="12"/>
      <name val="Rupee Foradian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1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4" fontId="10" fillId="0" borderId="0" xfId="0" applyNumberFormat="1" applyFont="1" applyFill="1" applyBorder="1" applyAlignment="1">
      <alignment vertical="center"/>
    </xf>
    <xf numFmtId="174" fontId="10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10" fillId="0" borderId="11" xfId="0" applyNumberFormat="1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8" fillId="2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BJ44" sqref="BJ44"/>
      <selection pane="topRight" activeCell="BJ44" sqref="BJ44"/>
      <selection pane="bottomLeft" activeCell="BJ44" sqref="BJ44"/>
      <selection pane="bottomRight" activeCell="D7" sqref="D7"/>
    </sheetView>
  </sheetViews>
  <sheetFormatPr defaultColWidth="9.00390625" defaultRowHeight="12.75"/>
  <cols>
    <col min="1" max="1" width="4.625" style="6" customWidth="1"/>
    <col min="2" max="2" width="31.125" style="6" customWidth="1"/>
    <col min="3" max="20" width="8.875" style="6" customWidth="1"/>
    <col min="21" max="21" width="5.125" style="6" customWidth="1"/>
    <col min="22" max="22" width="29.75390625" style="6" customWidth="1"/>
    <col min="23" max="23" width="4.625" style="6" customWidth="1"/>
    <col min="24" max="24" width="34.125" style="6" customWidth="1"/>
    <col min="25" max="42" width="9.625" style="6" customWidth="1"/>
    <col min="43" max="43" width="5.75390625" style="6" customWidth="1"/>
    <col min="44" max="44" width="29.625" style="6" customWidth="1"/>
    <col min="45" max="45" width="8.00390625" style="6" customWidth="1"/>
    <col min="46" max="46" width="32.125" style="6" customWidth="1"/>
    <col min="47" max="52" width="9.625" style="6" customWidth="1"/>
    <col min="53" max="64" width="9.00390625" style="6" customWidth="1"/>
    <col min="65" max="65" width="4.75390625" style="6" customWidth="1"/>
    <col min="66" max="66" width="29.375" style="6" customWidth="1"/>
    <col min="67" max="67" width="6.625" style="6" customWidth="1"/>
    <col min="68" max="68" width="31.875" style="6" customWidth="1"/>
    <col min="69" max="16384" width="9.00390625" style="6" customWidth="1"/>
  </cols>
  <sheetData>
    <row r="1" spans="1:78" s="22" customFormat="1" ht="30" customHeight="1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70" t="s">
        <v>89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67" t="s">
        <v>91</v>
      </c>
      <c r="X1" s="67"/>
      <c r="Y1" s="67"/>
      <c r="Z1" s="67"/>
      <c r="AA1" s="67"/>
      <c r="AB1" s="67"/>
      <c r="AC1" s="67"/>
      <c r="AD1" s="67"/>
      <c r="AE1" s="67"/>
      <c r="AF1" s="67"/>
      <c r="AG1" s="67"/>
      <c r="AH1" s="70" t="s">
        <v>89</v>
      </c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67" t="s">
        <v>91</v>
      </c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70" t="s">
        <v>89</v>
      </c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67" t="s">
        <v>91</v>
      </c>
      <c r="BP1" s="67"/>
      <c r="BQ1" s="67"/>
      <c r="BR1" s="67"/>
      <c r="BS1" s="67"/>
      <c r="BT1" s="67"/>
      <c r="BU1" s="67"/>
      <c r="BV1" s="67"/>
      <c r="BW1" s="67"/>
      <c r="BX1" s="51"/>
      <c r="BY1" s="51"/>
      <c r="BZ1" s="51"/>
    </row>
    <row r="2" spans="1:78" s="2" customFormat="1" ht="30" customHeight="1">
      <c r="A2" s="68" t="s">
        <v>113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 t="s">
        <v>109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68" t="s">
        <v>113</v>
      </c>
      <c r="X2" s="69"/>
      <c r="Y2" s="69"/>
      <c r="Z2" s="69"/>
      <c r="AA2" s="69"/>
      <c r="AB2" s="69"/>
      <c r="AC2" s="69"/>
      <c r="AD2" s="69"/>
      <c r="AE2" s="69"/>
      <c r="AF2" s="69"/>
      <c r="AG2" s="69"/>
      <c r="AH2" s="70" t="s">
        <v>109</v>
      </c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68" t="s">
        <v>113</v>
      </c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70" t="s">
        <v>109</v>
      </c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68" t="s">
        <v>113</v>
      </c>
      <c r="BP2" s="68"/>
      <c r="BQ2" s="68"/>
      <c r="BR2" s="68"/>
      <c r="BS2" s="68"/>
      <c r="BT2" s="68"/>
      <c r="BU2" s="68"/>
      <c r="BV2" s="68"/>
      <c r="BW2" s="68"/>
      <c r="BX2" s="52"/>
      <c r="BY2" s="52"/>
      <c r="BZ2" s="52"/>
    </row>
    <row r="3" spans="3:77" s="2" customFormat="1" ht="24" customHeight="1">
      <c r="C3" s="3"/>
      <c r="D3" s="3"/>
      <c r="E3" s="3"/>
      <c r="F3" s="3"/>
      <c r="G3" s="3"/>
      <c r="H3" s="3"/>
      <c r="I3" s="3"/>
      <c r="J3" s="76" t="s">
        <v>133</v>
      </c>
      <c r="K3" s="76"/>
      <c r="L3" s="3"/>
      <c r="M3" s="3"/>
      <c r="N3" s="3"/>
      <c r="O3" s="3"/>
      <c r="P3" s="3"/>
      <c r="Q3" s="3"/>
      <c r="R3" s="3"/>
      <c r="S3" s="3"/>
      <c r="T3" s="3"/>
      <c r="U3" s="75" t="s">
        <v>112</v>
      </c>
      <c r="V3" s="71"/>
      <c r="W3" s="61"/>
      <c r="X3" s="61"/>
      <c r="Y3" s="3"/>
      <c r="Z3" s="3"/>
      <c r="AA3" s="3"/>
      <c r="AB3" s="3"/>
      <c r="AC3" s="3"/>
      <c r="AD3" s="3"/>
      <c r="AE3" s="3"/>
      <c r="AF3" s="61" t="s">
        <v>133</v>
      </c>
      <c r="AG3" s="61"/>
      <c r="AH3" s="3"/>
      <c r="AI3" s="3"/>
      <c r="AJ3" s="3"/>
      <c r="AK3" s="3"/>
      <c r="AL3" s="3"/>
      <c r="AM3" s="3"/>
      <c r="AN3" s="3"/>
      <c r="AO3" s="3"/>
      <c r="AP3" s="3"/>
      <c r="AQ3" s="75" t="s">
        <v>112</v>
      </c>
      <c r="AR3" s="71"/>
      <c r="AS3" s="61"/>
      <c r="AT3" s="61"/>
      <c r="AU3" s="3"/>
      <c r="AV3" s="3"/>
      <c r="AW3" s="3"/>
      <c r="AX3" s="3"/>
      <c r="AY3" s="3"/>
      <c r="AZ3" s="3"/>
      <c r="BA3" s="3"/>
      <c r="BB3" s="61" t="s">
        <v>133</v>
      </c>
      <c r="BC3" s="61"/>
      <c r="BD3" s="3"/>
      <c r="BE3" s="3"/>
      <c r="BF3" s="3"/>
      <c r="BK3" s="44"/>
      <c r="BL3" s="44"/>
      <c r="BM3" s="44"/>
      <c r="BN3" s="47" t="s">
        <v>112</v>
      </c>
      <c r="BO3" s="76"/>
      <c r="BP3" s="76"/>
      <c r="BQ3" s="58"/>
      <c r="BR3" s="58"/>
      <c r="BS3" s="58"/>
      <c r="BT3" s="58"/>
      <c r="BU3" s="58"/>
      <c r="BV3" s="58"/>
      <c r="BW3" s="59"/>
      <c r="BX3" s="61" t="s">
        <v>133</v>
      </c>
      <c r="BY3" s="61"/>
    </row>
    <row r="4" spans="1:77" s="2" customFormat="1" ht="24" customHeight="1">
      <c r="A4" s="72" t="s">
        <v>37</v>
      </c>
      <c r="B4" s="72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4" t="s">
        <v>0</v>
      </c>
      <c r="V4" s="74"/>
      <c r="W4" s="72" t="s">
        <v>37</v>
      </c>
      <c r="X4" s="72"/>
      <c r="Y4" s="7" t="s">
        <v>19</v>
      </c>
      <c r="Z4" s="7" t="s">
        <v>20</v>
      </c>
      <c r="AA4" s="7" t="s">
        <v>49</v>
      </c>
      <c r="AB4" s="7" t="s">
        <v>50</v>
      </c>
      <c r="AC4" s="7" t="s">
        <v>51</v>
      </c>
      <c r="AD4" s="7" t="s">
        <v>52</v>
      </c>
      <c r="AE4" s="7" t="s">
        <v>53</v>
      </c>
      <c r="AF4" s="7" t="s">
        <v>54</v>
      </c>
      <c r="AG4" s="7" t="s">
        <v>55</v>
      </c>
      <c r="AH4" s="7" t="s">
        <v>56</v>
      </c>
      <c r="AI4" s="7" t="s">
        <v>57</v>
      </c>
      <c r="AJ4" s="7" t="s">
        <v>58</v>
      </c>
      <c r="AK4" s="7" t="s">
        <v>59</v>
      </c>
      <c r="AL4" s="7" t="s">
        <v>60</v>
      </c>
      <c r="AM4" s="7" t="s">
        <v>61</v>
      </c>
      <c r="AN4" s="7" t="s">
        <v>68</v>
      </c>
      <c r="AO4" s="7" t="s">
        <v>62</v>
      </c>
      <c r="AP4" s="7" t="s">
        <v>63</v>
      </c>
      <c r="AQ4" s="74" t="s">
        <v>0</v>
      </c>
      <c r="AR4" s="74"/>
      <c r="AS4" s="72" t="s">
        <v>37</v>
      </c>
      <c r="AT4" s="72"/>
      <c r="AU4" s="7" t="s">
        <v>64</v>
      </c>
      <c r="AV4" s="7" t="s">
        <v>65</v>
      </c>
      <c r="AW4" s="7" t="s">
        <v>75</v>
      </c>
      <c r="AX4" s="7" t="s">
        <v>66</v>
      </c>
      <c r="AY4" s="7" t="s">
        <v>46</v>
      </c>
      <c r="AZ4" s="7" t="s">
        <v>47</v>
      </c>
      <c r="BA4" s="7" t="s">
        <v>48</v>
      </c>
      <c r="BB4" s="7" t="s">
        <v>69</v>
      </c>
      <c r="BC4" s="7" t="s">
        <v>70</v>
      </c>
      <c r="BD4" s="7" t="s">
        <v>71</v>
      </c>
      <c r="BE4" s="7" t="s">
        <v>72</v>
      </c>
      <c r="BF4" s="7" t="s">
        <v>73</v>
      </c>
      <c r="BG4" s="7" t="s">
        <v>74</v>
      </c>
      <c r="BH4" s="27" t="s">
        <v>90</v>
      </c>
      <c r="BI4" s="27" t="s">
        <v>92</v>
      </c>
      <c r="BJ4" s="27" t="s">
        <v>101</v>
      </c>
      <c r="BK4" s="27" t="s">
        <v>102</v>
      </c>
      <c r="BL4" s="27" t="s">
        <v>103</v>
      </c>
      <c r="BM4" s="74" t="s">
        <v>0</v>
      </c>
      <c r="BN4" s="74"/>
      <c r="BO4" s="72" t="s">
        <v>37</v>
      </c>
      <c r="BP4" s="72"/>
      <c r="BQ4" s="27" t="s">
        <v>104</v>
      </c>
      <c r="BR4" s="27" t="s">
        <v>105</v>
      </c>
      <c r="BS4" s="27" t="s">
        <v>106</v>
      </c>
      <c r="BT4" s="7" t="s">
        <v>107</v>
      </c>
      <c r="BU4" s="7" t="s">
        <v>108</v>
      </c>
      <c r="BV4" s="7" t="s">
        <v>110</v>
      </c>
      <c r="BW4" s="7" t="s">
        <v>111</v>
      </c>
      <c r="BX4" s="7" t="s">
        <v>131</v>
      </c>
      <c r="BY4" s="60" t="s">
        <v>132</v>
      </c>
    </row>
    <row r="5" spans="1:77" s="57" customFormat="1" ht="24" customHeight="1">
      <c r="A5" s="73">
        <v>1</v>
      </c>
      <c r="B5" s="73"/>
      <c r="C5" s="55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56">
        <v>13</v>
      </c>
      <c r="O5" s="56">
        <v>14</v>
      </c>
      <c r="P5" s="56">
        <v>15</v>
      </c>
      <c r="Q5" s="56">
        <v>16</v>
      </c>
      <c r="R5" s="56">
        <v>17</v>
      </c>
      <c r="S5" s="56">
        <v>18</v>
      </c>
      <c r="T5" s="56">
        <v>19</v>
      </c>
      <c r="U5" s="73">
        <v>1</v>
      </c>
      <c r="V5" s="73"/>
      <c r="W5" s="73">
        <v>1</v>
      </c>
      <c r="X5" s="73"/>
      <c r="Y5" s="56">
        <v>20</v>
      </c>
      <c r="Z5" s="56">
        <v>21</v>
      </c>
      <c r="AA5" s="56">
        <v>22</v>
      </c>
      <c r="AB5" s="56">
        <v>23</v>
      </c>
      <c r="AC5" s="56">
        <v>24</v>
      </c>
      <c r="AD5" s="56">
        <v>25</v>
      </c>
      <c r="AE5" s="56">
        <v>26</v>
      </c>
      <c r="AF5" s="56">
        <v>27</v>
      </c>
      <c r="AG5" s="56">
        <v>28</v>
      </c>
      <c r="AH5" s="56">
        <v>29</v>
      </c>
      <c r="AI5" s="56">
        <v>30</v>
      </c>
      <c r="AJ5" s="56">
        <v>31</v>
      </c>
      <c r="AK5" s="56">
        <v>32</v>
      </c>
      <c r="AL5" s="56">
        <v>33</v>
      </c>
      <c r="AM5" s="56">
        <v>34</v>
      </c>
      <c r="AN5" s="56">
        <v>35</v>
      </c>
      <c r="AO5" s="56">
        <v>36</v>
      </c>
      <c r="AP5" s="56">
        <v>37</v>
      </c>
      <c r="AQ5" s="73">
        <v>1</v>
      </c>
      <c r="AR5" s="73"/>
      <c r="AS5" s="73">
        <v>1</v>
      </c>
      <c r="AT5" s="73"/>
      <c r="AU5" s="56">
        <v>38</v>
      </c>
      <c r="AV5" s="56">
        <v>39</v>
      </c>
      <c r="AW5" s="56">
        <v>40</v>
      </c>
      <c r="AX5" s="56">
        <v>41</v>
      </c>
      <c r="AY5" s="56">
        <v>42</v>
      </c>
      <c r="AZ5" s="56">
        <v>43</v>
      </c>
      <c r="BA5" s="56">
        <v>44</v>
      </c>
      <c r="BB5" s="56">
        <v>45</v>
      </c>
      <c r="BC5" s="56">
        <v>46</v>
      </c>
      <c r="BD5" s="56">
        <v>47</v>
      </c>
      <c r="BE5" s="56">
        <v>48</v>
      </c>
      <c r="BF5" s="56">
        <v>49</v>
      </c>
      <c r="BG5" s="56">
        <v>50</v>
      </c>
      <c r="BH5" s="55">
        <v>51</v>
      </c>
      <c r="BI5" s="55">
        <v>52</v>
      </c>
      <c r="BJ5" s="55">
        <v>53</v>
      </c>
      <c r="BK5" s="55">
        <v>54</v>
      </c>
      <c r="BL5" s="55">
        <v>55</v>
      </c>
      <c r="BM5" s="73">
        <v>1</v>
      </c>
      <c r="BN5" s="73"/>
      <c r="BO5" s="73">
        <v>1</v>
      </c>
      <c r="BP5" s="73"/>
      <c r="BQ5" s="55">
        <v>56</v>
      </c>
      <c r="BR5" s="55">
        <v>57</v>
      </c>
      <c r="BS5" s="55">
        <v>58</v>
      </c>
      <c r="BT5" s="56">
        <v>59</v>
      </c>
      <c r="BU5" s="56">
        <v>60</v>
      </c>
      <c r="BV5" s="56">
        <v>61</v>
      </c>
      <c r="BW5" s="56">
        <v>62</v>
      </c>
      <c r="BX5" s="56">
        <v>63</v>
      </c>
      <c r="BY5" s="56">
        <v>64</v>
      </c>
    </row>
    <row r="6" spans="1:77" s="2" customFormat="1" ht="24" customHeight="1">
      <c r="A6" s="8">
        <v>1</v>
      </c>
      <c r="B6" s="9" t="s">
        <v>42</v>
      </c>
      <c r="C6" s="20">
        <v>279618.0251595661</v>
      </c>
      <c r="D6" s="20">
        <v>286146.85917754384</v>
      </c>
      <c r="E6" s="20">
        <v>294267.13725185185</v>
      </c>
      <c r="F6" s="20">
        <v>312177.4051972735</v>
      </c>
      <c r="G6" s="20">
        <v>325430.74258441717</v>
      </c>
      <c r="H6" s="20">
        <v>333766.25694503216</v>
      </c>
      <c r="I6" s="20">
        <v>352765.7509454011</v>
      </c>
      <c r="J6" s="20">
        <v>348500.1590894995</v>
      </c>
      <c r="K6" s="20">
        <v>374948.13305843045</v>
      </c>
      <c r="L6" s="20">
        <v>383153.20118492004</v>
      </c>
      <c r="M6" s="20">
        <v>410279.49557130324</v>
      </c>
      <c r="N6" s="20">
        <v>423011.0480219453</v>
      </c>
      <c r="O6" s="20">
        <v>431959.65968294983</v>
      </c>
      <c r="P6" s="20">
        <v>453828.9708340782</v>
      </c>
      <c r="Q6" s="20">
        <v>488247.209708073</v>
      </c>
      <c r="R6" s="20">
        <v>470402.16487971414</v>
      </c>
      <c r="S6" s="20">
        <v>475189.54167211737</v>
      </c>
      <c r="T6" s="20">
        <v>513860.3277786012</v>
      </c>
      <c r="U6" s="8">
        <v>1</v>
      </c>
      <c r="V6" s="11" t="s">
        <v>28</v>
      </c>
      <c r="W6" s="8">
        <v>1</v>
      </c>
      <c r="X6" s="9" t="s">
        <v>42</v>
      </c>
      <c r="Y6" s="20">
        <v>527270.2006466954</v>
      </c>
      <c r="Z6" s="20">
        <v>561629.7387153337</v>
      </c>
      <c r="AA6" s="20">
        <v>589786.5583513079</v>
      </c>
      <c r="AB6" s="20">
        <v>595741.4289391338</v>
      </c>
      <c r="AC6" s="20">
        <v>593843.4362326087</v>
      </c>
      <c r="AD6" s="20">
        <v>620871.895943398</v>
      </c>
      <c r="AE6" s="20">
        <v>628079.050378828</v>
      </c>
      <c r="AF6" s="20">
        <v>684634.0151839082</v>
      </c>
      <c r="AG6" s="20">
        <v>693191.2881425365</v>
      </c>
      <c r="AH6" s="20">
        <v>744971.9207786261</v>
      </c>
      <c r="AI6" s="20">
        <v>785964.6498525424</v>
      </c>
      <c r="AJ6" s="20">
        <v>745082.8000776327</v>
      </c>
      <c r="AK6" s="20">
        <v>798506.295580132</v>
      </c>
      <c r="AL6" s="20">
        <v>843426.456784877</v>
      </c>
      <c r="AM6" s="20">
        <v>868091.701484999</v>
      </c>
      <c r="AN6" s="20">
        <v>936269.6661727196</v>
      </c>
      <c r="AO6" s="20">
        <v>973357.4069524477</v>
      </c>
      <c r="AP6" s="20">
        <v>1013865.9701796654</v>
      </c>
      <c r="AQ6" s="8">
        <v>1</v>
      </c>
      <c r="AR6" s="11" t="s">
        <v>28</v>
      </c>
      <c r="AS6" s="8">
        <v>1</v>
      </c>
      <c r="AT6" s="9" t="s">
        <v>42</v>
      </c>
      <c r="AU6" s="20">
        <v>1057612.2448693295</v>
      </c>
      <c r="AV6" s="20">
        <v>1094992.8320379164</v>
      </c>
      <c r="AW6" s="20">
        <v>1206243.4424563504</v>
      </c>
      <c r="AX6" s="20">
        <v>1280228.03988082</v>
      </c>
      <c r="AY6" s="20">
        <v>1347889.446556769</v>
      </c>
      <c r="AZ6" s="20">
        <v>1367171.0358943723</v>
      </c>
      <c r="BA6" s="20">
        <v>1440503.9251948593</v>
      </c>
      <c r="BB6" s="20">
        <v>1522343.6451026278</v>
      </c>
      <c r="BC6" s="20">
        <v>1619694.4750858806</v>
      </c>
      <c r="BD6" s="20">
        <v>1737740.932935683</v>
      </c>
      <c r="BE6" s="20">
        <v>1876319.2748998147</v>
      </c>
      <c r="BF6" s="20">
        <v>1957031.9484121902</v>
      </c>
      <c r="BG6" s="20">
        <v>2087828.1072880384</v>
      </c>
      <c r="BH6" s="20">
        <v>2254942.178192323</v>
      </c>
      <c r="BI6" s="20">
        <v>2348480.7309416486</v>
      </c>
      <c r="BJ6" s="20">
        <v>2474962.313057957</v>
      </c>
      <c r="BK6" s="20">
        <v>2570935.210389463</v>
      </c>
      <c r="BL6" s="20">
        <v>2775749.1308024526</v>
      </c>
      <c r="BM6" s="8">
        <v>1</v>
      </c>
      <c r="BN6" s="11" t="s">
        <v>28</v>
      </c>
      <c r="BO6" s="8">
        <v>1</v>
      </c>
      <c r="BP6" s="9" t="s">
        <v>42</v>
      </c>
      <c r="BQ6" s="20">
        <v>2971464</v>
      </c>
      <c r="BR6" s="20">
        <v>3253072.9657689356</v>
      </c>
      <c r="BS6" s="20">
        <v>3564363.8380809156</v>
      </c>
      <c r="BT6" s="20">
        <v>3896636.40949693</v>
      </c>
      <c r="BU6" s="20">
        <v>4158675.9479497327</v>
      </c>
      <c r="BV6" s="20">
        <v>4516071</v>
      </c>
      <c r="BW6" s="20">
        <v>4918533.12906079</v>
      </c>
      <c r="BX6" s="20">
        <v>5247529.590911687</v>
      </c>
      <c r="BY6" s="20">
        <v>5482111.051460149</v>
      </c>
    </row>
    <row r="7" spans="1:77" s="2" customFormat="1" ht="24" customHeight="1">
      <c r="A7" s="8">
        <v>2</v>
      </c>
      <c r="B7" s="9" t="s">
        <v>41</v>
      </c>
      <c r="C7" s="20">
        <v>23271.980015581394</v>
      </c>
      <c r="D7" s="20">
        <v>22754.1515996224</v>
      </c>
      <c r="E7" s="20">
        <v>22249.278726489927</v>
      </c>
      <c r="F7" s="20">
        <v>21852.28296133382</v>
      </c>
      <c r="G7" s="20">
        <v>18845.209270479158</v>
      </c>
      <c r="H7" s="20">
        <v>19304.635746022424</v>
      </c>
      <c r="I7" s="20">
        <v>20225.583602670453</v>
      </c>
      <c r="J7" s="20">
        <v>20977.252124595274</v>
      </c>
      <c r="K7" s="20">
        <v>22164.290787420738</v>
      </c>
      <c r="L7" s="20">
        <v>22951.16211005755</v>
      </c>
      <c r="M7" s="20">
        <v>22977.859144187325</v>
      </c>
      <c r="N7" s="20">
        <v>24108.67436300122</v>
      </c>
      <c r="O7" s="20">
        <v>25474.879171069875</v>
      </c>
      <c r="P7" s="20">
        <v>26919.015757075427</v>
      </c>
      <c r="Q7" s="20">
        <v>28866.515250469052</v>
      </c>
      <c r="R7" s="20">
        <v>30504.786181566218</v>
      </c>
      <c r="S7" s="20">
        <v>32678.642858181447</v>
      </c>
      <c r="T7" s="20">
        <v>34913.448288512256</v>
      </c>
      <c r="U7" s="8">
        <v>2</v>
      </c>
      <c r="V7" s="11" t="s">
        <v>27</v>
      </c>
      <c r="W7" s="8">
        <v>2</v>
      </c>
      <c r="X7" s="9" t="s">
        <v>41</v>
      </c>
      <c r="Y7" s="20">
        <v>36782.51285086138</v>
      </c>
      <c r="Z7" s="20">
        <v>39218.24303286856</v>
      </c>
      <c r="AA7" s="20">
        <v>43805.29489544653</v>
      </c>
      <c r="AB7" s="20">
        <v>45726.50264496323</v>
      </c>
      <c r="AC7" s="20">
        <v>47451.96285362061</v>
      </c>
      <c r="AD7" s="20">
        <v>49560.41201828797</v>
      </c>
      <c r="AE7" s="20">
        <v>52696.07561808475</v>
      </c>
      <c r="AF7" s="20">
        <v>55576.13883004216</v>
      </c>
      <c r="AG7" s="20">
        <v>59198.84153055638</v>
      </c>
      <c r="AH7" s="20">
        <v>61780.38264459545</v>
      </c>
      <c r="AI7" s="20">
        <v>64301.68785348673</v>
      </c>
      <c r="AJ7" s="20">
        <v>67431.76429328823</v>
      </c>
      <c r="AK7" s="20">
        <v>71144.2898205168</v>
      </c>
      <c r="AL7" s="20">
        <v>74842.80355665243</v>
      </c>
      <c r="AM7" s="20">
        <v>79154.35809569691</v>
      </c>
      <c r="AN7" s="20">
        <v>83101.00029727114</v>
      </c>
      <c r="AO7" s="20">
        <v>88876.73765894354</v>
      </c>
      <c r="AP7" s="20">
        <v>94855.24774386475</v>
      </c>
      <c r="AQ7" s="8">
        <v>2</v>
      </c>
      <c r="AR7" s="11" t="s">
        <v>27</v>
      </c>
      <c r="AS7" s="8">
        <v>2</v>
      </c>
      <c r="AT7" s="9" t="s">
        <v>41</v>
      </c>
      <c r="AU7" s="20">
        <v>100613.17904434219</v>
      </c>
      <c r="AV7" s="20">
        <v>107745.08906688952</v>
      </c>
      <c r="AW7" s="20">
        <v>113559.97961000892</v>
      </c>
      <c r="AX7" s="20">
        <v>120320.95451281065</v>
      </c>
      <c r="AY7" s="20">
        <v>128734.64154418079</v>
      </c>
      <c r="AZ7" s="20">
        <v>137663.33419134378</v>
      </c>
      <c r="BA7" s="20">
        <v>145847.06251039333</v>
      </c>
      <c r="BB7" s="20">
        <v>152022.7144625189</v>
      </c>
      <c r="BC7" s="20">
        <v>162292.0054219333</v>
      </c>
      <c r="BD7" s="20">
        <v>172588.50801231264</v>
      </c>
      <c r="BE7" s="20">
        <v>183610.7970544392</v>
      </c>
      <c r="BF7" s="20">
        <v>198047.51548134955</v>
      </c>
      <c r="BG7" s="20">
        <v>211888.44989861504</v>
      </c>
      <c r="BH7" s="20">
        <v>228650.80121203122</v>
      </c>
      <c r="BI7" s="20">
        <v>244116.13922230832</v>
      </c>
      <c r="BJ7" s="20">
        <v>259944.05572854826</v>
      </c>
      <c r="BK7" s="20">
        <v>273366.8152249051</v>
      </c>
      <c r="BL7" s="20">
        <v>291027.1806408574</v>
      </c>
      <c r="BM7" s="8">
        <v>2</v>
      </c>
      <c r="BN7" s="11" t="s">
        <v>27</v>
      </c>
      <c r="BO7" s="8">
        <v>2</v>
      </c>
      <c r="BP7" s="9" t="s">
        <v>41</v>
      </c>
      <c r="BQ7" s="20">
        <v>319891.0944178686</v>
      </c>
      <c r="BR7" s="20">
        <v>350892.7238367339</v>
      </c>
      <c r="BS7" s="20">
        <v>385699.74885750347</v>
      </c>
      <c r="BT7" s="20">
        <v>427628.6365243098</v>
      </c>
      <c r="BU7" s="20">
        <v>468903.6891189684</v>
      </c>
      <c r="BV7" s="20">
        <v>521906.27580243145</v>
      </c>
      <c r="BW7" s="20">
        <v>570300.8314670192</v>
      </c>
      <c r="BX7" s="20">
        <v>627833.8692387459</v>
      </c>
      <c r="BY7" s="20">
        <v>687883.6739431922</v>
      </c>
    </row>
    <row r="8" spans="1:77" s="2" customFormat="1" ht="24" customHeight="1">
      <c r="A8" s="8">
        <v>3</v>
      </c>
      <c r="B8" s="9" t="s">
        <v>38</v>
      </c>
      <c r="C8" s="20">
        <v>256346.0451439847</v>
      </c>
      <c r="D8" s="20">
        <v>263392.70757792145</v>
      </c>
      <c r="E8" s="20">
        <v>272017.8585253619</v>
      </c>
      <c r="F8" s="20">
        <v>290325.12223593966</v>
      </c>
      <c r="G8" s="20">
        <v>306585.533313938</v>
      </c>
      <c r="H8" s="20">
        <v>314461.6211990097</v>
      </c>
      <c r="I8" s="20">
        <v>332540.1673427306</v>
      </c>
      <c r="J8" s="20">
        <v>327522.9069649042</v>
      </c>
      <c r="K8" s="20">
        <v>352783.8422710097</v>
      </c>
      <c r="L8" s="20">
        <v>360202.0390748625</v>
      </c>
      <c r="M8" s="20">
        <v>387301.63642711594</v>
      </c>
      <c r="N8" s="20">
        <v>398902.37365894404</v>
      </c>
      <c r="O8" s="20">
        <v>406484.78051187994</v>
      </c>
      <c r="P8" s="20">
        <v>426909.95507700276</v>
      </c>
      <c r="Q8" s="20">
        <v>459380.69445760397</v>
      </c>
      <c r="R8" s="20">
        <v>439897.37869814795</v>
      </c>
      <c r="S8" s="20">
        <v>442510.8988139359</v>
      </c>
      <c r="T8" s="20">
        <v>478946.87949008896</v>
      </c>
      <c r="U8" s="8">
        <v>3</v>
      </c>
      <c r="V8" s="11" t="s">
        <v>26</v>
      </c>
      <c r="W8" s="8">
        <v>3</v>
      </c>
      <c r="X8" s="9" t="s">
        <v>38</v>
      </c>
      <c r="Y8" s="20">
        <v>490487.6877958341</v>
      </c>
      <c r="Z8" s="20">
        <v>522411.4956824652</v>
      </c>
      <c r="AA8" s="20">
        <v>545981.2634558614</v>
      </c>
      <c r="AB8" s="20">
        <v>550014.9262941706</v>
      </c>
      <c r="AC8" s="20">
        <v>546391.4733789881</v>
      </c>
      <c r="AD8" s="20">
        <v>571311.4839251101</v>
      </c>
      <c r="AE8" s="20">
        <v>575382.9747607432</v>
      </c>
      <c r="AF8" s="20">
        <v>629057.876353866</v>
      </c>
      <c r="AG8" s="20">
        <v>633992.4466119802</v>
      </c>
      <c r="AH8" s="20">
        <v>683191.5381340306</v>
      </c>
      <c r="AI8" s="20">
        <v>721662.9619990557</v>
      </c>
      <c r="AJ8" s="20">
        <v>677651.0357843444</v>
      </c>
      <c r="AK8" s="20">
        <v>727362.0057596152</v>
      </c>
      <c r="AL8" s="20">
        <v>768583.6532282246</v>
      </c>
      <c r="AM8" s="20">
        <v>788937.3433893021</v>
      </c>
      <c r="AN8" s="20">
        <v>853168.6658754484</v>
      </c>
      <c r="AO8" s="20">
        <v>884480.6692935042</v>
      </c>
      <c r="AP8" s="20">
        <v>919010.7224358006</v>
      </c>
      <c r="AQ8" s="8">
        <v>3</v>
      </c>
      <c r="AR8" s="11" t="s">
        <v>26</v>
      </c>
      <c r="AS8" s="8">
        <v>3</v>
      </c>
      <c r="AT8" s="9" t="s">
        <v>38</v>
      </c>
      <c r="AU8" s="20">
        <v>956999.0658249874</v>
      </c>
      <c r="AV8" s="20">
        <v>987247.7429710269</v>
      </c>
      <c r="AW8" s="20">
        <v>1092683.4628463415</v>
      </c>
      <c r="AX8" s="20">
        <v>1159907.0853680095</v>
      </c>
      <c r="AY8" s="20">
        <v>1219154.8050125884</v>
      </c>
      <c r="AZ8" s="20">
        <v>1229507.7017030285</v>
      </c>
      <c r="BA8" s="20">
        <v>1294656.862684466</v>
      </c>
      <c r="BB8" s="20">
        <v>1370320.9306401089</v>
      </c>
      <c r="BC8" s="20">
        <v>1457402.4696639474</v>
      </c>
      <c r="BD8" s="20">
        <v>1565152.4249233704</v>
      </c>
      <c r="BE8" s="20">
        <v>1692708.4778453754</v>
      </c>
      <c r="BF8" s="20">
        <v>1758984.4329308406</v>
      </c>
      <c r="BG8" s="20">
        <v>1875939.6573894233</v>
      </c>
      <c r="BH8" s="20">
        <v>2026291.376980292</v>
      </c>
      <c r="BI8" s="20">
        <v>2104364.59171934</v>
      </c>
      <c r="BJ8" s="20">
        <v>2215018.257329409</v>
      </c>
      <c r="BK8" s="20">
        <v>2297568.395164558</v>
      </c>
      <c r="BL8" s="20">
        <v>2484721.9501615954</v>
      </c>
      <c r="BM8" s="8">
        <v>3</v>
      </c>
      <c r="BN8" s="11" t="s">
        <v>26</v>
      </c>
      <c r="BO8" s="8">
        <v>3</v>
      </c>
      <c r="BP8" s="9" t="s">
        <v>38</v>
      </c>
      <c r="BQ8" s="20">
        <v>2651572.9055821314</v>
      </c>
      <c r="BR8" s="20">
        <v>2902180.2419322017</v>
      </c>
      <c r="BS8" s="20">
        <v>3178664.0892234123</v>
      </c>
      <c r="BT8" s="20">
        <v>3469007.77297262</v>
      </c>
      <c r="BU8" s="20">
        <v>3689772.2588307643</v>
      </c>
      <c r="BV8" s="20">
        <v>3994164.7241975684</v>
      </c>
      <c r="BW8" s="20">
        <v>4348232.297593771</v>
      </c>
      <c r="BX8" s="20">
        <v>4619695.721672941</v>
      </c>
      <c r="BY8" s="20">
        <v>4794227.377516957</v>
      </c>
    </row>
    <row r="9" spans="1:77" s="2" customFormat="1" ht="24" customHeight="1">
      <c r="A9" s="8">
        <v>4</v>
      </c>
      <c r="B9" s="9" t="s">
        <v>32</v>
      </c>
      <c r="C9" s="20">
        <v>14319</v>
      </c>
      <c r="D9" s="20">
        <v>16452</v>
      </c>
      <c r="E9" s="20">
        <v>16277</v>
      </c>
      <c r="F9" s="20">
        <v>17466</v>
      </c>
      <c r="G9" s="20">
        <v>20072</v>
      </c>
      <c r="H9" s="20">
        <v>22918</v>
      </c>
      <c r="I9" s="20">
        <v>23816</v>
      </c>
      <c r="J9" s="20">
        <v>26533</v>
      </c>
      <c r="K9" s="20">
        <v>27801</v>
      </c>
      <c r="L9" s="20">
        <v>30167</v>
      </c>
      <c r="M9" s="20">
        <v>25758</v>
      </c>
      <c r="N9" s="20">
        <v>29259</v>
      </c>
      <c r="O9" s="20">
        <v>33567</v>
      </c>
      <c r="P9" s="20">
        <v>39603</v>
      </c>
      <c r="Q9" s="20">
        <v>41960</v>
      </c>
      <c r="R9" s="20">
        <v>45830</v>
      </c>
      <c r="S9" s="20">
        <v>40757</v>
      </c>
      <c r="T9" s="20">
        <v>42464</v>
      </c>
      <c r="U9" s="8">
        <v>4</v>
      </c>
      <c r="V9" s="11" t="s">
        <v>25</v>
      </c>
      <c r="W9" s="8">
        <v>4</v>
      </c>
      <c r="X9" s="9" t="s">
        <v>32</v>
      </c>
      <c r="Y9" s="20">
        <v>47902</v>
      </c>
      <c r="Z9" s="20">
        <v>51157</v>
      </c>
      <c r="AA9" s="20">
        <v>54603</v>
      </c>
      <c r="AB9" s="20">
        <v>59235</v>
      </c>
      <c r="AC9" s="20">
        <v>57509</v>
      </c>
      <c r="AD9" s="20">
        <v>51946</v>
      </c>
      <c r="AE9" s="20">
        <v>52714</v>
      </c>
      <c r="AF9" s="20">
        <v>58451</v>
      </c>
      <c r="AG9" s="20">
        <v>62252</v>
      </c>
      <c r="AH9" s="20">
        <v>65277</v>
      </c>
      <c r="AI9" s="20">
        <v>70570</v>
      </c>
      <c r="AJ9" s="20">
        <v>66585</v>
      </c>
      <c r="AK9" s="20">
        <v>67834</v>
      </c>
      <c r="AL9" s="20">
        <v>74948</v>
      </c>
      <c r="AM9" s="20">
        <v>82203</v>
      </c>
      <c r="AN9" s="20">
        <v>83291</v>
      </c>
      <c r="AO9" s="20">
        <v>85158</v>
      </c>
      <c r="AP9" s="20">
        <v>100267</v>
      </c>
      <c r="AQ9" s="8">
        <v>4</v>
      </c>
      <c r="AR9" s="11" t="s">
        <v>25</v>
      </c>
      <c r="AS9" s="8">
        <v>4</v>
      </c>
      <c r="AT9" s="9" t="s">
        <v>32</v>
      </c>
      <c r="AU9" s="20">
        <v>109738</v>
      </c>
      <c r="AV9" s="20">
        <v>118647</v>
      </c>
      <c r="AW9" s="20">
        <v>124243</v>
      </c>
      <c r="AX9" s="20">
        <v>129387</v>
      </c>
      <c r="AY9" s="20">
        <v>139726</v>
      </c>
      <c r="AZ9" s="20">
        <v>136166</v>
      </c>
      <c r="BA9" s="20">
        <v>145252</v>
      </c>
      <c r="BB9" s="20">
        <v>138748</v>
      </c>
      <c r="BC9" s="20">
        <v>152008</v>
      </c>
      <c r="BD9" s="20">
        <v>168159</v>
      </c>
      <c r="BE9" s="20">
        <v>173467</v>
      </c>
      <c r="BF9" s="20">
        <v>175767</v>
      </c>
      <c r="BG9" s="20">
        <v>176872</v>
      </c>
      <c r="BH9" s="20">
        <v>210087</v>
      </c>
      <c r="BI9" s="20">
        <v>211230</v>
      </c>
      <c r="BJ9" s="20">
        <v>208228</v>
      </c>
      <c r="BK9" s="20">
        <v>214323</v>
      </c>
      <c r="BL9" s="20">
        <v>228441</v>
      </c>
      <c r="BM9" s="8">
        <v>4</v>
      </c>
      <c r="BN9" s="11" t="s">
        <v>25</v>
      </c>
      <c r="BO9" s="8">
        <v>4</v>
      </c>
      <c r="BP9" s="9" t="s">
        <v>32</v>
      </c>
      <c r="BQ9" s="20">
        <v>270745</v>
      </c>
      <c r="BR9" s="20">
        <v>290171</v>
      </c>
      <c r="BS9" s="20">
        <v>307125</v>
      </c>
      <c r="BT9" s="20">
        <v>354311</v>
      </c>
      <c r="BU9" s="20">
        <v>257674</v>
      </c>
      <c r="BV9" s="20">
        <v>274776</v>
      </c>
      <c r="BW9" s="20">
        <v>363853</v>
      </c>
      <c r="BX9" s="20">
        <v>385520</v>
      </c>
      <c r="BY9" s="20">
        <v>417736</v>
      </c>
    </row>
    <row r="10" spans="1:77" s="2" customFormat="1" ht="24" customHeight="1">
      <c r="A10" s="8">
        <v>5</v>
      </c>
      <c r="B10" s="9" t="s">
        <v>43</v>
      </c>
      <c r="C10" s="20">
        <v>293937.0251595661</v>
      </c>
      <c r="D10" s="20">
        <v>302598.85917754384</v>
      </c>
      <c r="E10" s="20">
        <v>310544.13725185185</v>
      </c>
      <c r="F10" s="20">
        <v>329643.4051972735</v>
      </c>
      <c r="G10" s="20">
        <v>345502.74258441717</v>
      </c>
      <c r="H10" s="20">
        <v>356684.25694503216</v>
      </c>
      <c r="I10" s="20">
        <v>376581.7509454011</v>
      </c>
      <c r="J10" s="20">
        <v>375033.1590894995</v>
      </c>
      <c r="K10" s="20">
        <v>402749.13305843045</v>
      </c>
      <c r="L10" s="20">
        <v>413320.20118492004</v>
      </c>
      <c r="M10" s="20">
        <v>436037.49557130324</v>
      </c>
      <c r="N10" s="20">
        <v>452270.0480219453</v>
      </c>
      <c r="O10" s="20">
        <v>465526.65968294983</v>
      </c>
      <c r="P10" s="20">
        <v>493431.9708340782</v>
      </c>
      <c r="Q10" s="20">
        <v>530207.209708073</v>
      </c>
      <c r="R10" s="20">
        <v>516232.16487971414</v>
      </c>
      <c r="S10" s="20">
        <v>515946.54167211737</v>
      </c>
      <c r="T10" s="20">
        <v>556324.3277786012</v>
      </c>
      <c r="U10" s="8">
        <v>5</v>
      </c>
      <c r="V10" s="11" t="s">
        <v>24</v>
      </c>
      <c r="W10" s="8">
        <v>5</v>
      </c>
      <c r="X10" s="9" t="s">
        <v>43</v>
      </c>
      <c r="Y10" s="20">
        <v>575172.2006466954</v>
      </c>
      <c r="Z10" s="20">
        <v>612786.7387153337</v>
      </c>
      <c r="AA10" s="20">
        <v>644389.5583513079</v>
      </c>
      <c r="AB10" s="20">
        <v>654976.4289391338</v>
      </c>
      <c r="AC10" s="20">
        <v>651352.4362326087</v>
      </c>
      <c r="AD10" s="20">
        <v>672817.895943398</v>
      </c>
      <c r="AE10" s="20">
        <v>680793.050378828</v>
      </c>
      <c r="AF10" s="20">
        <v>743085.0151839082</v>
      </c>
      <c r="AG10" s="20">
        <v>755443.2881425365</v>
      </c>
      <c r="AH10" s="20">
        <v>810248.9207786261</v>
      </c>
      <c r="AI10" s="20">
        <v>856534.6498525424</v>
      </c>
      <c r="AJ10" s="20">
        <v>811667.8000776327</v>
      </c>
      <c r="AK10" s="20">
        <v>866340.295580132</v>
      </c>
      <c r="AL10" s="20">
        <v>918374.456784877</v>
      </c>
      <c r="AM10" s="20">
        <v>950294.701484999</v>
      </c>
      <c r="AN10" s="20">
        <v>1019560.6661727196</v>
      </c>
      <c r="AO10" s="20">
        <v>1058515.4069524477</v>
      </c>
      <c r="AP10" s="20">
        <v>1114132.9701796654</v>
      </c>
      <c r="AQ10" s="8">
        <v>5</v>
      </c>
      <c r="AR10" s="11" t="s">
        <v>24</v>
      </c>
      <c r="AS10" s="8">
        <v>5</v>
      </c>
      <c r="AT10" s="9" t="s">
        <v>43</v>
      </c>
      <c r="AU10" s="20">
        <v>1167350.2448693295</v>
      </c>
      <c r="AV10" s="20">
        <v>1213639.8320379164</v>
      </c>
      <c r="AW10" s="20">
        <v>1330486.4424563504</v>
      </c>
      <c r="AX10" s="20">
        <v>1409615.03988082</v>
      </c>
      <c r="AY10" s="20">
        <v>1487615.446556769</v>
      </c>
      <c r="AZ10" s="20">
        <v>1503337.0358943723</v>
      </c>
      <c r="BA10" s="20">
        <v>1585755.9251948593</v>
      </c>
      <c r="BB10" s="20">
        <v>1661091.6451026278</v>
      </c>
      <c r="BC10" s="20">
        <v>1771702.4750858806</v>
      </c>
      <c r="BD10" s="20">
        <v>1905899.932935683</v>
      </c>
      <c r="BE10" s="20">
        <v>2049786.2748998147</v>
      </c>
      <c r="BF10" s="20">
        <v>2132798.94841219</v>
      </c>
      <c r="BG10" s="20">
        <v>2264700.1072880384</v>
      </c>
      <c r="BH10" s="20">
        <v>2465029.178192323</v>
      </c>
      <c r="BI10" s="20">
        <v>2559710.7309416486</v>
      </c>
      <c r="BJ10" s="20">
        <v>2683190.313057957</v>
      </c>
      <c r="BK10" s="20">
        <v>2785258.210389463</v>
      </c>
      <c r="BL10" s="20">
        <v>3004190.1308024526</v>
      </c>
      <c r="BM10" s="8">
        <v>5</v>
      </c>
      <c r="BN10" s="11" t="s">
        <v>24</v>
      </c>
      <c r="BO10" s="8">
        <v>5</v>
      </c>
      <c r="BP10" s="9" t="s">
        <v>43</v>
      </c>
      <c r="BQ10" s="20">
        <v>3242209</v>
      </c>
      <c r="BR10" s="20">
        <v>3543243.9657689356</v>
      </c>
      <c r="BS10" s="20">
        <v>3871488.8380809156</v>
      </c>
      <c r="BT10" s="20">
        <v>4250947.4094969295</v>
      </c>
      <c r="BU10" s="20">
        <v>4416349.947949733</v>
      </c>
      <c r="BV10" s="20">
        <v>4790847</v>
      </c>
      <c r="BW10" s="20">
        <v>5282386.12906079</v>
      </c>
      <c r="BX10" s="20">
        <v>5633049.590911687</v>
      </c>
      <c r="BY10" s="20">
        <v>5899847.051460149</v>
      </c>
    </row>
    <row r="11" spans="1:77" s="2" customFormat="1" ht="24" customHeight="1">
      <c r="A11" s="8">
        <v>6</v>
      </c>
      <c r="B11" s="9" t="s">
        <v>44</v>
      </c>
      <c r="C11" s="20">
        <v>270665.0451439847</v>
      </c>
      <c r="D11" s="20">
        <v>279844.70757792145</v>
      </c>
      <c r="E11" s="20">
        <v>288294.8585253619</v>
      </c>
      <c r="F11" s="20">
        <v>307791.12223593966</v>
      </c>
      <c r="G11" s="20">
        <v>326657.533313938</v>
      </c>
      <c r="H11" s="20">
        <v>337379.6211990097</v>
      </c>
      <c r="I11" s="20">
        <v>356356.1673427306</v>
      </c>
      <c r="J11" s="20">
        <v>354055.9069649042</v>
      </c>
      <c r="K11" s="20">
        <v>380584.8422710097</v>
      </c>
      <c r="L11" s="20">
        <v>390369.0390748625</v>
      </c>
      <c r="M11" s="20">
        <v>413059.63642711594</v>
      </c>
      <c r="N11" s="20">
        <v>428161.37365894404</v>
      </c>
      <c r="O11" s="20">
        <v>440051.78051187994</v>
      </c>
      <c r="P11" s="20">
        <v>466512.95507700276</v>
      </c>
      <c r="Q11" s="20">
        <v>501340.69445760397</v>
      </c>
      <c r="R11" s="20">
        <v>485727.37869814795</v>
      </c>
      <c r="S11" s="20">
        <v>483267.8988139359</v>
      </c>
      <c r="T11" s="20">
        <v>521410.87949008896</v>
      </c>
      <c r="U11" s="8">
        <v>6</v>
      </c>
      <c r="V11" s="11" t="s">
        <v>23</v>
      </c>
      <c r="W11" s="8">
        <v>6</v>
      </c>
      <c r="X11" s="9" t="s">
        <v>44</v>
      </c>
      <c r="Y11" s="20">
        <v>538389.6877958342</v>
      </c>
      <c r="Z11" s="20">
        <v>573568.4956824651</v>
      </c>
      <c r="AA11" s="20">
        <v>600584.2634558614</v>
      </c>
      <c r="AB11" s="20">
        <v>609249.9262941706</v>
      </c>
      <c r="AC11" s="20">
        <v>603900.4733789881</v>
      </c>
      <c r="AD11" s="20">
        <v>623257.4839251101</v>
      </c>
      <c r="AE11" s="20">
        <v>628096.9747607432</v>
      </c>
      <c r="AF11" s="20">
        <v>687508.876353866</v>
      </c>
      <c r="AG11" s="20">
        <v>696244.4466119802</v>
      </c>
      <c r="AH11" s="20">
        <v>748468.5381340306</v>
      </c>
      <c r="AI11" s="20">
        <v>792232.9619990557</v>
      </c>
      <c r="AJ11" s="20">
        <v>744236.0357843444</v>
      </c>
      <c r="AK11" s="20">
        <v>795196.0057596152</v>
      </c>
      <c r="AL11" s="20">
        <v>843531.6532282246</v>
      </c>
      <c r="AM11" s="20">
        <v>871140.3433893021</v>
      </c>
      <c r="AN11" s="20">
        <v>936459.6658754484</v>
      </c>
      <c r="AO11" s="20">
        <v>969638.6692935042</v>
      </c>
      <c r="AP11" s="20">
        <v>1019277.7224358006</v>
      </c>
      <c r="AQ11" s="8">
        <v>6</v>
      </c>
      <c r="AR11" s="11" t="s">
        <v>23</v>
      </c>
      <c r="AS11" s="8">
        <v>6</v>
      </c>
      <c r="AT11" s="9" t="s">
        <v>44</v>
      </c>
      <c r="AU11" s="20">
        <v>1066737.0658249874</v>
      </c>
      <c r="AV11" s="20">
        <v>1105894.7429710268</v>
      </c>
      <c r="AW11" s="20">
        <v>1216926.4628463415</v>
      </c>
      <c r="AX11" s="20">
        <v>1289294.0853680095</v>
      </c>
      <c r="AY11" s="20">
        <v>1358880.8050125884</v>
      </c>
      <c r="AZ11" s="20">
        <v>1365673.7017030285</v>
      </c>
      <c r="BA11" s="20">
        <v>1439908.862684466</v>
      </c>
      <c r="BB11" s="20">
        <v>1509068.9306401089</v>
      </c>
      <c r="BC11" s="20">
        <v>1609410.4696639474</v>
      </c>
      <c r="BD11" s="20">
        <v>1733311.4249233704</v>
      </c>
      <c r="BE11" s="20">
        <v>1866175.4778453754</v>
      </c>
      <c r="BF11" s="20">
        <v>1934751.4329308406</v>
      </c>
      <c r="BG11" s="20">
        <v>2052811.6573894233</v>
      </c>
      <c r="BH11" s="20">
        <v>2236378.3769802917</v>
      </c>
      <c r="BI11" s="20">
        <v>2315594.59171934</v>
      </c>
      <c r="BJ11" s="20">
        <v>2423246.257329409</v>
      </c>
      <c r="BK11" s="20">
        <v>2511891.395164558</v>
      </c>
      <c r="BL11" s="20">
        <v>2713162.9501615954</v>
      </c>
      <c r="BM11" s="8">
        <v>6</v>
      </c>
      <c r="BN11" s="11" t="s">
        <v>23</v>
      </c>
      <c r="BO11" s="8">
        <v>6</v>
      </c>
      <c r="BP11" s="9" t="s">
        <v>44</v>
      </c>
      <c r="BQ11" s="20">
        <v>2922317.9055821314</v>
      </c>
      <c r="BR11" s="20">
        <v>3192351.2419322017</v>
      </c>
      <c r="BS11" s="20">
        <v>3485789.0892234123</v>
      </c>
      <c r="BT11" s="20">
        <v>3823318.7729726196</v>
      </c>
      <c r="BU11" s="20">
        <v>3947446.2588307643</v>
      </c>
      <c r="BV11" s="20">
        <v>4268940.724197568</v>
      </c>
      <c r="BW11" s="20">
        <v>4712085.297593771</v>
      </c>
      <c r="BX11" s="20">
        <v>5005215.721672941</v>
      </c>
      <c r="BY11" s="20">
        <v>5211963.377516957</v>
      </c>
    </row>
    <row r="12" spans="1:77" s="2" customFormat="1" ht="24" customHeight="1">
      <c r="A12" s="8">
        <v>7</v>
      </c>
      <c r="B12" s="25" t="s">
        <v>76</v>
      </c>
      <c r="C12" s="20">
        <v>-940.5503824564976</v>
      </c>
      <c r="D12" s="20">
        <v>-588.3619132547253</v>
      </c>
      <c r="E12" s="20">
        <v>-476.4902818612212</v>
      </c>
      <c r="F12" s="20">
        <v>-393.6224067549219</v>
      </c>
      <c r="G12" s="20">
        <v>-600.7920945206703</v>
      </c>
      <c r="H12" s="20">
        <v>-223.74326278700823</v>
      </c>
      <c r="I12" s="20">
        <v>-348.0450754464572</v>
      </c>
      <c r="J12" s="20">
        <v>-530.3544006803157</v>
      </c>
      <c r="K12" s="20">
        <v>-729.2373009354341</v>
      </c>
      <c r="L12" s="20">
        <v>-1288.5954579029546</v>
      </c>
      <c r="M12" s="20">
        <v>-1540.3140159319107</v>
      </c>
      <c r="N12" s="20">
        <v>-2058.2806916311747</v>
      </c>
      <c r="O12" s="20">
        <v>-2365.8778342848464</v>
      </c>
      <c r="P12" s="20">
        <v>-2382.451409306106</v>
      </c>
      <c r="Q12" s="20">
        <v>-3053.6811976671306</v>
      </c>
      <c r="R12" s="20">
        <v>-3247.0566686458797</v>
      </c>
      <c r="S12" s="20">
        <v>-3165.552829060635</v>
      </c>
      <c r="T12" s="20">
        <v>-3894.790129996069</v>
      </c>
      <c r="U12" s="8">
        <v>7</v>
      </c>
      <c r="V12" s="10" t="s">
        <v>77</v>
      </c>
      <c r="W12" s="8">
        <v>7</v>
      </c>
      <c r="X12" s="25" t="s">
        <v>76</v>
      </c>
      <c r="Y12" s="20">
        <v>-3712.4808047622105</v>
      </c>
      <c r="Z12" s="20">
        <v>-3977.658005102368</v>
      </c>
      <c r="AA12" s="20">
        <v>-4114.5580925045</v>
      </c>
      <c r="AB12" s="20">
        <v>-4038.5317676811633</v>
      </c>
      <c r="AC12" s="20">
        <v>-3705.2627173955343</v>
      </c>
      <c r="AD12" s="20">
        <v>-3373.9069609263506</v>
      </c>
      <c r="AE12" s="20">
        <v>-2641.6631769080573</v>
      </c>
      <c r="AF12" s="20">
        <v>-2278.4505488932414</v>
      </c>
      <c r="AG12" s="20">
        <v>-2095.222548192725</v>
      </c>
      <c r="AH12" s="20">
        <v>-1749.0307447480222</v>
      </c>
      <c r="AI12" s="20">
        <v>-1667.1230697789863</v>
      </c>
      <c r="AJ12" s="20">
        <v>-310.4331487004036</v>
      </c>
      <c r="AK12" s="20">
        <v>-2.486738719755678</v>
      </c>
      <c r="AL12" s="20">
        <v>-1102.1541874200989</v>
      </c>
      <c r="AM12" s="20">
        <v>-3803.1032040032437</v>
      </c>
      <c r="AN12" s="20">
        <v>-4217.9165572359025</v>
      </c>
      <c r="AO12" s="20">
        <v>-5871.603450347752</v>
      </c>
      <c r="AP12" s="20">
        <v>-5867.047127557443</v>
      </c>
      <c r="AQ12" s="8">
        <v>7</v>
      </c>
      <c r="AR12" s="10" t="s">
        <v>77</v>
      </c>
      <c r="AS12" s="8">
        <v>7</v>
      </c>
      <c r="AT12" s="25" t="s">
        <v>76</v>
      </c>
      <c r="AU12" s="20">
        <v>-6541.260672769522</v>
      </c>
      <c r="AV12" s="20">
        <v>-8783.013256720114</v>
      </c>
      <c r="AW12" s="20">
        <v>-12545.985454448131</v>
      </c>
      <c r="AX12" s="20">
        <v>-13460.718619232126</v>
      </c>
      <c r="AY12" s="20">
        <v>-16849.35187051811</v>
      </c>
      <c r="AZ12" s="20">
        <v>-17629.840660539503</v>
      </c>
      <c r="BA12" s="20">
        <v>-17811.663934618424</v>
      </c>
      <c r="BB12" s="20">
        <v>-16204.651086922599</v>
      </c>
      <c r="BC12" s="20">
        <v>-16429.966130678662</v>
      </c>
      <c r="BD12" s="20">
        <v>-17671.563300191832</v>
      </c>
      <c r="BE12" s="20">
        <v>-16948.866757343305</v>
      </c>
      <c r="BF12" s="20">
        <v>-13823.744946993495</v>
      </c>
      <c r="BG12" s="20">
        <v>-14687.099379598827</v>
      </c>
      <c r="BH12" s="20">
        <v>-16375.082997391512</v>
      </c>
      <c r="BI12" s="20">
        <v>-23800</v>
      </c>
      <c r="BJ12" s="20">
        <v>-21371</v>
      </c>
      <c r="BK12" s="20">
        <v>-18960</v>
      </c>
      <c r="BL12" s="20">
        <v>-20693</v>
      </c>
      <c r="BM12" s="8">
        <v>7</v>
      </c>
      <c r="BN12" s="10" t="s">
        <v>77</v>
      </c>
      <c r="BO12" s="8">
        <v>7</v>
      </c>
      <c r="BP12" s="25" t="s">
        <v>76</v>
      </c>
      <c r="BQ12" s="20">
        <v>-22375</v>
      </c>
      <c r="BR12" s="20">
        <v>-24896.091515729266</v>
      </c>
      <c r="BS12" s="20">
        <v>-29515.097690941388</v>
      </c>
      <c r="BT12" s="20">
        <v>-17179.229480737016</v>
      </c>
      <c r="BU12" s="20">
        <v>-25383.962991518893</v>
      </c>
      <c r="BV12" s="20">
        <v>-27757.487216946673</v>
      </c>
      <c r="BW12" s="20">
        <v>-54647.29458917836</v>
      </c>
      <c r="BX12" s="20">
        <v>-46366.92818346409</v>
      </c>
      <c r="BY12" s="20">
        <v>-65451.793721973096</v>
      </c>
    </row>
    <row r="13" spans="1:77" s="2" customFormat="1" ht="24" customHeight="1">
      <c r="A13" s="8">
        <v>8</v>
      </c>
      <c r="B13" s="21" t="s">
        <v>118</v>
      </c>
      <c r="C13" s="20">
        <v>278677.4747771096</v>
      </c>
      <c r="D13" s="20">
        <v>285558.4972642891</v>
      </c>
      <c r="E13" s="20">
        <v>293790.64696999063</v>
      </c>
      <c r="F13" s="20">
        <v>311783.78279051854</v>
      </c>
      <c r="G13" s="20">
        <v>324829.9504898965</v>
      </c>
      <c r="H13" s="20">
        <v>333542.51368224516</v>
      </c>
      <c r="I13" s="20">
        <v>352417.7058699546</v>
      </c>
      <c r="J13" s="20">
        <v>347969.80468881916</v>
      </c>
      <c r="K13" s="20">
        <v>374218.895757495</v>
      </c>
      <c r="L13" s="20">
        <v>381864.6057270171</v>
      </c>
      <c r="M13" s="20">
        <v>408739.1815553713</v>
      </c>
      <c r="N13" s="20">
        <v>420952.7673303141</v>
      </c>
      <c r="O13" s="20">
        <v>429593.781848665</v>
      </c>
      <c r="P13" s="20">
        <v>451446.5194247721</v>
      </c>
      <c r="Q13" s="20">
        <v>485193.52851040586</v>
      </c>
      <c r="R13" s="20">
        <v>467155.10821106826</v>
      </c>
      <c r="S13" s="20">
        <v>472023.9888430567</v>
      </c>
      <c r="T13" s="20">
        <v>509965.5376486051</v>
      </c>
      <c r="U13" s="8">
        <v>8</v>
      </c>
      <c r="V13" s="11" t="s">
        <v>114</v>
      </c>
      <c r="W13" s="8">
        <v>8</v>
      </c>
      <c r="X13" s="21" t="s">
        <v>118</v>
      </c>
      <c r="Y13" s="20">
        <v>523557.7198419332</v>
      </c>
      <c r="Z13" s="20">
        <v>557652.0807102313</v>
      </c>
      <c r="AA13" s="20">
        <v>585672.0002588034</v>
      </c>
      <c r="AB13" s="20">
        <v>591702.8971714526</v>
      </c>
      <c r="AC13" s="20">
        <v>590138.1735152132</v>
      </c>
      <c r="AD13" s="20">
        <v>617497.9889824716</v>
      </c>
      <c r="AE13" s="20">
        <v>625437.3872019199</v>
      </c>
      <c r="AF13" s="20">
        <v>682355.564635015</v>
      </c>
      <c r="AG13" s="20">
        <v>691096.0655943438</v>
      </c>
      <c r="AH13" s="20">
        <v>743222.890033878</v>
      </c>
      <c r="AI13" s="20">
        <v>784297.5267827634</v>
      </c>
      <c r="AJ13" s="20">
        <v>744772.3669289323</v>
      </c>
      <c r="AK13" s="20">
        <v>798503.8088414123</v>
      </c>
      <c r="AL13" s="20">
        <v>842324.3025974568</v>
      </c>
      <c r="AM13" s="20">
        <v>864288.5982809959</v>
      </c>
      <c r="AN13" s="20">
        <v>932051.7496154837</v>
      </c>
      <c r="AO13" s="20">
        <v>967485.8035020999</v>
      </c>
      <c r="AP13" s="20">
        <v>1007998.9230521079</v>
      </c>
      <c r="AQ13" s="8">
        <v>8</v>
      </c>
      <c r="AR13" s="11" t="s">
        <v>114</v>
      </c>
      <c r="AS13" s="8">
        <v>8</v>
      </c>
      <c r="AT13" s="21" t="s">
        <v>118</v>
      </c>
      <c r="AU13" s="20">
        <v>1051070.98419656</v>
      </c>
      <c r="AV13" s="20">
        <v>1086209.8187811964</v>
      </c>
      <c r="AW13" s="20">
        <v>1193697.4570019024</v>
      </c>
      <c r="AX13" s="20">
        <v>1266767.321261588</v>
      </c>
      <c r="AY13" s="20">
        <v>1331040.094686251</v>
      </c>
      <c r="AZ13" s="20">
        <v>1349541.1952338328</v>
      </c>
      <c r="BA13" s="20">
        <v>1422692.2612602408</v>
      </c>
      <c r="BB13" s="20">
        <v>1506138.9940157053</v>
      </c>
      <c r="BC13" s="20">
        <v>1603264.5089552018</v>
      </c>
      <c r="BD13" s="20">
        <v>1720069.3696354912</v>
      </c>
      <c r="BE13" s="20">
        <v>1859370.4081424715</v>
      </c>
      <c r="BF13" s="20">
        <v>1943208.2034651968</v>
      </c>
      <c r="BG13" s="20">
        <v>2073141.0079084395</v>
      </c>
      <c r="BH13" s="20">
        <v>2238567.0951949316</v>
      </c>
      <c r="BI13" s="20">
        <v>2324680.7309416486</v>
      </c>
      <c r="BJ13" s="20">
        <v>2453591.313057957</v>
      </c>
      <c r="BK13" s="20">
        <v>2551975.210389463</v>
      </c>
      <c r="BL13" s="20">
        <v>2755056.1308024526</v>
      </c>
      <c r="BM13" s="8">
        <v>8</v>
      </c>
      <c r="BN13" s="11" t="s">
        <v>114</v>
      </c>
      <c r="BO13" s="8">
        <v>8</v>
      </c>
      <c r="BP13" s="21" t="s">
        <v>118</v>
      </c>
      <c r="BQ13" s="20">
        <v>2949089</v>
      </c>
      <c r="BR13" s="20">
        <v>3228176.8742532064</v>
      </c>
      <c r="BS13" s="20">
        <v>3534848.7403899743</v>
      </c>
      <c r="BT13" s="20">
        <v>3879457.180016193</v>
      </c>
      <c r="BU13" s="20">
        <v>4133291.9849582138</v>
      </c>
      <c r="BV13" s="20">
        <v>4488313.512783053</v>
      </c>
      <c r="BW13" s="20">
        <v>4863885.834471611</v>
      </c>
      <c r="BX13" s="20">
        <v>5201162.662728223</v>
      </c>
      <c r="BY13" s="20">
        <v>5416659.257738176</v>
      </c>
    </row>
    <row r="14" spans="1:77" s="2" customFormat="1" ht="24" customHeight="1">
      <c r="A14" s="8">
        <v>9</v>
      </c>
      <c r="B14" s="21" t="s">
        <v>119</v>
      </c>
      <c r="C14" s="20">
        <v>255405.49476152819</v>
      </c>
      <c r="D14" s="20">
        <v>262804.34566466673</v>
      </c>
      <c r="E14" s="20">
        <v>271541.3682435007</v>
      </c>
      <c r="F14" s="20">
        <v>289931.49982918473</v>
      </c>
      <c r="G14" s="20">
        <v>305984.74121941737</v>
      </c>
      <c r="H14" s="20">
        <v>314237.8779362227</v>
      </c>
      <c r="I14" s="20">
        <v>332192.12226728414</v>
      </c>
      <c r="J14" s="20">
        <v>326992.5525642239</v>
      </c>
      <c r="K14" s="20">
        <v>352054.60497007426</v>
      </c>
      <c r="L14" s="20">
        <v>358913.44361695956</v>
      </c>
      <c r="M14" s="20">
        <v>385761.322411184</v>
      </c>
      <c r="N14" s="20">
        <v>396844.0929673129</v>
      </c>
      <c r="O14" s="20">
        <v>404118.9026775951</v>
      </c>
      <c r="P14" s="20">
        <v>424527.50366769667</v>
      </c>
      <c r="Q14" s="20">
        <v>456327.0132599368</v>
      </c>
      <c r="R14" s="20">
        <v>436650.322029502</v>
      </c>
      <c r="S14" s="20">
        <v>439345.3459848753</v>
      </c>
      <c r="T14" s="20">
        <v>475052.0893600929</v>
      </c>
      <c r="U14" s="8">
        <v>9</v>
      </c>
      <c r="V14" s="11" t="s">
        <v>115</v>
      </c>
      <c r="W14" s="8">
        <v>9</v>
      </c>
      <c r="X14" s="21" t="s">
        <v>119</v>
      </c>
      <c r="Y14" s="20">
        <v>486775.2069910719</v>
      </c>
      <c r="Z14" s="20">
        <v>518433.8376773628</v>
      </c>
      <c r="AA14" s="20">
        <v>541866.7053633569</v>
      </c>
      <c r="AB14" s="20">
        <v>545976.3945264894</v>
      </c>
      <c r="AC14" s="20">
        <v>542686.2106615925</v>
      </c>
      <c r="AD14" s="20">
        <v>567937.5769641837</v>
      </c>
      <c r="AE14" s="20">
        <v>572741.3115838352</v>
      </c>
      <c r="AF14" s="20">
        <v>626779.4258049728</v>
      </c>
      <c r="AG14" s="20">
        <v>631897.2240637874</v>
      </c>
      <c r="AH14" s="20">
        <v>681442.5073892826</v>
      </c>
      <c r="AI14" s="20">
        <v>719995.8389292767</v>
      </c>
      <c r="AJ14" s="20">
        <v>677340.602635644</v>
      </c>
      <c r="AK14" s="20">
        <v>727359.5190208955</v>
      </c>
      <c r="AL14" s="20">
        <v>767481.4990408045</v>
      </c>
      <c r="AM14" s="20">
        <v>785134.240185299</v>
      </c>
      <c r="AN14" s="20">
        <v>848950.7493182125</v>
      </c>
      <c r="AO14" s="20">
        <v>878609.0658431564</v>
      </c>
      <c r="AP14" s="20">
        <v>913143.6753082431</v>
      </c>
      <c r="AQ14" s="8">
        <v>9</v>
      </c>
      <c r="AR14" s="11" t="s">
        <v>115</v>
      </c>
      <c r="AS14" s="8">
        <v>9</v>
      </c>
      <c r="AT14" s="21" t="s">
        <v>119</v>
      </c>
      <c r="AU14" s="20">
        <v>950457.8051522179</v>
      </c>
      <c r="AV14" s="20">
        <v>978464.7297143069</v>
      </c>
      <c r="AW14" s="20">
        <v>1080137.4773918935</v>
      </c>
      <c r="AX14" s="20">
        <v>1146446.3667487775</v>
      </c>
      <c r="AY14" s="20">
        <v>1202305.4531420702</v>
      </c>
      <c r="AZ14" s="20">
        <v>1211877.861042489</v>
      </c>
      <c r="BA14" s="20">
        <v>1276845.1987498475</v>
      </c>
      <c r="BB14" s="20">
        <v>1354116.2795531864</v>
      </c>
      <c r="BC14" s="20">
        <v>1440972.5035332686</v>
      </c>
      <c r="BD14" s="20">
        <v>1547480.8616231785</v>
      </c>
      <c r="BE14" s="20">
        <v>1675759.6110880324</v>
      </c>
      <c r="BF14" s="20">
        <v>1745160.6879838472</v>
      </c>
      <c r="BG14" s="20">
        <v>1861252.5580098245</v>
      </c>
      <c r="BH14" s="20">
        <v>2009916.2939829004</v>
      </c>
      <c r="BI14" s="20">
        <v>2080564.5917193403</v>
      </c>
      <c r="BJ14" s="20">
        <v>2193647.257329409</v>
      </c>
      <c r="BK14" s="20">
        <v>2278608.395164558</v>
      </c>
      <c r="BL14" s="20">
        <v>2464028.9501615954</v>
      </c>
      <c r="BM14" s="8">
        <v>9</v>
      </c>
      <c r="BN14" s="11" t="s">
        <v>115</v>
      </c>
      <c r="BO14" s="8">
        <v>9</v>
      </c>
      <c r="BP14" s="21" t="s">
        <v>119</v>
      </c>
      <c r="BQ14" s="20">
        <v>2629197.9055821314</v>
      </c>
      <c r="BR14" s="20">
        <v>2877284.1504164725</v>
      </c>
      <c r="BS14" s="20">
        <v>3149148.991532471</v>
      </c>
      <c r="BT14" s="20">
        <v>3451828.543491883</v>
      </c>
      <c r="BU14" s="20">
        <v>3664388.2958392454</v>
      </c>
      <c r="BV14" s="20">
        <v>3966407.2369806217</v>
      </c>
      <c r="BW14" s="20">
        <v>4293585.003004592</v>
      </c>
      <c r="BX14" s="20">
        <v>4573328.793489477</v>
      </c>
      <c r="BY14" s="20">
        <v>4728775.583794983</v>
      </c>
    </row>
    <row r="15" spans="1:77" s="2" customFormat="1" ht="24" customHeight="1">
      <c r="A15" s="8">
        <v>10</v>
      </c>
      <c r="B15" s="21" t="s">
        <v>120</v>
      </c>
      <c r="C15" s="20">
        <v>292996.4747771096</v>
      </c>
      <c r="D15" s="20">
        <v>302010.4972642891</v>
      </c>
      <c r="E15" s="20">
        <v>310067.64696999063</v>
      </c>
      <c r="F15" s="20">
        <v>329249.78279051854</v>
      </c>
      <c r="G15" s="20">
        <v>344901.9504898965</v>
      </c>
      <c r="H15" s="20">
        <v>356460.51368224516</v>
      </c>
      <c r="I15" s="20">
        <v>376233.7058699546</v>
      </c>
      <c r="J15" s="20">
        <v>374502.80468881916</v>
      </c>
      <c r="K15" s="20">
        <v>402019.895757495</v>
      </c>
      <c r="L15" s="20">
        <v>412031.6057270171</v>
      </c>
      <c r="M15" s="20">
        <v>434497.1815553713</v>
      </c>
      <c r="N15" s="20">
        <v>450211.7673303141</v>
      </c>
      <c r="O15" s="20">
        <v>463160.781848665</v>
      </c>
      <c r="P15" s="20">
        <v>491049.5194247721</v>
      </c>
      <c r="Q15" s="20">
        <v>527153.5285104059</v>
      </c>
      <c r="R15" s="20">
        <v>512985.10821106826</v>
      </c>
      <c r="S15" s="20">
        <v>512780.9888430567</v>
      </c>
      <c r="T15" s="20">
        <v>552429.5376486052</v>
      </c>
      <c r="U15" s="8">
        <v>10</v>
      </c>
      <c r="V15" s="11" t="s">
        <v>116</v>
      </c>
      <c r="W15" s="8">
        <v>10</v>
      </c>
      <c r="X15" s="21" t="s">
        <v>120</v>
      </c>
      <c r="Y15" s="20">
        <v>571459.7198419332</v>
      </c>
      <c r="Z15" s="20">
        <v>608809.0807102313</v>
      </c>
      <c r="AA15" s="20">
        <v>640275.0002588034</v>
      </c>
      <c r="AB15" s="20">
        <v>650937.8971714526</v>
      </c>
      <c r="AC15" s="20">
        <v>647647.1735152132</v>
      </c>
      <c r="AD15" s="20">
        <v>669443.9889824716</v>
      </c>
      <c r="AE15" s="20">
        <v>678151.3872019199</v>
      </c>
      <c r="AF15" s="20">
        <v>740806.564635015</v>
      </c>
      <c r="AG15" s="20">
        <v>753348.0655943438</v>
      </c>
      <c r="AH15" s="20">
        <v>808499.890033878</v>
      </c>
      <c r="AI15" s="20">
        <v>854867.5267827634</v>
      </c>
      <c r="AJ15" s="20">
        <v>811357.3669289323</v>
      </c>
      <c r="AK15" s="20">
        <v>866337.8088414123</v>
      </c>
      <c r="AL15" s="20">
        <v>917272.3025974568</v>
      </c>
      <c r="AM15" s="20">
        <v>946491.5982809959</v>
      </c>
      <c r="AN15" s="20">
        <v>1015342.7496154837</v>
      </c>
      <c r="AO15" s="20">
        <v>1052643.8035021</v>
      </c>
      <c r="AP15" s="20">
        <v>1108265.923052108</v>
      </c>
      <c r="AQ15" s="8">
        <v>10</v>
      </c>
      <c r="AR15" s="11" t="s">
        <v>116</v>
      </c>
      <c r="AS15" s="8">
        <v>10</v>
      </c>
      <c r="AT15" s="21" t="s">
        <v>120</v>
      </c>
      <c r="AU15" s="20">
        <v>1160808.98419656</v>
      </c>
      <c r="AV15" s="20">
        <v>1204856.8187811964</v>
      </c>
      <c r="AW15" s="20">
        <v>1317940.4570019024</v>
      </c>
      <c r="AX15" s="20">
        <v>1396154.321261588</v>
      </c>
      <c r="AY15" s="20">
        <v>1470766.094686251</v>
      </c>
      <c r="AZ15" s="20">
        <v>1485707.1952338328</v>
      </c>
      <c r="BA15" s="20">
        <v>1567944.2612602408</v>
      </c>
      <c r="BB15" s="20">
        <v>1644886.9940157053</v>
      </c>
      <c r="BC15" s="20">
        <v>1755272.5089552018</v>
      </c>
      <c r="BD15" s="20">
        <v>1888228.3696354912</v>
      </c>
      <c r="BE15" s="20">
        <v>2032837.4081424715</v>
      </c>
      <c r="BF15" s="20">
        <v>2118975.203465197</v>
      </c>
      <c r="BG15" s="20">
        <v>2250013.0079084393</v>
      </c>
      <c r="BH15" s="20">
        <v>2448654.0951949316</v>
      </c>
      <c r="BI15" s="20">
        <v>2535910.7309416486</v>
      </c>
      <c r="BJ15" s="20">
        <v>2661819.313057957</v>
      </c>
      <c r="BK15" s="20">
        <v>2766298.210389463</v>
      </c>
      <c r="BL15" s="20">
        <v>2983497.1308024526</v>
      </c>
      <c r="BM15" s="8">
        <v>10</v>
      </c>
      <c r="BN15" s="11" t="s">
        <v>116</v>
      </c>
      <c r="BO15" s="8">
        <v>10</v>
      </c>
      <c r="BP15" s="21" t="s">
        <v>120</v>
      </c>
      <c r="BQ15" s="20">
        <v>3219834</v>
      </c>
      <c r="BR15" s="20">
        <v>3518347.8742532064</v>
      </c>
      <c r="BS15" s="20">
        <v>3841973.7403899743</v>
      </c>
      <c r="BT15" s="20">
        <v>4233768.180016194</v>
      </c>
      <c r="BU15" s="20">
        <v>4390965.984958214</v>
      </c>
      <c r="BV15" s="20">
        <v>4763089.512783053</v>
      </c>
      <c r="BW15" s="20">
        <v>5227738.834471611</v>
      </c>
      <c r="BX15" s="20">
        <v>5586682.662728223</v>
      </c>
      <c r="BY15" s="20">
        <v>5834395.257738176</v>
      </c>
    </row>
    <row r="16" spans="1:77" s="2" customFormat="1" ht="24" customHeight="1">
      <c r="A16" s="8">
        <v>11</v>
      </c>
      <c r="B16" s="48" t="s">
        <v>121</v>
      </c>
      <c r="C16" s="20">
        <v>269724.49476152816</v>
      </c>
      <c r="D16" s="20">
        <v>279256.34566466673</v>
      </c>
      <c r="E16" s="20">
        <v>287818.3682435007</v>
      </c>
      <c r="F16" s="20">
        <v>307397.49982918473</v>
      </c>
      <c r="G16" s="20">
        <v>326056.74121941737</v>
      </c>
      <c r="H16" s="20">
        <v>337155.8779362227</v>
      </c>
      <c r="I16" s="20">
        <v>356008.12226728414</v>
      </c>
      <c r="J16" s="20">
        <v>353525.5525642239</v>
      </c>
      <c r="K16" s="20">
        <v>379855.60497007426</v>
      </c>
      <c r="L16" s="20">
        <v>389080.44361695956</v>
      </c>
      <c r="M16" s="20">
        <v>411519.322411184</v>
      </c>
      <c r="N16" s="20">
        <v>426103.0929673129</v>
      </c>
      <c r="O16" s="20">
        <v>437685.9026775951</v>
      </c>
      <c r="P16" s="20">
        <v>464130.50366769667</v>
      </c>
      <c r="Q16" s="20">
        <v>498287.0132599369</v>
      </c>
      <c r="R16" s="20">
        <v>482480.322029502</v>
      </c>
      <c r="S16" s="20">
        <v>480102.3459848753</v>
      </c>
      <c r="T16" s="20">
        <v>517516.08936009294</v>
      </c>
      <c r="U16" s="8">
        <v>11</v>
      </c>
      <c r="V16" s="11" t="s">
        <v>117</v>
      </c>
      <c r="W16" s="8">
        <v>11</v>
      </c>
      <c r="X16" s="48" t="s">
        <v>121</v>
      </c>
      <c r="Y16" s="20">
        <v>534677.2069910718</v>
      </c>
      <c r="Z16" s="20">
        <v>569590.8376773627</v>
      </c>
      <c r="AA16" s="20">
        <v>596469.7053633569</v>
      </c>
      <c r="AB16" s="20">
        <v>605211.3945264894</v>
      </c>
      <c r="AC16" s="20">
        <v>600195.2106615925</v>
      </c>
      <c r="AD16" s="20">
        <v>619883.5769641837</v>
      </c>
      <c r="AE16" s="20">
        <v>625455.3115838352</v>
      </c>
      <c r="AF16" s="20">
        <v>685230.4258049728</v>
      </c>
      <c r="AG16" s="20">
        <v>694149.2240637874</v>
      </c>
      <c r="AH16" s="20">
        <v>746719.5073892826</v>
      </c>
      <c r="AI16" s="20">
        <v>790565.8389292767</v>
      </c>
      <c r="AJ16" s="20">
        <v>743925.602635644</v>
      </c>
      <c r="AK16" s="20">
        <v>795193.5190208955</v>
      </c>
      <c r="AL16" s="20">
        <v>842429.4990408045</v>
      </c>
      <c r="AM16" s="20">
        <v>867337.240185299</v>
      </c>
      <c r="AN16" s="20">
        <v>932241.7493182125</v>
      </c>
      <c r="AO16" s="20">
        <v>963767.0658431565</v>
      </c>
      <c r="AP16" s="20">
        <v>1013410.6753082431</v>
      </c>
      <c r="AQ16" s="8">
        <v>11</v>
      </c>
      <c r="AR16" s="11" t="s">
        <v>117</v>
      </c>
      <c r="AS16" s="8">
        <v>11</v>
      </c>
      <c r="AT16" s="48" t="s">
        <v>121</v>
      </c>
      <c r="AU16" s="20">
        <v>1060195.8051522179</v>
      </c>
      <c r="AV16" s="20">
        <v>1097111.7297143068</v>
      </c>
      <c r="AW16" s="20">
        <v>1204380.4773918935</v>
      </c>
      <c r="AX16" s="20">
        <v>1275833.3667487775</v>
      </c>
      <c r="AY16" s="20">
        <v>1342031.4531420702</v>
      </c>
      <c r="AZ16" s="20">
        <v>1348043.861042489</v>
      </c>
      <c r="BA16" s="20">
        <v>1422097.1987498475</v>
      </c>
      <c r="BB16" s="20">
        <v>1492864.2795531864</v>
      </c>
      <c r="BC16" s="20">
        <v>1592980.5035332686</v>
      </c>
      <c r="BD16" s="20">
        <v>1715639.8616231785</v>
      </c>
      <c r="BE16" s="20">
        <v>1849226.6110880324</v>
      </c>
      <c r="BF16" s="20">
        <v>1920927.6879838472</v>
      </c>
      <c r="BG16" s="20">
        <v>2038124.5580098242</v>
      </c>
      <c r="BH16" s="20">
        <v>2220003.2939829</v>
      </c>
      <c r="BI16" s="20">
        <v>2291794.59171934</v>
      </c>
      <c r="BJ16" s="20">
        <v>2401875.257329409</v>
      </c>
      <c r="BK16" s="20">
        <v>2492931.395164558</v>
      </c>
      <c r="BL16" s="20">
        <v>2692469.9501615954</v>
      </c>
      <c r="BM16" s="8">
        <v>11</v>
      </c>
      <c r="BN16" s="11" t="s">
        <v>117</v>
      </c>
      <c r="BO16" s="8">
        <v>11</v>
      </c>
      <c r="BP16" s="48" t="s">
        <v>121</v>
      </c>
      <c r="BQ16" s="20">
        <f>+BQ11+BQ12</f>
        <v>2899942.9055821314</v>
      </c>
      <c r="BR16" s="20">
        <f aca="true" t="shared" si="0" ref="BR16:BY16">+BR11+BR12</f>
        <v>3167455.1504164725</v>
      </c>
      <c r="BS16" s="20">
        <f t="shared" si="0"/>
        <v>3456273.991532471</v>
      </c>
      <c r="BT16" s="20">
        <f t="shared" si="0"/>
        <v>3806139.5434918827</v>
      </c>
      <c r="BU16" s="20">
        <f t="shared" si="0"/>
        <v>3922062.2958392454</v>
      </c>
      <c r="BV16" s="20">
        <f t="shared" si="0"/>
        <v>4241183.236980622</v>
      </c>
      <c r="BW16" s="20">
        <f t="shared" si="0"/>
        <v>4657438.003004592</v>
      </c>
      <c r="BX16" s="20">
        <f t="shared" si="0"/>
        <v>4958848.793489477</v>
      </c>
      <c r="BY16" s="20">
        <f t="shared" si="0"/>
        <v>5146511.583794984</v>
      </c>
    </row>
    <row r="17" spans="1:77" s="32" customFormat="1" ht="24" customHeight="1">
      <c r="A17" s="28">
        <v>12</v>
      </c>
      <c r="B17" s="29" t="s">
        <v>78</v>
      </c>
      <c r="C17" s="30">
        <v>252209.54882532233</v>
      </c>
      <c r="D17" s="30">
        <v>268240.6560172652</v>
      </c>
      <c r="E17" s="20">
        <v>279064.9645798232</v>
      </c>
      <c r="F17" s="20">
        <v>295842.1568029078</v>
      </c>
      <c r="G17" s="20">
        <v>305547.3378187532</v>
      </c>
      <c r="H17" s="20">
        <v>308468.49158889125</v>
      </c>
      <c r="I17" s="20">
        <v>322114.3139011416</v>
      </c>
      <c r="J17" s="20">
        <v>315750.7189368268</v>
      </c>
      <c r="K17" s="20">
        <v>344737.4590311039</v>
      </c>
      <c r="L17" s="20">
        <v>348658.6583723</v>
      </c>
      <c r="M17" s="20">
        <v>368491.8829297844</v>
      </c>
      <c r="N17" s="20">
        <v>374774.0647066619</v>
      </c>
      <c r="O17" s="20">
        <v>379656.4257084982</v>
      </c>
      <c r="P17" s="20">
        <v>393779.7910455673</v>
      </c>
      <c r="Q17" s="20">
        <v>417303.34172614204</v>
      </c>
      <c r="R17" s="20">
        <v>417672.7388751113</v>
      </c>
      <c r="S17" s="20">
        <v>423100.6897449975</v>
      </c>
      <c r="T17" s="20">
        <v>447037.3819737615</v>
      </c>
      <c r="U17" s="28">
        <v>12</v>
      </c>
      <c r="V17" s="31" t="s">
        <v>22</v>
      </c>
      <c r="W17" s="28">
        <v>12</v>
      </c>
      <c r="X17" s="29" t="s">
        <v>78</v>
      </c>
      <c r="Y17" s="20">
        <v>458780.3229199402</v>
      </c>
      <c r="Z17" s="20">
        <v>475819.98153834505</v>
      </c>
      <c r="AA17" s="20">
        <v>491978.6765613464</v>
      </c>
      <c r="AB17" s="20">
        <v>501551.4092573311</v>
      </c>
      <c r="AC17" s="20">
        <v>504911.22214187006</v>
      </c>
      <c r="AD17" s="20">
        <v>517301.8232209455</v>
      </c>
      <c r="AE17" s="20">
        <v>516911.7689945668</v>
      </c>
      <c r="AF17" s="20">
        <v>546266.6911156125</v>
      </c>
      <c r="AG17" s="20">
        <v>557159.0465214017</v>
      </c>
      <c r="AH17" s="20">
        <v>602591.2504780116</v>
      </c>
      <c r="AI17" s="20">
        <v>639420.3892546807</v>
      </c>
      <c r="AJ17" s="20">
        <v>625078.3019215115</v>
      </c>
      <c r="AK17" s="20">
        <v>681340.8900516821</v>
      </c>
      <c r="AL17" s="20">
        <v>709435.7304507507</v>
      </c>
      <c r="AM17" s="20">
        <v>715596.4000075725</v>
      </c>
      <c r="AN17" s="20">
        <v>772008.4481684115</v>
      </c>
      <c r="AO17" s="20">
        <v>791646.0380516064</v>
      </c>
      <c r="AP17" s="20">
        <v>826793.4477027053</v>
      </c>
      <c r="AQ17" s="28">
        <v>12</v>
      </c>
      <c r="AR17" s="31" t="s">
        <v>22</v>
      </c>
      <c r="AS17" s="28">
        <v>12</v>
      </c>
      <c r="AT17" s="29" t="s">
        <v>78</v>
      </c>
      <c r="AU17" s="20">
        <v>849359.4820892415</v>
      </c>
      <c r="AV17" s="20">
        <v>876709.452579369</v>
      </c>
      <c r="AW17" s="20">
        <v>935012.230884274</v>
      </c>
      <c r="AX17" s="20">
        <v>977478.3215493251</v>
      </c>
      <c r="AY17" s="20">
        <v>1025023.6230127029</v>
      </c>
      <c r="AZ17" s="20">
        <v>1046061.0336709389</v>
      </c>
      <c r="BA17" s="20">
        <v>1068929.6334854136</v>
      </c>
      <c r="BB17" s="20">
        <v>1116629.2554682621</v>
      </c>
      <c r="BC17" s="20">
        <v>1168152.867016262</v>
      </c>
      <c r="BD17" s="20">
        <v>1237508.3968574295</v>
      </c>
      <c r="BE17" s="20">
        <v>1333462.9516687808</v>
      </c>
      <c r="BF17" s="20">
        <v>1363604.0578535865</v>
      </c>
      <c r="BG17" s="20">
        <v>1446319.8562898738</v>
      </c>
      <c r="BH17" s="20">
        <v>1558647.7571398253</v>
      </c>
      <c r="BI17" s="20">
        <v>1618071.830324453</v>
      </c>
      <c r="BJ17" s="20">
        <v>1691863.8042551072</v>
      </c>
      <c r="BK17" s="20">
        <v>1739820.7919560962</v>
      </c>
      <c r="BL17" s="20">
        <v>1834474.6182020435</v>
      </c>
      <c r="BM17" s="28">
        <v>12</v>
      </c>
      <c r="BN17" s="31" t="s">
        <v>22</v>
      </c>
      <c r="BO17" s="28">
        <v>12</v>
      </c>
      <c r="BP17" s="29" t="s">
        <v>78</v>
      </c>
      <c r="BQ17" s="20">
        <v>1925592</v>
      </c>
      <c r="BR17" s="20">
        <v>2089852</v>
      </c>
      <c r="BS17" s="20">
        <v>2270688</v>
      </c>
      <c r="BT17" s="20">
        <v>2479686</v>
      </c>
      <c r="BU17" s="20">
        <v>2656483</v>
      </c>
      <c r="BV17" s="20">
        <v>2855920</v>
      </c>
      <c r="BW17" s="20">
        <v>3109170</v>
      </c>
      <c r="BX17" s="20">
        <v>3394871</v>
      </c>
      <c r="BY17" s="20">
        <v>3569463</v>
      </c>
    </row>
    <row r="18" spans="1:77" s="32" customFormat="1" ht="24" customHeight="1">
      <c r="A18" s="8">
        <v>13</v>
      </c>
      <c r="B18" s="29" t="s">
        <v>100</v>
      </c>
      <c r="C18" s="30">
        <v>244888.2518980788</v>
      </c>
      <c r="D18" s="30">
        <v>260453.998058406</v>
      </c>
      <c r="E18" s="20">
        <v>270964.0918048014</v>
      </c>
      <c r="F18" s="20">
        <v>287254.26517216576</v>
      </c>
      <c r="G18" s="20">
        <v>296677.7181080055</v>
      </c>
      <c r="H18" s="20">
        <v>299514.07479484146</v>
      </c>
      <c r="I18" s="20">
        <v>312763.77762061835</v>
      </c>
      <c r="J18" s="20">
        <v>306584.90908111754</v>
      </c>
      <c r="K18" s="20">
        <v>334730.20390826877</v>
      </c>
      <c r="L18" s="20">
        <v>338537.5762162636</v>
      </c>
      <c r="M18" s="20">
        <v>357795.06949518877</v>
      </c>
      <c r="N18" s="20">
        <v>363894.888160306</v>
      </c>
      <c r="O18" s="20">
        <v>368635.5209255751</v>
      </c>
      <c r="P18" s="20">
        <v>382348.9043578106</v>
      </c>
      <c r="Q18" s="20">
        <v>405189.59865916544</v>
      </c>
      <c r="R18" s="20">
        <v>405548.27271606977</v>
      </c>
      <c r="S18" s="20">
        <v>410818.6576245957</v>
      </c>
      <c r="T18" s="20">
        <v>434060.50054222514</v>
      </c>
      <c r="U18" s="8">
        <v>13</v>
      </c>
      <c r="V18" s="31" t="s">
        <v>99</v>
      </c>
      <c r="W18" s="8">
        <v>13</v>
      </c>
      <c r="X18" s="29" t="s">
        <v>100</v>
      </c>
      <c r="Y18" s="20">
        <v>445462.5600353959</v>
      </c>
      <c r="Z18" s="20">
        <v>462007.58075898176</v>
      </c>
      <c r="AA18" s="20">
        <v>477697.2110508056</v>
      </c>
      <c r="AB18" s="20">
        <v>486992.0604596631</v>
      </c>
      <c r="AC18" s="20">
        <v>490254.342589073</v>
      </c>
      <c r="AD18" s="20">
        <v>502285.26153069787</v>
      </c>
      <c r="AE18" s="20">
        <v>501906.5300429797</v>
      </c>
      <c r="AF18" s="20">
        <v>530409.319078164</v>
      </c>
      <c r="AG18" s="20">
        <v>540985.4843613575</v>
      </c>
      <c r="AH18" s="20">
        <v>585098.8538139819</v>
      </c>
      <c r="AI18" s="20">
        <v>620858.8932571227</v>
      </c>
      <c r="AJ18" s="20">
        <v>606933.1370280359</v>
      </c>
      <c r="AK18" s="20">
        <v>661562.4994714127</v>
      </c>
      <c r="AL18" s="20">
        <v>690331.0184042233</v>
      </c>
      <c r="AM18" s="20">
        <v>697235.2322308437</v>
      </c>
      <c r="AN18" s="20">
        <v>751351.8868055824</v>
      </c>
      <c r="AO18" s="20">
        <v>773008.5463831523</v>
      </c>
      <c r="AP18" s="20">
        <v>805270.5090706187</v>
      </c>
      <c r="AQ18" s="8">
        <v>13</v>
      </c>
      <c r="AR18" s="31" t="s">
        <v>99</v>
      </c>
      <c r="AS18" s="8">
        <v>13</v>
      </c>
      <c r="AT18" s="29" t="s">
        <v>100</v>
      </c>
      <c r="AU18" s="20">
        <v>830682.0919574031</v>
      </c>
      <c r="AV18" s="20">
        <v>859152.601103768</v>
      </c>
      <c r="AW18" s="20">
        <v>912778.9815137091</v>
      </c>
      <c r="AX18" s="20">
        <v>958074.5464096579</v>
      </c>
      <c r="AY18" s="20">
        <v>1000866.8290994635</v>
      </c>
      <c r="AZ18" s="20">
        <v>1022458.1187883937</v>
      </c>
      <c r="BA18" s="20">
        <v>1048825.2556355877</v>
      </c>
      <c r="BB18" s="20">
        <v>1094416.9076741985</v>
      </c>
      <c r="BC18" s="20">
        <v>1147606.8479452806</v>
      </c>
      <c r="BD18" s="20">
        <v>1217471.877750832</v>
      </c>
      <c r="BE18" s="20">
        <v>1312114.0179946062</v>
      </c>
      <c r="BF18" s="20">
        <v>1351341.7191097657</v>
      </c>
      <c r="BG18" s="20">
        <v>1439195.0041539308</v>
      </c>
      <c r="BH18" s="20">
        <v>1526688.7548105775</v>
      </c>
      <c r="BI18" s="20">
        <v>1579200.5790385709</v>
      </c>
      <c r="BJ18" s="20">
        <v>1673208.7691576644</v>
      </c>
      <c r="BK18" s="20">
        <v>1721237.8680973898</v>
      </c>
      <c r="BL18" s="20">
        <v>1823226.7264614087</v>
      </c>
      <c r="BM18" s="8">
        <v>13</v>
      </c>
      <c r="BN18" s="31" t="s">
        <v>99</v>
      </c>
      <c r="BO18" s="8">
        <v>13</v>
      </c>
      <c r="BP18" s="29" t="s">
        <v>100</v>
      </c>
      <c r="BQ18" s="20">
        <v>1917508</v>
      </c>
      <c r="BR18" s="20">
        <v>2083309.451900067</v>
      </c>
      <c r="BS18" s="20">
        <v>2259892.310731926</v>
      </c>
      <c r="BT18" s="20">
        <v>2471397.3950098604</v>
      </c>
      <c r="BU18" s="20">
        <v>2649610.2813839074</v>
      </c>
      <c r="BV18" s="20">
        <v>2845303.0746884793</v>
      </c>
      <c r="BW18" s="20">
        <v>3092373.321239185</v>
      </c>
      <c r="BX18" s="20">
        <v>3378506.432011785</v>
      </c>
      <c r="BY18" s="20">
        <v>3547583.749313924</v>
      </c>
    </row>
    <row r="19" spans="1:77" s="2" customFormat="1" ht="24" customHeight="1">
      <c r="A19" s="8">
        <v>14</v>
      </c>
      <c r="B19" s="9" t="s">
        <v>33</v>
      </c>
      <c r="C19" s="20">
        <v>17979</v>
      </c>
      <c r="D19" s="20">
        <v>18166</v>
      </c>
      <c r="E19" s="20">
        <v>18187</v>
      </c>
      <c r="F19" s="20">
        <v>18415</v>
      </c>
      <c r="G19" s="20">
        <v>18523</v>
      </c>
      <c r="H19" s="20">
        <v>19036</v>
      </c>
      <c r="I19" s="20">
        <v>20361</v>
      </c>
      <c r="J19" s="20">
        <v>22929</v>
      </c>
      <c r="K19" s="20">
        <v>23742</v>
      </c>
      <c r="L19" s="20">
        <v>24168</v>
      </c>
      <c r="M19" s="20">
        <v>25473</v>
      </c>
      <c r="N19" s="20">
        <v>27415</v>
      </c>
      <c r="O19" s="20">
        <v>33078</v>
      </c>
      <c r="P19" s="20">
        <v>40647</v>
      </c>
      <c r="Q19" s="20">
        <v>42464</v>
      </c>
      <c r="R19" s="20">
        <v>46580</v>
      </c>
      <c r="S19" s="20">
        <v>47380</v>
      </c>
      <c r="T19" s="20">
        <v>48658</v>
      </c>
      <c r="U19" s="8">
        <v>14</v>
      </c>
      <c r="V19" s="11" t="s">
        <v>21</v>
      </c>
      <c r="W19" s="8">
        <v>14</v>
      </c>
      <c r="X19" s="9" t="s">
        <v>33</v>
      </c>
      <c r="Y19" s="20">
        <v>51211</v>
      </c>
      <c r="Z19" s="20">
        <v>56050</v>
      </c>
      <c r="AA19" s="20">
        <v>61370</v>
      </c>
      <c r="AB19" s="20">
        <v>67386</v>
      </c>
      <c r="AC19" s="20">
        <v>68031</v>
      </c>
      <c r="AD19" s="20">
        <v>67936</v>
      </c>
      <c r="AE19" s="20">
        <v>65398</v>
      </c>
      <c r="AF19" s="20">
        <v>71715</v>
      </c>
      <c r="AG19" s="20">
        <v>77084</v>
      </c>
      <c r="AH19" s="20">
        <v>79719</v>
      </c>
      <c r="AI19" s="20">
        <v>85618</v>
      </c>
      <c r="AJ19" s="20">
        <v>90975</v>
      </c>
      <c r="AK19" s="20">
        <v>95196</v>
      </c>
      <c r="AL19" s="20">
        <v>99203</v>
      </c>
      <c r="AM19" s="20">
        <v>108747</v>
      </c>
      <c r="AN19" s="20">
        <v>113612</v>
      </c>
      <c r="AO19" s="20">
        <v>122059</v>
      </c>
      <c r="AP19" s="20">
        <v>134924</v>
      </c>
      <c r="AQ19" s="8">
        <v>14</v>
      </c>
      <c r="AR19" s="11" t="s">
        <v>21</v>
      </c>
      <c r="AS19" s="8">
        <v>14</v>
      </c>
      <c r="AT19" s="9" t="s">
        <v>33</v>
      </c>
      <c r="AU19" s="20">
        <v>147610</v>
      </c>
      <c r="AV19" s="20">
        <v>159705</v>
      </c>
      <c r="AW19" s="20">
        <v>168458</v>
      </c>
      <c r="AX19" s="20">
        <v>177460</v>
      </c>
      <c r="AY19" s="20">
        <v>183488</v>
      </c>
      <c r="AZ19" s="20">
        <v>183180</v>
      </c>
      <c r="BA19" s="20">
        <v>189503</v>
      </c>
      <c r="BB19" s="20">
        <v>200751</v>
      </c>
      <c r="BC19" s="20">
        <v>203529</v>
      </c>
      <c r="BD19" s="20">
        <v>219412</v>
      </c>
      <c r="BE19" s="20">
        <v>229594</v>
      </c>
      <c r="BF19" s="20">
        <v>255429</v>
      </c>
      <c r="BG19" s="20">
        <v>286572</v>
      </c>
      <c r="BH19" s="20">
        <v>320319.9944225722</v>
      </c>
      <c r="BI19" s="20">
        <v>324727.1607848996</v>
      </c>
      <c r="BJ19" s="20">
        <v>332368.96762016905</v>
      </c>
      <c r="BK19" s="20">
        <v>331753.2582274827</v>
      </c>
      <c r="BL19" s="20">
        <v>340962.25935590133</v>
      </c>
      <c r="BM19" s="8">
        <v>14</v>
      </c>
      <c r="BN19" s="11" t="s">
        <v>21</v>
      </c>
      <c r="BO19" s="8">
        <v>14</v>
      </c>
      <c r="BP19" s="9" t="s">
        <v>33</v>
      </c>
      <c r="BQ19" s="20">
        <v>354518</v>
      </c>
      <c r="BR19" s="20">
        <v>386007</v>
      </c>
      <c r="BS19" s="20">
        <v>400579</v>
      </c>
      <c r="BT19" s="20">
        <v>438919</v>
      </c>
      <c r="BU19" s="20">
        <v>484459</v>
      </c>
      <c r="BV19" s="20">
        <v>551702</v>
      </c>
      <c r="BW19" s="20">
        <v>583544</v>
      </c>
      <c r="BX19" s="20">
        <v>623574</v>
      </c>
      <c r="BY19" s="20">
        <v>662032</v>
      </c>
    </row>
    <row r="20" spans="1:77" s="2" customFormat="1" ht="24" customHeight="1">
      <c r="A20" s="8">
        <v>15</v>
      </c>
      <c r="B20" s="25" t="s">
        <v>95</v>
      </c>
      <c r="C20" s="20">
        <v>20455.10362958677</v>
      </c>
      <c r="D20" s="20">
        <v>22789.651616250063</v>
      </c>
      <c r="E20" s="20">
        <v>20084.88379895025</v>
      </c>
      <c r="F20" s="20">
        <v>17624.882606472114</v>
      </c>
      <c r="G20" s="20">
        <v>21411.160922510393</v>
      </c>
      <c r="H20" s="20">
        <v>23205.598947707545</v>
      </c>
      <c r="I20" s="20">
        <v>20816.6320570184</v>
      </c>
      <c r="J20" s="20">
        <v>20981.260492520694</v>
      </c>
      <c r="K20" s="20">
        <v>18136.219781097643</v>
      </c>
      <c r="L20" s="20">
        <v>19117.046080882563</v>
      </c>
      <c r="M20" s="20">
        <v>18891.110152187157</v>
      </c>
      <c r="N20" s="20">
        <v>18855.9966386219</v>
      </c>
      <c r="O20" s="20">
        <v>18746.66367942339</v>
      </c>
      <c r="P20" s="20">
        <v>20322.147898252508</v>
      </c>
      <c r="Q20" s="20">
        <v>18998.759534547706</v>
      </c>
      <c r="R20" s="20">
        <v>16364.737985963193</v>
      </c>
      <c r="S20" s="20">
        <v>20593.44555604932</v>
      </c>
      <c r="T20" s="20">
        <v>21614.084625171952</v>
      </c>
      <c r="U20" s="8">
        <v>15</v>
      </c>
      <c r="V20" s="42" t="s">
        <v>97</v>
      </c>
      <c r="W20" s="8">
        <v>15</v>
      </c>
      <c r="X20" s="25" t="s">
        <v>95</v>
      </c>
      <c r="Y20" s="20">
        <v>22292.34341433011</v>
      </c>
      <c r="Z20" s="20">
        <v>21860.316837866267</v>
      </c>
      <c r="AA20" s="20">
        <v>28758.95547896439</v>
      </c>
      <c r="AB20" s="20">
        <v>29061.510391132764</v>
      </c>
      <c r="AC20" s="20">
        <v>31455.555316780064</v>
      </c>
      <c r="AD20" s="20">
        <v>33016.83792495449</v>
      </c>
      <c r="AE20" s="20">
        <v>35724.15170938901</v>
      </c>
      <c r="AF20" s="20">
        <v>41600.35966589405</v>
      </c>
      <c r="AG20" s="20">
        <v>49845.067104845395</v>
      </c>
      <c r="AH20" s="20">
        <v>48066.91598968639</v>
      </c>
      <c r="AI20" s="20">
        <v>51817.59201009374</v>
      </c>
      <c r="AJ20" s="20">
        <v>57597.425194538</v>
      </c>
      <c r="AK20" s="20">
        <v>60613.9922445361</v>
      </c>
      <c r="AL20" s="20">
        <v>60118.81590124679</v>
      </c>
      <c r="AM20" s="20">
        <v>63738.27403540639</v>
      </c>
      <c r="AN20" s="20">
        <v>63155.120918848945</v>
      </c>
      <c r="AO20" s="20">
        <v>67764.08814702585</v>
      </c>
      <c r="AP20" s="20">
        <v>63484.84637471742</v>
      </c>
      <c r="AQ20" s="8">
        <v>15</v>
      </c>
      <c r="AR20" s="42" t="s">
        <v>97</v>
      </c>
      <c r="AS20" s="8">
        <v>15</v>
      </c>
      <c r="AT20" s="25" t="s">
        <v>95</v>
      </c>
      <c r="AU20" s="20">
        <v>66933.58511930823</v>
      </c>
      <c r="AV20" s="20">
        <v>75452.4089153893</v>
      </c>
      <c r="AW20" s="20">
        <v>81091.01523702758</v>
      </c>
      <c r="AX20" s="20">
        <v>90805.01612920614</v>
      </c>
      <c r="AY20" s="20">
        <v>100888.38487814598</v>
      </c>
      <c r="AZ20" s="20">
        <v>110636.50949606457</v>
      </c>
      <c r="BA20" s="20">
        <v>116050.22414267469</v>
      </c>
      <c r="BB20" s="20">
        <v>132041.47358939776</v>
      </c>
      <c r="BC20" s="20">
        <v>149264.52117860835</v>
      </c>
      <c r="BD20" s="20">
        <v>196127.71935329807</v>
      </c>
      <c r="BE20" s="20">
        <v>208463.6242146716</v>
      </c>
      <c r="BF20" s="20">
        <v>203610.22364728618</v>
      </c>
      <c r="BG20" s="20">
        <v>231880.12239293373</v>
      </c>
      <c r="BH20" s="20">
        <v>273617.3142525905</v>
      </c>
      <c r="BI20" s="20">
        <v>323288.46356343274</v>
      </c>
      <c r="BJ20" s="20">
        <v>337220.6591630433</v>
      </c>
      <c r="BK20" s="20">
        <v>408323.6446407869</v>
      </c>
      <c r="BL20" s="20">
        <v>447450.11425639165</v>
      </c>
      <c r="BM20" s="8">
        <v>15</v>
      </c>
      <c r="BN20" s="42" t="s">
        <v>97</v>
      </c>
      <c r="BO20" s="8">
        <v>15</v>
      </c>
      <c r="BP20" s="25" t="s">
        <v>95</v>
      </c>
      <c r="BQ20" s="20">
        <v>569051</v>
      </c>
      <c r="BR20" s="20">
        <v>717424</v>
      </c>
      <c r="BS20" s="20">
        <v>863459</v>
      </c>
      <c r="BT20" s="20">
        <v>914628</v>
      </c>
      <c r="BU20" s="20">
        <v>1048140</v>
      </c>
      <c r="BV20" s="20">
        <v>999029.7089451745</v>
      </c>
      <c r="BW20" s="20">
        <v>1195003.361194651</v>
      </c>
      <c r="BX20" s="20">
        <v>1381128.5304181897</v>
      </c>
      <c r="BY20" s="20">
        <v>1449803.324997206</v>
      </c>
    </row>
    <row r="21" spans="1:77" s="2" customFormat="1" ht="24" customHeight="1">
      <c r="A21" s="8">
        <v>16</v>
      </c>
      <c r="B21" s="25" t="s">
        <v>96</v>
      </c>
      <c r="C21" s="20">
        <v>23085.27890843025</v>
      </c>
      <c r="D21" s="20">
        <v>32666.78033340009</v>
      </c>
      <c r="E21" s="20">
        <v>23037.85546422013</v>
      </c>
      <c r="F21" s="20">
        <v>20846.330402947908</v>
      </c>
      <c r="G21" s="20">
        <v>26610.56020656491</v>
      </c>
      <c r="H21" s="20">
        <v>30046.958630578774</v>
      </c>
      <c r="I21" s="20">
        <v>37224.15555238539</v>
      </c>
      <c r="J21" s="20">
        <v>39954.052472510266</v>
      </c>
      <c r="K21" s="20">
        <v>32533.336749967733</v>
      </c>
      <c r="L21" s="20">
        <v>28956.519433819456</v>
      </c>
      <c r="M21" s="20">
        <v>33791.80966843446</v>
      </c>
      <c r="N21" s="20">
        <v>30495.114135067444</v>
      </c>
      <c r="O21" s="20">
        <v>31687.233833158283</v>
      </c>
      <c r="P21" s="20">
        <v>32762.061261570012</v>
      </c>
      <c r="Q21" s="20">
        <v>33869.33465944372</v>
      </c>
      <c r="R21" s="20">
        <v>30124.670642314464</v>
      </c>
      <c r="S21" s="20">
        <v>38747.03695085315</v>
      </c>
      <c r="T21" s="20">
        <v>37219.00180661947</v>
      </c>
      <c r="U21" s="8">
        <v>16</v>
      </c>
      <c r="V21" s="42" t="s">
        <v>98</v>
      </c>
      <c r="W21" s="8">
        <v>16</v>
      </c>
      <c r="X21" s="25" t="s">
        <v>96</v>
      </c>
      <c r="Y21" s="20">
        <v>31873.989842408857</v>
      </c>
      <c r="Z21" s="20">
        <v>27719.172211607118</v>
      </c>
      <c r="AA21" s="20">
        <v>32685.050776557266</v>
      </c>
      <c r="AB21" s="20">
        <v>38577.66976122717</v>
      </c>
      <c r="AC21" s="20">
        <v>37849.16375790441</v>
      </c>
      <c r="AD21" s="20">
        <v>40905.520039884905</v>
      </c>
      <c r="AE21" s="20">
        <v>35686.75865114772</v>
      </c>
      <c r="AF21" s="20">
        <v>36143.35690998395</v>
      </c>
      <c r="AG21" s="20">
        <v>36828.71427047278</v>
      </c>
      <c r="AH21" s="20">
        <v>46918.16650018143</v>
      </c>
      <c r="AI21" s="20">
        <v>46941.2238791374</v>
      </c>
      <c r="AJ21" s="20">
        <v>56010.6614851047</v>
      </c>
      <c r="AK21" s="20">
        <v>64050.54276662638</v>
      </c>
      <c r="AL21" s="20">
        <v>70474.44098055486</v>
      </c>
      <c r="AM21" s="20">
        <v>72908.74806187865</v>
      </c>
      <c r="AN21" s="20">
        <v>88937.13635289004</v>
      </c>
      <c r="AO21" s="20">
        <v>76192.3896650241</v>
      </c>
      <c r="AP21" s="20">
        <v>86760.96687630107</v>
      </c>
      <c r="AQ21" s="8">
        <v>16</v>
      </c>
      <c r="AR21" s="42" t="s">
        <v>98</v>
      </c>
      <c r="AS21" s="8">
        <v>16</v>
      </c>
      <c r="AT21" s="25" t="s">
        <v>96</v>
      </c>
      <c r="AU21" s="20">
        <v>101583.18350444348</v>
      </c>
      <c r="AV21" s="20">
        <v>99888.55309622553</v>
      </c>
      <c r="AW21" s="20">
        <v>109072.7795510947</v>
      </c>
      <c r="AX21" s="20">
        <v>111346.26074440195</v>
      </c>
      <c r="AY21" s="20">
        <v>115093.97852599906</v>
      </c>
      <c r="AZ21" s="20">
        <v>115111.47336935729</v>
      </c>
      <c r="BA21" s="20">
        <v>139432.3167623521</v>
      </c>
      <c r="BB21" s="20">
        <v>166297.1104531389</v>
      </c>
      <c r="BC21" s="20">
        <v>203882.90707002507</v>
      </c>
      <c r="BD21" s="20">
        <v>261226.76542749075</v>
      </c>
      <c r="BE21" s="20">
        <v>254852.86442888886</v>
      </c>
      <c r="BF21" s="20">
        <v>288495.1860177711</v>
      </c>
      <c r="BG21" s="20">
        <v>348633.71350344043</v>
      </c>
      <c r="BH21" s="20">
        <v>373011.95054612326</v>
      </c>
      <c r="BI21" s="20">
        <v>390132.14144513954</v>
      </c>
      <c r="BJ21" s="20">
        <v>401618.6014585547</v>
      </c>
      <c r="BK21" s="20">
        <v>449800.0596625881</v>
      </c>
      <c r="BL21" s="20">
        <v>512249.92638899444</v>
      </c>
      <c r="BM21" s="8">
        <v>16</v>
      </c>
      <c r="BN21" s="42" t="s">
        <v>98</v>
      </c>
      <c r="BO21" s="8">
        <v>16</v>
      </c>
      <c r="BP21" s="25" t="s">
        <v>96</v>
      </c>
      <c r="BQ21" s="20">
        <v>625945</v>
      </c>
      <c r="BR21" s="20">
        <v>829926</v>
      </c>
      <c r="BS21" s="20">
        <v>1008198</v>
      </c>
      <c r="BT21" s="20">
        <v>1110963</v>
      </c>
      <c r="BU21" s="20">
        <v>1363302</v>
      </c>
      <c r="BV21" s="20">
        <v>1334180</v>
      </c>
      <c r="BW21" s="20">
        <v>1542428.364747557</v>
      </c>
      <c r="BX21" s="20">
        <v>1867248.710434464</v>
      </c>
      <c r="BY21" s="20">
        <v>1989578.3132306386</v>
      </c>
    </row>
    <row r="22" spans="1:77" s="2" customFormat="1" ht="24" customHeight="1">
      <c r="A22" s="8">
        <v>17</v>
      </c>
      <c r="B22" s="9" t="s">
        <v>134</v>
      </c>
      <c r="C22" s="20">
        <v>37951.90917689279</v>
      </c>
      <c r="D22" s="20">
        <v>45402.304968335025</v>
      </c>
      <c r="E22" s="20">
        <v>34568.88293224092</v>
      </c>
      <c r="F22" s="20">
        <v>37494.24145374262</v>
      </c>
      <c r="G22" s="20">
        <v>43624.95949944328</v>
      </c>
      <c r="H22" s="20">
        <v>53301.21624230557</v>
      </c>
      <c r="I22" s="20">
        <v>68397.33932819449</v>
      </c>
      <c r="J22" s="20">
        <v>61935.745720224055</v>
      </c>
      <c r="K22" s="20">
        <v>57638.01683162288</v>
      </c>
      <c r="L22" s="20">
        <v>60616.98265285704</v>
      </c>
      <c r="M22" s="20">
        <v>71204.10857921232</v>
      </c>
      <c r="N22" s="20">
        <v>70461.26039293922</v>
      </c>
      <c r="O22" s="20">
        <v>80464.59871703133</v>
      </c>
      <c r="P22" s="20">
        <v>86431.24146011994</v>
      </c>
      <c r="Q22" s="20">
        <v>95423.40343415794</v>
      </c>
      <c r="R22" s="20">
        <v>105330.84339394738</v>
      </c>
      <c r="S22" s="20">
        <v>110327.40128174346</v>
      </c>
      <c r="T22" s="20">
        <v>105743.97651237926</v>
      </c>
      <c r="U22" s="8">
        <v>17</v>
      </c>
      <c r="V22" s="11" t="s">
        <v>138</v>
      </c>
      <c r="W22" s="8">
        <v>17</v>
      </c>
      <c r="X22" s="9" t="s">
        <v>134</v>
      </c>
      <c r="Y22" s="20">
        <v>103563.28055594198</v>
      </c>
      <c r="Z22" s="20">
        <v>114995.39911096326</v>
      </c>
      <c r="AA22" s="20">
        <v>114805.05141931526</v>
      </c>
      <c r="AB22" s="20">
        <v>124404.27906926844</v>
      </c>
      <c r="AC22" s="20">
        <v>118705.32669824616</v>
      </c>
      <c r="AD22" s="20">
        <v>141782.22326019136</v>
      </c>
      <c r="AE22" s="20">
        <v>134484.6300720567</v>
      </c>
      <c r="AF22" s="20">
        <v>120944.85330238262</v>
      </c>
      <c r="AG22" s="20">
        <v>143053.49092097505</v>
      </c>
      <c r="AH22" s="20">
        <v>166843.3787403392</v>
      </c>
      <c r="AI22" s="20">
        <v>198540.70934787954</v>
      </c>
      <c r="AJ22" s="20">
        <v>175445.17602036532</v>
      </c>
      <c r="AK22" s="20">
        <v>190471.54642345023</v>
      </c>
      <c r="AL22" s="20">
        <v>180032.13842403356</v>
      </c>
      <c r="AM22" s="20">
        <v>185455.71373688595</v>
      </c>
      <c r="AN22" s="20">
        <v>198019.6442549963</v>
      </c>
      <c r="AO22" s="20">
        <v>207992.15157192165</v>
      </c>
      <c r="AP22" s="20">
        <v>224566.937228258</v>
      </c>
      <c r="AQ22" s="8">
        <v>17</v>
      </c>
      <c r="AR22" s="11" t="s">
        <v>138</v>
      </c>
      <c r="AS22" s="8">
        <v>17</v>
      </c>
      <c r="AT22" s="9" t="s">
        <v>134</v>
      </c>
      <c r="AU22" s="20">
        <v>232622.86757277112</v>
      </c>
      <c r="AV22" s="20">
        <v>263264.59658222535</v>
      </c>
      <c r="AW22" s="20">
        <v>295654.2915476502</v>
      </c>
      <c r="AX22" s="20">
        <v>319688.55577909405</v>
      </c>
      <c r="AY22" s="20">
        <v>379436.0797238169</v>
      </c>
      <c r="AZ22" s="20">
        <v>316768.8451226035</v>
      </c>
      <c r="BA22" s="20">
        <v>357709.52252105897</v>
      </c>
      <c r="BB22" s="33">
        <v>365948.43708649423</v>
      </c>
      <c r="BC22" s="20">
        <v>437223.8498501492</v>
      </c>
      <c r="BD22" s="20">
        <v>471241.9087278192</v>
      </c>
      <c r="BE22" s="20">
        <v>475525.8823016601</v>
      </c>
      <c r="BF22" s="20">
        <v>546285.0895759502</v>
      </c>
      <c r="BG22" s="20">
        <v>566930.2075912739</v>
      </c>
      <c r="BH22" s="20">
        <v>666907.6888043415</v>
      </c>
      <c r="BI22" s="20">
        <v>630056.2607162899</v>
      </c>
      <c r="BJ22" s="20">
        <v>658827.0250107758</v>
      </c>
      <c r="BK22" s="20">
        <v>708636.9859700579</v>
      </c>
      <c r="BL22" s="20">
        <v>819924.7200248695</v>
      </c>
      <c r="BM22" s="8">
        <v>17</v>
      </c>
      <c r="BN22" s="11" t="s">
        <v>138</v>
      </c>
      <c r="BO22" s="8">
        <v>17</v>
      </c>
      <c r="BP22" s="9" t="s">
        <v>134</v>
      </c>
      <c r="BQ22" s="20">
        <v>1064040.96</v>
      </c>
      <c r="BR22" s="20">
        <v>1236927.3664016717</v>
      </c>
      <c r="BS22" s="20">
        <v>1402368.5364637743</v>
      </c>
      <c r="BT22" s="20">
        <v>1656891.7620852115</v>
      </c>
      <c r="BU22" s="20">
        <v>1570333.414434447</v>
      </c>
      <c r="BV22" s="20">
        <v>1841262.63269564</v>
      </c>
      <c r="BW22" s="20">
        <v>2100496.9262015168</v>
      </c>
      <c r="BX22" s="20">
        <v>2183258.732077021</v>
      </c>
      <c r="BY22" s="20">
        <v>2297806.890722828</v>
      </c>
    </row>
    <row r="23" spans="1:77" s="2" customFormat="1" ht="24" customHeight="1">
      <c r="A23" s="8">
        <v>18</v>
      </c>
      <c r="B23" s="9" t="s">
        <v>135</v>
      </c>
      <c r="C23" s="20">
        <v>14679.929161311396</v>
      </c>
      <c r="D23" s="20">
        <v>22648.15336871262</v>
      </c>
      <c r="E23" s="20">
        <v>12319.604205750999</v>
      </c>
      <c r="F23" s="20">
        <v>15641.958492408798</v>
      </c>
      <c r="G23" s="20">
        <v>24779.750228964116</v>
      </c>
      <c r="H23" s="20">
        <v>33996.580496283146</v>
      </c>
      <c r="I23" s="20">
        <v>48171.75572552403</v>
      </c>
      <c r="J23" s="20">
        <v>40958.49359562878</v>
      </c>
      <c r="K23" s="20">
        <v>35473.72604420214</v>
      </c>
      <c r="L23" s="20">
        <v>37665.82054279948</v>
      </c>
      <c r="M23" s="20">
        <v>48226.24943502499</v>
      </c>
      <c r="N23" s="20">
        <v>46352.586029938</v>
      </c>
      <c r="O23" s="20">
        <v>54989.71954596146</v>
      </c>
      <c r="P23" s="20">
        <v>59512.22570304452</v>
      </c>
      <c r="Q23" s="20">
        <v>66556.88818368889</v>
      </c>
      <c r="R23" s="20">
        <v>74826.05721238116</v>
      </c>
      <c r="S23" s="20">
        <v>77648.75842356202</v>
      </c>
      <c r="T23" s="20">
        <v>70830.528223867</v>
      </c>
      <c r="U23" s="8">
        <v>18</v>
      </c>
      <c r="V23" s="11" t="s">
        <v>139</v>
      </c>
      <c r="W23" s="8">
        <v>18</v>
      </c>
      <c r="X23" s="9" t="s">
        <v>135</v>
      </c>
      <c r="Y23" s="20">
        <v>66780.76770508061</v>
      </c>
      <c r="Z23" s="20">
        <v>75777.1560780947</v>
      </c>
      <c r="AA23" s="20">
        <v>70999.75652386872</v>
      </c>
      <c r="AB23" s="20">
        <v>78677.7764243052</v>
      </c>
      <c r="AC23" s="20">
        <v>71253.36384462555</v>
      </c>
      <c r="AD23" s="20">
        <v>92221.81124190337</v>
      </c>
      <c r="AE23" s="20">
        <v>81788.55445397194</v>
      </c>
      <c r="AF23" s="20">
        <v>65368.714472340456</v>
      </c>
      <c r="AG23" s="20">
        <v>83854.64939041866</v>
      </c>
      <c r="AH23" s="20">
        <v>105062.99609574376</v>
      </c>
      <c r="AI23" s="20">
        <v>134239.02149439283</v>
      </c>
      <c r="AJ23" s="20">
        <v>108013.41172707711</v>
      </c>
      <c r="AK23" s="20">
        <v>119327.2566029334</v>
      </c>
      <c r="AL23" s="20">
        <v>105189.33486738111</v>
      </c>
      <c r="AM23" s="20">
        <v>106301.35564118907</v>
      </c>
      <c r="AN23" s="20">
        <v>114918.64395772517</v>
      </c>
      <c r="AO23" s="20">
        <v>119115.41391297814</v>
      </c>
      <c r="AP23" s="20">
        <v>129711.68948439324</v>
      </c>
      <c r="AQ23" s="8">
        <v>18</v>
      </c>
      <c r="AR23" s="11" t="s">
        <v>139</v>
      </c>
      <c r="AS23" s="8">
        <v>18</v>
      </c>
      <c r="AT23" s="9" t="s">
        <v>135</v>
      </c>
      <c r="AU23" s="20">
        <v>132009.68852842893</v>
      </c>
      <c r="AV23" s="20">
        <v>155519.50751533583</v>
      </c>
      <c r="AW23" s="20">
        <v>182094.3119376413</v>
      </c>
      <c r="AX23" s="20">
        <v>199367.60126628343</v>
      </c>
      <c r="AY23" s="20">
        <v>250701.43817963608</v>
      </c>
      <c r="AZ23" s="20">
        <v>179105.5109312597</v>
      </c>
      <c r="BA23" s="20">
        <v>211862.46001066564</v>
      </c>
      <c r="BB23" s="20">
        <v>213925.72262397534</v>
      </c>
      <c r="BC23" s="20">
        <v>274931.8444282159</v>
      </c>
      <c r="BD23" s="20">
        <v>298653.40071550664</v>
      </c>
      <c r="BE23" s="20">
        <v>291915.08524722094</v>
      </c>
      <c r="BF23" s="20">
        <v>348237.5740946006</v>
      </c>
      <c r="BG23" s="20">
        <v>355041.7576926589</v>
      </c>
      <c r="BH23" s="20">
        <v>438256.93902088166</v>
      </c>
      <c r="BI23" s="20">
        <v>385940.22019780654</v>
      </c>
      <c r="BJ23" s="20">
        <v>398883.0640378993</v>
      </c>
      <c r="BK23" s="20">
        <v>435270.26171059784</v>
      </c>
      <c r="BL23" s="20">
        <v>528897.6698842711</v>
      </c>
      <c r="BM23" s="8">
        <v>18</v>
      </c>
      <c r="BN23" s="11" t="s">
        <v>139</v>
      </c>
      <c r="BO23" s="8">
        <v>18</v>
      </c>
      <c r="BP23" s="9" t="s">
        <v>135</v>
      </c>
      <c r="BQ23" s="20">
        <v>744149.96</v>
      </c>
      <c r="BR23" s="20">
        <v>886033.3664016717</v>
      </c>
      <c r="BS23" s="20">
        <v>1016669.5364637743</v>
      </c>
      <c r="BT23" s="20">
        <v>1229261.7620852115</v>
      </c>
      <c r="BU23" s="20">
        <v>1101430.414434447</v>
      </c>
      <c r="BV23" s="20">
        <v>1319356.1798397258</v>
      </c>
      <c r="BW23" s="20">
        <v>1530196.9262015168</v>
      </c>
      <c r="BX23" s="20">
        <v>1555424.7320770212</v>
      </c>
      <c r="BY23" s="20">
        <v>1609924.890722828</v>
      </c>
    </row>
    <row r="24" spans="1:77" s="2" customFormat="1" ht="24" customHeight="1">
      <c r="A24" s="8">
        <v>19</v>
      </c>
      <c r="B24" s="9" t="s">
        <v>84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8">
        <v>19</v>
      </c>
      <c r="V24" s="11" t="s">
        <v>79</v>
      </c>
      <c r="W24" s="8">
        <v>19</v>
      </c>
      <c r="X24" s="9" t="s">
        <v>84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20"/>
      <c r="AP24" s="20"/>
      <c r="AQ24" s="8">
        <v>19</v>
      </c>
      <c r="AR24" s="11" t="s">
        <v>79</v>
      </c>
      <c r="AS24" s="8">
        <v>19</v>
      </c>
      <c r="AT24" s="9" t="s">
        <v>84</v>
      </c>
      <c r="AU24" s="20"/>
      <c r="AV24" s="20"/>
      <c r="AW24" s="20"/>
      <c r="AX24" s="20"/>
      <c r="AY24" s="20"/>
      <c r="AZ24" s="20"/>
      <c r="BA24" s="20"/>
      <c r="BB24" s="33"/>
      <c r="BC24" s="33"/>
      <c r="BD24" s="33"/>
      <c r="BE24" s="33"/>
      <c r="BF24" s="33"/>
      <c r="BG24" s="20"/>
      <c r="BH24" s="20"/>
      <c r="BI24" s="20"/>
      <c r="BM24" s="8">
        <v>19</v>
      </c>
      <c r="BN24" s="11" t="s">
        <v>79</v>
      </c>
      <c r="BO24" s="8">
        <v>19</v>
      </c>
      <c r="BP24" s="9" t="s">
        <v>84</v>
      </c>
      <c r="BW24" s="13"/>
      <c r="BX24" s="13"/>
      <c r="BY24" s="13"/>
    </row>
    <row r="25" spans="1:77" s="2" customFormat="1" ht="24" customHeight="1">
      <c r="A25" s="8">
        <v>20</v>
      </c>
      <c r="B25" s="9" t="s">
        <v>83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8">
        <v>20</v>
      </c>
      <c r="V25" s="11" t="s">
        <v>80</v>
      </c>
      <c r="W25" s="8">
        <v>20</v>
      </c>
      <c r="X25" s="9" t="s">
        <v>83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20"/>
      <c r="AP25" s="20"/>
      <c r="AQ25" s="8">
        <v>20</v>
      </c>
      <c r="AR25" s="11" t="s">
        <v>80</v>
      </c>
      <c r="AS25" s="8">
        <v>20</v>
      </c>
      <c r="AT25" s="9" t="s">
        <v>83</v>
      </c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M25" s="8">
        <v>20</v>
      </c>
      <c r="BN25" s="11" t="s">
        <v>80</v>
      </c>
      <c r="BO25" s="8">
        <v>20</v>
      </c>
      <c r="BP25" s="9" t="s">
        <v>83</v>
      </c>
      <c r="BW25" s="54"/>
      <c r="BX25" s="54"/>
      <c r="BY25" s="54"/>
    </row>
    <row r="26" spans="1:77" s="2" customFormat="1" ht="24" customHeight="1">
      <c r="A26" s="66" t="s">
        <v>36</v>
      </c>
      <c r="B26" s="6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71" t="s">
        <v>30</v>
      </c>
      <c r="V26" s="71"/>
      <c r="W26" s="66" t="s">
        <v>36</v>
      </c>
      <c r="X26" s="66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20"/>
      <c r="AP26" s="20"/>
      <c r="AQ26" s="71" t="s">
        <v>30</v>
      </c>
      <c r="AR26" s="71"/>
      <c r="AS26" s="66" t="s">
        <v>36</v>
      </c>
      <c r="AT26" s="66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K26" s="46"/>
      <c r="BL26" s="46"/>
      <c r="BM26" s="71" t="s">
        <v>30</v>
      </c>
      <c r="BN26" s="71"/>
      <c r="BO26" s="66" t="s">
        <v>36</v>
      </c>
      <c r="BP26" s="66"/>
      <c r="BQ26" s="46"/>
      <c r="BR26" s="46"/>
      <c r="BS26" s="46"/>
      <c r="BT26" s="46"/>
      <c r="BU26" s="46"/>
      <c r="BV26" s="46"/>
      <c r="BW26" s="13"/>
      <c r="BX26" s="13"/>
      <c r="BY26" s="13"/>
    </row>
    <row r="27" spans="1:77" s="2" customFormat="1" ht="24" customHeight="1">
      <c r="A27" s="8">
        <v>21</v>
      </c>
      <c r="B27" s="21" t="s">
        <v>124</v>
      </c>
      <c r="C27" s="20">
        <v>7762.603754237035</v>
      </c>
      <c r="D27" s="20">
        <v>7823.5204729942225</v>
      </c>
      <c r="E27" s="20">
        <v>7897.598036827705</v>
      </c>
      <c r="F27" s="20">
        <v>8226.485034050622</v>
      </c>
      <c r="G27" s="20">
        <v>8415.283691448098</v>
      </c>
      <c r="H27" s="20">
        <v>8487.086862143644</v>
      </c>
      <c r="I27" s="20">
        <v>8788.471468078667</v>
      </c>
      <c r="J27" s="20">
        <v>8507.8191855457</v>
      </c>
      <c r="K27" s="20">
        <v>8952.60516166256</v>
      </c>
      <c r="L27" s="20">
        <v>8963.957880915894</v>
      </c>
      <c r="M27" s="20">
        <v>9417.953492059247</v>
      </c>
      <c r="N27" s="20">
        <v>9480.918183115184</v>
      </c>
      <c r="O27" s="20">
        <v>9462.418102393502</v>
      </c>
      <c r="P27" s="20">
        <v>9729.450849671812</v>
      </c>
      <c r="Q27" s="20">
        <v>10236.150390514891</v>
      </c>
      <c r="R27" s="20">
        <v>9632.064086826149</v>
      </c>
      <c r="S27" s="20">
        <v>9535.838158445591</v>
      </c>
      <c r="T27" s="20">
        <v>10078.37030926097</v>
      </c>
      <c r="U27" s="8">
        <v>21</v>
      </c>
      <c r="V27" s="11" t="s">
        <v>122</v>
      </c>
      <c r="W27" s="8">
        <v>21</v>
      </c>
      <c r="X27" s="21" t="s">
        <v>124</v>
      </c>
      <c r="Y27" s="20">
        <v>10107.291888840411</v>
      </c>
      <c r="Z27" s="20">
        <v>10541.627234597945</v>
      </c>
      <c r="AA27" s="20">
        <v>10825.730134173815</v>
      </c>
      <c r="AB27" s="20">
        <v>10680.557710676041</v>
      </c>
      <c r="AC27" s="20">
        <v>10408.080661643971</v>
      </c>
      <c r="AD27" s="20">
        <v>10646.517051421924</v>
      </c>
      <c r="AE27" s="20">
        <v>10547.004843202698</v>
      </c>
      <c r="AF27" s="20">
        <v>11241.442580478006</v>
      </c>
      <c r="AG27" s="20">
        <v>11146.710735392642</v>
      </c>
      <c r="AH27" s="20">
        <v>11722.758517884511</v>
      </c>
      <c r="AI27" s="20">
        <v>12103.356894795732</v>
      </c>
      <c r="AJ27" s="20">
        <v>11216.451309170667</v>
      </c>
      <c r="AK27" s="20">
        <v>11759.997184704158</v>
      </c>
      <c r="AL27" s="20">
        <v>12172.316511523943</v>
      </c>
      <c r="AM27" s="20">
        <v>12207.466077415196</v>
      </c>
      <c r="AN27" s="20">
        <v>12891.448819024672</v>
      </c>
      <c r="AO27" s="20">
        <v>13091.824133993234</v>
      </c>
      <c r="AP27" s="20">
        <v>13350.979113272953</v>
      </c>
      <c r="AQ27" s="8">
        <v>21</v>
      </c>
      <c r="AR27" s="11" t="s">
        <v>122</v>
      </c>
      <c r="AS27" s="8">
        <v>21</v>
      </c>
      <c r="AT27" s="21" t="s">
        <v>124</v>
      </c>
      <c r="AU27" s="20">
        <v>13632.567888411933</v>
      </c>
      <c r="AV27" s="20">
        <v>13784.388563213151</v>
      </c>
      <c r="AW27" s="20">
        <v>14828.539838532948</v>
      </c>
      <c r="AX27" s="20">
        <v>15410.794662549733</v>
      </c>
      <c r="AY27" s="20">
        <v>15864.601843697867</v>
      </c>
      <c r="AZ27" s="20">
        <v>15765.668168619542</v>
      </c>
      <c r="BA27" s="20">
        <v>16315.278225461478</v>
      </c>
      <c r="BB27" s="20">
        <v>16884.9663006245</v>
      </c>
      <c r="BC27" s="20">
        <v>17618.29130720002</v>
      </c>
      <c r="BD27" s="20">
        <v>18535.230276244514</v>
      </c>
      <c r="BE27" s="20">
        <v>19655.078310174114</v>
      </c>
      <c r="BF27" s="20">
        <v>20157.761446734406</v>
      </c>
      <c r="BG27" s="20">
        <v>21089.939042812202</v>
      </c>
      <c r="BH27" s="20">
        <v>22363.30764430501</v>
      </c>
      <c r="BI27" s="20">
        <v>22813.35359118399</v>
      </c>
      <c r="BJ27" s="20">
        <v>23592.224164018822</v>
      </c>
      <c r="BK27" s="20">
        <v>24166.431916566886</v>
      </c>
      <c r="BL27" s="20">
        <v>25700.15047390348</v>
      </c>
      <c r="BM27" s="8">
        <v>21</v>
      </c>
      <c r="BN27" s="11" t="s">
        <v>122</v>
      </c>
      <c r="BO27" s="8">
        <v>21</v>
      </c>
      <c r="BP27" s="21" t="s">
        <v>124</v>
      </c>
      <c r="BQ27" s="20">
        <v>27080.70707070707</v>
      </c>
      <c r="BR27" s="20">
        <v>29187.856005906026</v>
      </c>
      <c r="BS27" s="20">
        <v>31504.8907343135</v>
      </c>
      <c r="BT27" s="20">
        <v>34090.133392057935</v>
      </c>
      <c r="BU27" s="20">
        <v>35817.088257870135</v>
      </c>
      <c r="BV27" s="20">
        <v>38361.653955410715</v>
      </c>
      <c r="BW27" s="20">
        <v>41010.841774634166</v>
      </c>
      <c r="BX27" s="20">
        <v>43270.904016041786</v>
      </c>
      <c r="BY27" s="20">
        <v>44508.29299702692</v>
      </c>
    </row>
    <row r="28" spans="1:77" s="2" customFormat="1" ht="24" customHeight="1">
      <c r="A28" s="8">
        <v>22</v>
      </c>
      <c r="B28" s="48" t="s">
        <v>125</v>
      </c>
      <c r="C28" s="20">
        <v>7114.359185557888</v>
      </c>
      <c r="D28" s="20">
        <v>7200.119059305938</v>
      </c>
      <c r="E28" s="20">
        <v>7299.499146330663</v>
      </c>
      <c r="F28" s="20">
        <v>7649.9076472080405</v>
      </c>
      <c r="G28" s="20">
        <v>7927.065834699932</v>
      </c>
      <c r="H28" s="20">
        <v>7995.874756646887</v>
      </c>
      <c r="I28" s="20">
        <v>8284.092824620553</v>
      </c>
      <c r="J28" s="20">
        <v>7994.9279355555955</v>
      </c>
      <c r="K28" s="20">
        <v>8422.358970575939</v>
      </c>
      <c r="L28" s="20">
        <v>8425.198206970881</v>
      </c>
      <c r="M28" s="20">
        <v>8888.50973297659</v>
      </c>
      <c r="N28" s="20">
        <v>8937.930021786326</v>
      </c>
      <c r="O28" s="20">
        <v>8901.297415806059</v>
      </c>
      <c r="P28" s="20">
        <v>9149.299648010703</v>
      </c>
      <c r="Q28" s="20">
        <v>9627.15217847968</v>
      </c>
      <c r="R28" s="20">
        <v>9003.099423288702</v>
      </c>
      <c r="S28" s="20">
        <v>8875.663555250007</v>
      </c>
      <c r="T28" s="20">
        <v>9388.381212650056</v>
      </c>
      <c r="U28" s="8">
        <v>22</v>
      </c>
      <c r="V28" s="11" t="s">
        <v>123</v>
      </c>
      <c r="W28" s="8">
        <v>22</v>
      </c>
      <c r="X28" s="48" t="s">
        <v>125</v>
      </c>
      <c r="Y28" s="20">
        <v>9397.204768167412</v>
      </c>
      <c r="Z28" s="20">
        <v>9800.261581802699</v>
      </c>
      <c r="AA28" s="20">
        <v>10016.020431855026</v>
      </c>
      <c r="AB28" s="20">
        <v>9855.169576290424</v>
      </c>
      <c r="AC28" s="20">
        <v>9571.185373220327</v>
      </c>
      <c r="AD28" s="20">
        <v>9792.02718903765</v>
      </c>
      <c r="AE28" s="20">
        <v>9658.369503943257</v>
      </c>
      <c r="AF28" s="20">
        <v>10325.855449834806</v>
      </c>
      <c r="AG28" s="20">
        <v>10191.89071070625</v>
      </c>
      <c r="AH28" s="20">
        <v>10748.304532953985</v>
      </c>
      <c r="AI28" s="20">
        <v>11111.04689705674</v>
      </c>
      <c r="AJ28" s="20">
        <v>10200.912690295843</v>
      </c>
      <c r="AK28" s="20">
        <v>10712.216774976368</v>
      </c>
      <c r="AL28" s="20">
        <v>11090.773107526076</v>
      </c>
      <c r="AM28" s="20">
        <v>11089.466669283884</v>
      </c>
      <c r="AN28" s="20">
        <v>11742.057390293396</v>
      </c>
      <c r="AO28" s="20">
        <v>11889.161919393186</v>
      </c>
      <c r="AP28" s="20">
        <v>12094.61821600322</v>
      </c>
      <c r="AQ28" s="8">
        <v>22</v>
      </c>
      <c r="AR28" s="11" t="s">
        <v>123</v>
      </c>
      <c r="AS28" s="8">
        <v>22</v>
      </c>
      <c r="AT28" s="48" t="s">
        <v>125</v>
      </c>
      <c r="AU28" s="20">
        <v>12327.597991598157</v>
      </c>
      <c r="AV28" s="20">
        <v>12417.065097897295</v>
      </c>
      <c r="AW28" s="20">
        <v>13417.856862011098</v>
      </c>
      <c r="AX28" s="20">
        <v>13947.036091834276</v>
      </c>
      <c r="AY28" s="20">
        <v>14330.219942098573</v>
      </c>
      <c r="AZ28" s="20">
        <v>14157.45164769263</v>
      </c>
      <c r="BA28" s="20">
        <v>14642.720169149628</v>
      </c>
      <c r="BB28" s="20">
        <v>15180.67577974424</v>
      </c>
      <c r="BC28" s="20">
        <v>15834.862676189765</v>
      </c>
      <c r="BD28" s="20">
        <v>16675.440319215286</v>
      </c>
      <c r="BE28" s="20">
        <v>17714.160793742412</v>
      </c>
      <c r="BF28" s="20">
        <v>18103.326638836592</v>
      </c>
      <c r="BG28" s="20">
        <v>18934.410559611642</v>
      </c>
      <c r="BH28" s="20">
        <v>20079.083855973033</v>
      </c>
      <c r="BI28" s="20">
        <v>20417.7094378738</v>
      </c>
      <c r="BJ28" s="20">
        <v>21092.76208970586</v>
      </c>
      <c r="BK28" s="20">
        <v>21577.73101481589</v>
      </c>
      <c r="BL28" s="20">
        <v>22985.34468434324</v>
      </c>
      <c r="BM28" s="8">
        <v>22</v>
      </c>
      <c r="BN28" s="11" t="s">
        <v>123</v>
      </c>
      <c r="BO28" s="8">
        <v>22</v>
      </c>
      <c r="BP28" s="48" t="s">
        <v>125</v>
      </c>
      <c r="BQ28" s="20">
        <f>BQ14/BQ41*10</f>
        <v>24143.231456217916</v>
      </c>
      <c r="BR28" s="20">
        <f aca="true" t="shared" si="1" ref="BR28:BY28">BR14/BR41*10</f>
        <v>26015.227399787273</v>
      </c>
      <c r="BS28" s="20">
        <f t="shared" si="1"/>
        <v>28067.28156446053</v>
      </c>
      <c r="BT28" s="20">
        <f t="shared" si="1"/>
        <v>30332.41250871602</v>
      </c>
      <c r="BU28" s="20">
        <f t="shared" si="1"/>
        <v>31753.79805753246</v>
      </c>
      <c r="BV28" s="20">
        <f t="shared" si="1"/>
        <v>33900.91655538993</v>
      </c>
      <c r="BW28" s="20">
        <f t="shared" si="1"/>
        <v>36202.2344266829</v>
      </c>
      <c r="BX28" s="20">
        <f t="shared" si="1"/>
        <v>38047.660511559705</v>
      </c>
      <c r="BY28" s="20">
        <f t="shared" si="1"/>
        <v>38856.00315361531</v>
      </c>
    </row>
    <row r="29" spans="1:77" s="2" customFormat="1" ht="24" customHeight="1">
      <c r="A29" s="66" t="s">
        <v>45</v>
      </c>
      <c r="B29" s="6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71" t="s">
        <v>31</v>
      </c>
      <c r="V29" s="71"/>
      <c r="W29" s="66" t="s">
        <v>45</v>
      </c>
      <c r="X29" s="66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20"/>
      <c r="AP29" s="20"/>
      <c r="AQ29" s="71" t="s">
        <v>31</v>
      </c>
      <c r="AR29" s="71"/>
      <c r="AS29" s="66" t="s">
        <v>45</v>
      </c>
      <c r="AT29" s="66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K29" s="46"/>
      <c r="BL29" s="46"/>
      <c r="BM29" s="71" t="s">
        <v>31</v>
      </c>
      <c r="BN29" s="71"/>
      <c r="BO29" s="66" t="s">
        <v>45</v>
      </c>
      <c r="BP29" s="66"/>
      <c r="BQ29" s="46"/>
      <c r="BR29" s="46"/>
      <c r="BS29" s="46"/>
      <c r="BT29" s="46"/>
      <c r="BU29" s="46"/>
      <c r="BV29" s="46"/>
      <c r="BW29" s="46"/>
      <c r="BX29" s="46"/>
      <c r="BY29" s="46"/>
    </row>
    <row r="30" spans="1:68" s="2" customFormat="1" ht="24" customHeight="1">
      <c r="A30" s="8">
        <v>23</v>
      </c>
      <c r="B30" s="9" t="s">
        <v>85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8">
        <v>23</v>
      </c>
      <c r="V30" s="11" t="s">
        <v>81</v>
      </c>
      <c r="W30" s="8">
        <v>23</v>
      </c>
      <c r="X30" s="9" t="s">
        <v>85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0"/>
      <c r="AP30" s="20"/>
      <c r="AQ30" s="8">
        <v>23</v>
      </c>
      <c r="AR30" s="11" t="s">
        <v>81</v>
      </c>
      <c r="AS30" s="8">
        <v>23</v>
      </c>
      <c r="AT30" s="9" t="s">
        <v>85</v>
      </c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M30" s="8">
        <v>23</v>
      </c>
      <c r="BN30" s="11" t="s">
        <v>81</v>
      </c>
      <c r="BO30" s="8">
        <v>23</v>
      </c>
      <c r="BP30" s="9" t="s">
        <v>85</v>
      </c>
    </row>
    <row r="31" spans="1:68" s="2" customFormat="1" ht="24" customHeight="1">
      <c r="A31" s="8">
        <v>24</v>
      </c>
      <c r="B31" s="9" t="s">
        <v>86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8">
        <v>24</v>
      </c>
      <c r="V31" s="11" t="s">
        <v>82</v>
      </c>
      <c r="W31" s="8">
        <v>24</v>
      </c>
      <c r="X31" s="9" t="s">
        <v>86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20"/>
      <c r="AP31" s="20"/>
      <c r="AQ31" s="8">
        <v>24</v>
      </c>
      <c r="AR31" s="11" t="s">
        <v>82</v>
      </c>
      <c r="AS31" s="8">
        <v>24</v>
      </c>
      <c r="AT31" s="9" t="s">
        <v>86</v>
      </c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M31" s="8">
        <v>24</v>
      </c>
      <c r="BN31" s="11" t="s">
        <v>82</v>
      </c>
      <c r="BO31" s="8">
        <v>24</v>
      </c>
      <c r="BP31" s="9" t="s">
        <v>86</v>
      </c>
    </row>
    <row r="32" spans="1:77" s="2" customFormat="1" ht="24" customHeight="1">
      <c r="A32" s="8">
        <v>25</v>
      </c>
      <c r="B32" s="9" t="s">
        <v>136</v>
      </c>
      <c r="C32" s="14">
        <v>12.911578307050734</v>
      </c>
      <c r="D32" s="14">
        <v>15.00412298041617</v>
      </c>
      <c r="E32" s="14">
        <v>11.13171326889533</v>
      </c>
      <c r="F32" s="14">
        <v>11.374182180682297</v>
      </c>
      <c r="G32" s="14">
        <v>12.626516123467335</v>
      </c>
      <c r="H32" s="14">
        <v>14.943529243153478</v>
      </c>
      <c r="I32" s="14">
        <v>18.162680256407622</v>
      </c>
      <c r="J32" s="14">
        <v>16.514738555542884</v>
      </c>
      <c r="K32" s="14">
        <v>14.311146095815634</v>
      </c>
      <c r="L32" s="14">
        <v>14.665864982906296</v>
      </c>
      <c r="M32" s="14">
        <v>16.329813216159213</v>
      </c>
      <c r="N32" s="14">
        <v>15.579466449549246</v>
      </c>
      <c r="O32" s="14">
        <v>17.284638171277305</v>
      </c>
      <c r="P32" s="14">
        <v>17.516344008682683</v>
      </c>
      <c r="Q32" s="14">
        <v>17.997379455986113</v>
      </c>
      <c r="R32" s="14">
        <v>20.40377383662063</v>
      </c>
      <c r="S32" s="14">
        <v>21.383494678380114</v>
      </c>
      <c r="T32" s="15">
        <v>19.007613227092577</v>
      </c>
      <c r="U32" s="8">
        <v>25</v>
      </c>
      <c r="V32" s="11" t="s">
        <v>140</v>
      </c>
      <c r="W32" s="8">
        <v>25</v>
      </c>
      <c r="X32" s="9" t="s">
        <v>136</v>
      </c>
      <c r="Y32" s="14">
        <v>18.005613004157798</v>
      </c>
      <c r="Z32" s="14">
        <v>18.76597384467611</v>
      </c>
      <c r="AA32" s="14">
        <v>17.816094306842558</v>
      </c>
      <c r="AB32" s="14">
        <v>18.993703219330538</v>
      </c>
      <c r="AC32" s="14">
        <v>18.224438889770962</v>
      </c>
      <c r="AD32" s="14">
        <v>21.0728971561302</v>
      </c>
      <c r="AE32" s="14">
        <v>19.754113235618753</v>
      </c>
      <c r="AF32" s="14">
        <v>16.2760452479922</v>
      </c>
      <c r="AG32" s="14">
        <v>18.936364008569207</v>
      </c>
      <c r="AH32" s="14">
        <v>20.591619990065208</v>
      </c>
      <c r="AI32" s="14">
        <v>23.179530376507188</v>
      </c>
      <c r="AJ32" s="14">
        <v>21.615391913241442</v>
      </c>
      <c r="AK32" s="14">
        <v>21.98576556985656</v>
      </c>
      <c r="AL32" s="14">
        <v>19.60334775145046</v>
      </c>
      <c r="AM32" s="14">
        <v>19.51560010248184</v>
      </c>
      <c r="AN32" s="14">
        <v>19.422056070320252</v>
      </c>
      <c r="AO32" s="14">
        <v>19.649421274910683</v>
      </c>
      <c r="AP32" s="14">
        <v>20.156206057885917</v>
      </c>
      <c r="AQ32" s="8">
        <v>25</v>
      </c>
      <c r="AR32" s="11" t="s">
        <v>140</v>
      </c>
      <c r="AS32" s="8">
        <v>25</v>
      </c>
      <c r="AT32" s="9" t="s">
        <v>136</v>
      </c>
      <c r="AU32" s="14">
        <v>19.927426973625245</v>
      </c>
      <c r="AV32" s="14">
        <v>21.69215195748457</v>
      </c>
      <c r="AW32" s="14">
        <v>22.221518544887374</v>
      </c>
      <c r="AX32" s="14">
        <v>22.67913910780372</v>
      </c>
      <c r="AY32" s="14">
        <v>25.50632830561545</v>
      </c>
      <c r="AZ32" s="14">
        <v>21.071046449284736</v>
      </c>
      <c r="BA32" s="14">
        <v>22.557665832281426</v>
      </c>
      <c r="BB32" s="14">
        <v>22.030598863429038</v>
      </c>
      <c r="BC32" s="14">
        <v>24.678175709437635</v>
      </c>
      <c r="BD32" s="14">
        <v>24.725427635749956</v>
      </c>
      <c r="BE32" s="14">
        <v>23.19880312033516</v>
      </c>
      <c r="BF32" s="14">
        <v>25.613529581991042</v>
      </c>
      <c r="BG32" s="14">
        <v>25.033345729389694</v>
      </c>
      <c r="BH32" s="14">
        <v>27.054758406284023</v>
      </c>
      <c r="BI32" s="14">
        <v>24.614354001028435</v>
      </c>
      <c r="BJ32" s="14">
        <v>24.553868646757635</v>
      </c>
      <c r="BK32" s="14">
        <v>25.442416194187217</v>
      </c>
      <c r="BL32" s="14">
        <v>27.29270400092349</v>
      </c>
      <c r="BM32" s="8">
        <v>25</v>
      </c>
      <c r="BN32" s="11" t="s">
        <v>140</v>
      </c>
      <c r="BO32" s="8">
        <v>25</v>
      </c>
      <c r="BP32" s="9" t="s">
        <v>136</v>
      </c>
      <c r="BQ32" s="14">
        <v>32.81839511271482</v>
      </c>
      <c r="BR32" s="14">
        <v>34.909460888145205</v>
      </c>
      <c r="BS32" s="14">
        <v>36.22297764802349</v>
      </c>
      <c r="BT32" s="14">
        <v>38.97699977147667</v>
      </c>
      <c r="BU32" s="14">
        <v>35.55726862549618</v>
      </c>
      <c r="BV32" s="14">
        <v>38.43292496495171</v>
      </c>
      <c r="BW32" s="14">
        <v>39.76416859505471</v>
      </c>
      <c r="BX32" s="14">
        <v>38.758024349714084</v>
      </c>
      <c r="BY32" s="14">
        <v>38.94688914273033</v>
      </c>
    </row>
    <row r="33" spans="1:77" s="2" customFormat="1" ht="24" customHeight="1">
      <c r="A33" s="8">
        <v>26</v>
      </c>
      <c r="B33" s="9" t="s">
        <v>137</v>
      </c>
      <c r="C33" s="14">
        <v>5.423651640536799</v>
      </c>
      <c r="D33" s="14">
        <v>8.093114772380089</v>
      </c>
      <c r="E33" s="14">
        <v>4.273265318974538</v>
      </c>
      <c r="F33" s="14">
        <v>5.082004438197647</v>
      </c>
      <c r="G33" s="14">
        <v>7.585849919814722</v>
      </c>
      <c r="H33" s="14">
        <v>10.07665500822577</v>
      </c>
      <c r="I33" s="14">
        <v>13.517867835634837</v>
      </c>
      <c r="J33" s="14">
        <v>11.568368946797092</v>
      </c>
      <c r="K33" s="14">
        <v>9.320845736400019</v>
      </c>
      <c r="L33" s="14">
        <v>9.648772513328387</v>
      </c>
      <c r="M33" s="14">
        <v>11.675372072704198</v>
      </c>
      <c r="N33" s="14">
        <v>10.825961630733321</v>
      </c>
      <c r="O33" s="14">
        <v>12.49619294392945</v>
      </c>
      <c r="P33" s="14">
        <v>12.756821660659224</v>
      </c>
      <c r="Q33" s="14">
        <v>13.275780107117816</v>
      </c>
      <c r="R33" s="14">
        <v>15.404949462171725</v>
      </c>
      <c r="S33" s="14">
        <v>16.067435601274592</v>
      </c>
      <c r="T33" s="15">
        <v>13.584397834800713</v>
      </c>
      <c r="U33" s="8">
        <v>26</v>
      </c>
      <c r="V33" s="11" t="s">
        <v>141</v>
      </c>
      <c r="W33" s="8">
        <v>26</v>
      </c>
      <c r="X33" s="9" t="s">
        <v>137</v>
      </c>
      <c r="Y33" s="14">
        <v>12.403797698741386</v>
      </c>
      <c r="Z33" s="14">
        <v>13.211526896701436</v>
      </c>
      <c r="AA33" s="14">
        <v>11.821781029580155</v>
      </c>
      <c r="AB33" s="14">
        <v>12.91387541117508</v>
      </c>
      <c r="AC33" s="14">
        <v>11.798858750009504</v>
      </c>
      <c r="AD33" s="14">
        <v>14.796743500152601</v>
      </c>
      <c r="AE33" s="14">
        <v>13.0216443862235</v>
      </c>
      <c r="AF33" s="14">
        <v>9.508053891466368</v>
      </c>
      <c r="AG33" s="14">
        <v>12.043851810734973</v>
      </c>
      <c r="AH33" s="14">
        <v>14.037062447230053</v>
      </c>
      <c r="AI33" s="14">
        <v>16.944387311992813</v>
      </c>
      <c r="AJ33" s="14">
        <v>14.51332729585482</v>
      </c>
      <c r="AK33" s="14">
        <v>15.006018106057436</v>
      </c>
      <c r="AL33" s="14">
        <v>12.470111164746209</v>
      </c>
      <c r="AM33" s="14">
        <v>12.20255225783801</v>
      </c>
      <c r="AN33" s="14">
        <v>12.271606364412245</v>
      </c>
      <c r="AO33" s="14">
        <v>12.28451563300046</v>
      </c>
      <c r="AP33" s="14">
        <v>12.725843666475617</v>
      </c>
      <c r="AQ33" s="8">
        <v>26</v>
      </c>
      <c r="AR33" s="11" t="s">
        <v>141</v>
      </c>
      <c r="AS33" s="8">
        <v>26</v>
      </c>
      <c r="AT33" s="9" t="s">
        <v>137</v>
      </c>
      <c r="AU33" s="14">
        <v>12.375091553262564</v>
      </c>
      <c r="AV33" s="14">
        <v>14.062776634377244</v>
      </c>
      <c r="AW33" s="14">
        <v>14.963460611393897</v>
      </c>
      <c r="AX33" s="14">
        <v>15.463314656359179</v>
      </c>
      <c r="AY33" s="14">
        <v>18.449111743639182</v>
      </c>
      <c r="AZ33" s="14">
        <v>13.11480998044487</v>
      </c>
      <c r="BA33" s="14">
        <v>14.713602055041456</v>
      </c>
      <c r="BB33" s="14">
        <v>14.176007356617795</v>
      </c>
      <c r="BC33" s="14">
        <v>17.08276723747317</v>
      </c>
      <c r="BD33" s="14">
        <v>17.23022166825619</v>
      </c>
      <c r="BE33" s="14">
        <v>15.642424236774158</v>
      </c>
      <c r="BF33" s="14">
        <v>17.999085989411885</v>
      </c>
      <c r="BG33" s="14">
        <v>17.295388810494593</v>
      </c>
      <c r="BH33" s="14">
        <v>19.59672582832989</v>
      </c>
      <c r="BI33" s="14">
        <v>16.667003005532333</v>
      </c>
      <c r="BJ33" s="14">
        <v>16.460690399559187</v>
      </c>
      <c r="BK33" s="14">
        <v>17.3283869895212</v>
      </c>
      <c r="BL33" s="14">
        <v>19.49376722296647</v>
      </c>
      <c r="BM33" s="8">
        <v>26</v>
      </c>
      <c r="BN33" s="11" t="s">
        <v>141</v>
      </c>
      <c r="BO33" s="8">
        <v>26</v>
      </c>
      <c r="BP33" s="9" t="s">
        <v>137</v>
      </c>
      <c r="BQ33" s="14">
        <v>25.46437396761472</v>
      </c>
      <c r="BR33" s="14">
        <v>27.75488344651547</v>
      </c>
      <c r="BS33" s="14">
        <v>29.166123091235985</v>
      </c>
      <c r="BT33" s="14">
        <v>32.15169424990069</v>
      </c>
      <c r="BU33" s="14">
        <v>27.902353628512504</v>
      </c>
      <c r="BV33" s="14">
        <v>30.905938149041056</v>
      </c>
      <c r="BW33" s="14">
        <v>32.473880024687006</v>
      </c>
      <c r="BX33" s="14">
        <v>31.076077807034792</v>
      </c>
      <c r="BY33" s="14">
        <v>30.88902922203218</v>
      </c>
    </row>
    <row r="34" spans="1:77" s="2" customFormat="1" ht="24" customHeight="1">
      <c r="A34" s="8">
        <v>27</v>
      </c>
      <c r="B34" s="9" t="s">
        <v>42</v>
      </c>
      <c r="C34" s="14"/>
      <c r="D34" s="14">
        <v>2.3349117118798057</v>
      </c>
      <c r="E34" s="14">
        <v>2.8378008752735218</v>
      </c>
      <c r="F34" s="14">
        <v>6.086397588492165</v>
      </c>
      <c r="G34" s="14">
        <v>4.245450556797525</v>
      </c>
      <c r="H34" s="14">
        <v>2.5613788956809325</v>
      </c>
      <c r="I34" s="14">
        <v>5.692455005569341</v>
      </c>
      <c r="J34" s="14">
        <v>-1.2091853714454759</v>
      </c>
      <c r="K34" s="14">
        <v>7.589085192394052</v>
      </c>
      <c r="L34" s="14">
        <v>2.1883208377546204</v>
      </c>
      <c r="M34" s="14">
        <v>7.079751468210049</v>
      </c>
      <c r="N34" s="14">
        <v>3.1031412946712633</v>
      </c>
      <c r="O34" s="14">
        <v>2.1154557789564654</v>
      </c>
      <c r="P34" s="14">
        <v>5.062813311590264</v>
      </c>
      <c r="Q34" s="14">
        <v>7.5839668875123945</v>
      </c>
      <c r="R34" s="14">
        <v>-3.654919981832272</v>
      </c>
      <c r="S34" s="14">
        <v>1.017719974487652</v>
      </c>
      <c r="T34" s="15">
        <v>8.13797079169869</v>
      </c>
      <c r="U34" s="8">
        <v>27</v>
      </c>
      <c r="V34" s="11" t="s">
        <v>29</v>
      </c>
      <c r="W34" s="8">
        <v>27</v>
      </c>
      <c r="X34" s="9" t="s">
        <v>42</v>
      </c>
      <c r="Y34" s="14">
        <v>2.6096338135431996</v>
      </c>
      <c r="Z34" s="14">
        <v>6.516495342709749</v>
      </c>
      <c r="AA34" s="14">
        <v>5.013413232066344</v>
      </c>
      <c r="AB34" s="14">
        <v>1.009665361732237</v>
      </c>
      <c r="AC34" s="14">
        <v>-0.3185933719440759</v>
      </c>
      <c r="AD34" s="14">
        <v>4.5514453914418995</v>
      </c>
      <c r="AE34" s="14">
        <v>1.1608118329271333</v>
      </c>
      <c r="AF34" s="14">
        <v>9.004434198365452</v>
      </c>
      <c r="AG34" s="14">
        <v>1.2499047328709878</v>
      </c>
      <c r="AH34" s="14">
        <v>7.469890854347017</v>
      </c>
      <c r="AI34" s="14">
        <v>5.502587135240167</v>
      </c>
      <c r="AJ34" s="14">
        <v>-5.201487087565548</v>
      </c>
      <c r="AK34" s="14">
        <v>7.1701420965472495</v>
      </c>
      <c r="AL34" s="14">
        <v>5.625523737681926</v>
      </c>
      <c r="AM34" s="14">
        <v>2.924409650859827</v>
      </c>
      <c r="AN34" s="14">
        <v>7.853774499985655</v>
      </c>
      <c r="AO34" s="14">
        <v>3.961224219869819</v>
      </c>
      <c r="AP34" s="14">
        <v>4.161735754808582</v>
      </c>
      <c r="AQ34" s="8">
        <v>27</v>
      </c>
      <c r="AR34" s="11" t="s">
        <v>29</v>
      </c>
      <c r="AS34" s="8">
        <v>27</v>
      </c>
      <c r="AT34" s="9" t="s">
        <v>42</v>
      </c>
      <c r="AU34" s="14">
        <v>4.314798600244174</v>
      </c>
      <c r="AV34" s="14">
        <v>3.534432146557198</v>
      </c>
      <c r="AW34" s="14">
        <v>10.159939605392942</v>
      </c>
      <c r="AX34" s="14">
        <v>6.13347147187886</v>
      </c>
      <c r="AY34" s="14">
        <v>5.285105822416436</v>
      </c>
      <c r="AZ34" s="14">
        <v>1.430502285395785</v>
      </c>
      <c r="BA34" s="14">
        <v>5.363841639061229</v>
      </c>
      <c r="BB34" s="14">
        <v>5.681325713617746</v>
      </c>
      <c r="BC34" s="14">
        <v>6.394799905818238</v>
      </c>
      <c r="BD34" s="14">
        <v>7.288192907093993</v>
      </c>
      <c r="BE34" s="14">
        <v>7.974626098610793</v>
      </c>
      <c r="BF34" s="14">
        <v>4.301649223141135</v>
      </c>
      <c r="BG34" s="14">
        <v>6.683394156235822</v>
      </c>
      <c r="BH34" s="14">
        <v>8.004242743289169</v>
      </c>
      <c r="BI34" s="14">
        <v>4.1481574850983804</v>
      </c>
      <c r="BJ34" s="14">
        <v>5.385676810113509</v>
      </c>
      <c r="BK34" s="14">
        <v>3.877751868186067</v>
      </c>
      <c r="BL34" s="14">
        <v>7.966514270188981</v>
      </c>
      <c r="BM34" s="8">
        <v>27</v>
      </c>
      <c r="BN34" s="11" t="s">
        <v>29</v>
      </c>
      <c r="BO34" s="8">
        <v>27</v>
      </c>
      <c r="BP34" s="9" t="s">
        <v>42</v>
      </c>
      <c r="BQ34" s="14">
        <f>BQ6/BL6*100-100</f>
        <v>7.050884643201428</v>
      </c>
      <c r="BR34" s="14">
        <v>9.47711181319832</v>
      </c>
      <c r="BS34" s="14">
        <v>9.569132804200706</v>
      </c>
      <c r="BT34" s="14">
        <v>9.322072226917015</v>
      </c>
      <c r="BU34" s="14">
        <v>6.724762356943458</v>
      </c>
      <c r="BV34" s="14">
        <v>8.593962514113812</v>
      </c>
      <c r="BW34" s="14">
        <v>8.911775945524099</v>
      </c>
      <c r="BX34" s="14">
        <v>6.688914219303442</v>
      </c>
      <c r="BY34" s="14">
        <v>4.470321824477907</v>
      </c>
    </row>
    <row r="35" spans="1:68" s="2" customFormat="1" ht="24" customHeight="1">
      <c r="A35" s="8"/>
      <c r="B35" s="9" t="s">
        <v>35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  <c r="V35" s="11"/>
      <c r="W35" s="8"/>
      <c r="X35" s="9" t="s">
        <v>35</v>
      </c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R35" s="11"/>
      <c r="AS35" s="8"/>
      <c r="AT35" s="9" t="s">
        <v>35</v>
      </c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N35" s="11"/>
      <c r="BO35" s="8"/>
      <c r="BP35" s="9" t="s">
        <v>35</v>
      </c>
    </row>
    <row r="36" spans="1:77" s="2" customFormat="1" ht="24" customHeight="1">
      <c r="A36" s="8">
        <v>28</v>
      </c>
      <c r="B36" s="9" t="s">
        <v>118</v>
      </c>
      <c r="C36" s="14"/>
      <c r="D36" s="14">
        <v>2.4691706757724585</v>
      </c>
      <c r="E36" s="14">
        <v>2.8828242845396757</v>
      </c>
      <c r="F36" s="14">
        <v>6.124475372548477</v>
      </c>
      <c r="G36" s="14">
        <v>4.1843637865358385</v>
      </c>
      <c r="H36" s="14">
        <v>2.6821920759488638</v>
      </c>
      <c r="I36" s="14">
        <v>5.659006397514643</v>
      </c>
      <c r="J36" s="14">
        <v>-1.2621105883870554</v>
      </c>
      <c r="K36" s="14">
        <v>7.543496796266491</v>
      </c>
      <c r="L36" s="14">
        <v>2.043111680409826</v>
      </c>
      <c r="M36" s="14">
        <v>7.037723691932318</v>
      </c>
      <c r="N36" s="14">
        <v>2.9881123039064983</v>
      </c>
      <c r="O36" s="14">
        <v>2.0527278091440726</v>
      </c>
      <c r="P36" s="14">
        <v>5.086837496126817</v>
      </c>
      <c r="Q36" s="14">
        <v>7.475306073603982</v>
      </c>
      <c r="R36" s="14">
        <v>-3.717778420235196</v>
      </c>
      <c r="S36" s="14">
        <v>1.042240691883567</v>
      </c>
      <c r="T36" s="15">
        <v>8.038055205317885</v>
      </c>
      <c r="U36" s="8">
        <v>28</v>
      </c>
      <c r="V36" s="11" t="s">
        <v>126</v>
      </c>
      <c r="W36" s="8">
        <v>28</v>
      </c>
      <c r="X36" s="9" t="s">
        <v>118</v>
      </c>
      <c r="Y36" s="14">
        <v>2.6653138672860344</v>
      </c>
      <c r="Z36" s="14">
        <v>6.512053891324809</v>
      </c>
      <c r="AA36" s="14">
        <v>5.024623868144729</v>
      </c>
      <c r="AB36" s="14">
        <v>1.0297396682757975</v>
      </c>
      <c r="AC36" s="14">
        <v>-0.2644441431196909</v>
      </c>
      <c r="AD36" s="14">
        <v>4.63617110282617</v>
      </c>
      <c r="AE36" s="14">
        <v>1.2857366924434954</v>
      </c>
      <c r="AF36" s="14">
        <v>9.10053965397486</v>
      </c>
      <c r="AG36" s="14">
        <v>1.2809305605947507</v>
      </c>
      <c r="AH36" s="14">
        <v>7.542630762151004</v>
      </c>
      <c r="AI36" s="14">
        <v>5.526557012663202</v>
      </c>
      <c r="AJ36" s="14">
        <v>-5.039561965210549</v>
      </c>
      <c r="AK36" s="14">
        <v>7.214478449843886</v>
      </c>
      <c r="AL36" s="14">
        <v>5.4878252640555125</v>
      </c>
      <c r="AM36" s="14">
        <v>2.6075818560390873</v>
      </c>
      <c r="AN36" s="14">
        <v>7.840338455148377</v>
      </c>
      <c r="AO36" s="14">
        <v>3.8017260201737235</v>
      </c>
      <c r="AP36" s="14">
        <v>4.187463981730666</v>
      </c>
      <c r="AQ36" s="8">
        <v>28</v>
      </c>
      <c r="AR36" s="11" t="s">
        <v>126</v>
      </c>
      <c r="AS36" s="8">
        <v>28</v>
      </c>
      <c r="AT36" s="9" t="s">
        <v>118</v>
      </c>
      <c r="AU36" s="14">
        <v>4.273026504238198</v>
      </c>
      <c r="AV36" s="14">
        <v>3.3431457164138756</v>
      </c>
      <c r="AW36" s="14">
        <v>9.895660705895182</v>
      </c>
      <c r="AX36" s="14">
        <v>6.121305179220893</v>
      </c>
      <c r="AY36" s="14">
        <v>5.073763140704712</v>
      </c>
      <c r="AZ36" s="14">
        <v>1.3899731962576878</v>
      </c>
      <c r="BA36" s="14">
        <v>5.420439649027031</v>
      </c>
      <c r="BB36" s="14">
        <v>5.865409901192975</v>
      </c>
      <c r="BC36" s="14">
        <v>6.448642212000499</v>
      </c>
      <c r="BD36" s="14">
        <v>7.285439179116326</v>
      </c>
      <c r="BE36" s="14">
        <v>8.098570962664153</v>
      </c>
      <c r="BF36" s="14">
        <v>4.5089345810596315</v>
      </c>
      <c r="BG36" s="14">
        <v>6.686509670530527</v>
      </c>
      <c r="BH36" s="14">
        <v>7.979526976093098</v>
      </c>
      <c r="BI36" s="14">
        <v>3.846819509299465</v>
      </c>
      <c r="BJ36" s="14">
        <v>5.545302647391551</v>
      </c>
      <c r="BK36" s="14">
        <v>4.009791557701931</v>
      </c>
      <c r="BL36" s="14">
        <v>7.9577936175170265</v>
      </c>
      <c r="BM36" s="8">
        <v>28</v>
      </c>
      <c r="BN36" s="11" t="s">
        <v>126</v>
      </c>
      <c r="BO36" s="8">
        <v>28</v>
      </c>
      <c r="BP36" s="9" t="s">
        <v>118</v>
      </c>
      <c r="BQ36" s="14">
        <f>BQ13/BL13*100-100</f>
        <v>7.042791870125441</v>
      </c>
      <c r="BR36" s="14">
        <v>9.463528372768891</v>
      </c>
      <c r="BS36" s="14">
        <v>9.499847067943335</v>
      </c>
      <c r="BT36" s="14">
        <v>9.748887857311843</v>
      </c>
      <c r="BU36" s="14">
        <v>6.543049534083551</v>
      </c>
      <c r="BV36" s="14">
        <v>8.589316436313382</v>
      </c>
      <c r="BW36" s="14">
        <v>8.367782700983327</v>
      </c>
      <c r="BX36" s="14">
        <v>6.9343080766050065</v>
      </c>
      <c r="BY36" s="14">
        <v>4.143238906066358</v>
      </c>
    </row>
    <row r="37" spans="1:68" s="2" customFormat="1" ht="24" customHeight="1">
      <c r="A37" s="8"/>
      <c r="B37" s="9" t="s">
        <v>35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  <c r="V37" s="11"/>
      <c r="W37" s="8"/>
      <c r="X37" s="9" t="s">
        <v>35</v>
      </c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R37" s="11"/>
      <c r="AS37" s="8"/>
      <c r="AT37" s="9" t="s">
        <v>35</v>
      </c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N37" s="11"/>
      <c r="BO37" s="8"/>
      <c r="BP37" s="9" t="s">
        <v>35</v>
      </c>
    </row>
    <row r="38" spans="1:77" s="2" customFormat="1" ht="24" customHeight="1">
      <c r="A38" s="8">
        <v>29</v>
      </c>
      <c r="B38" s="9" t="s">
        <v>119</v>
      </c>
      <c r="C38" s="14"/>
      <c r="D38" s="14">
        <v>2.8969035729034864</v>
      </c>
      <c r="E38" s="14">
        <v>3.324535047826882</v>
      </c>
      <c r="F38" s="14">
        <v>6.77249720904145</v>
      </c>
      <c r="G38" s="14">
        <v>5.536908338587043</v>
      </c>
      <c r="H38" s="14">
        <v>2.69723800079531</v>
      </c>
      <c r="I38" s="14">
        <v>5.713583750303131</v>
      </c>
      <c r="J38" s="14">
        <v>-1.5652296832242896</v>
      </c>
      <c r="K38" s="14">
        <v>7.664410766947971</v>
      </c>
      <c r="L38" s="14">
        <v>1.9482314817237834</v>
      </c>
      <c r="M38" s="14">
        <v>7.480321306347371</v>
      </c>
      <c r="N38" s="14">
        <v>2.872960536026925</v>
      </c>
      <c r="O38" s="14">
        <v>1.833165678714388</v>
      </c>
      <c r="P38" s="14">
        <v>5.050147581535791</v>
      </c>
      <c r="Q38" s="14">
        <v>7.490565232525315</v>
      </c>
      <c r="R38" s="14">
        <v>-4.31197160340504</v>
      </c>
      <c r="S38" s="14">
        <v>0.6172041607222623</v>
      </c>
      <c r="T38" s="15">
        <v>8.12726109461208</v>
      </c>
      <c r="U38" s="8">
        <v>29</v>
      </c>
      <c r="V38" s="11" t="s">
        <v>127</v>
      </c>
      <c r="W38" s="8">
        <v>29</v>
      </c>
      <c r="X38" s="9" t="s">
        <v>119</v>
      </c>
      <c r="Y38" s="14">
        <v>2.4677541460285557</v>
      </c>
      <c r="Z38" s="14">
        <v>6.503747567996321</v>
      </c>
      <c r="AA38" s="14">
        <v>4.519934075093501</v>
      </c>
      <c r="AB38" s="14">
        <v>0.7584317549786945</v>
      </c>
      <c r="AC38" s="14">
        <v>-0.602623830971738</v>
      </c>
      <c r="AD38" s="14">
        <v>4.653032600884965</v>
      </c>
      <c r="AE38" s="14">
        <v>0.8458208814653645</v>
      </c>
      <c r="AF38" s="14">
        <v>9.434995019252735</v>
      </c>
      <c r="AG38" s="14">
        <v>0.8165230140159574</v>
      </c>
      <c r="AH38" s="14">
        <v>7.84071862301674</v>
      </c>
      <c r="AI38" s="14">
        <v>5.657605905404739</v>
      </c>
      <c r="AJ38" s="14">
        <v>-5.924372612634299</v>
      </c>
      <c r="AK38" s="14">
        <v>7.384603283875135</v>
      </c>
      <c r="AL38" s="14">
        <v>5.516113967122815</v>
      </c>
      <c r="AM38" s="14">
        <v>2.3000868641858796</v>
      </c>
      <c r="AN38" s="14">
        <v>8.12810165021618</v>
      </c>
      <c r="AO38" s="14">
        <v>3.493526161413052</v>
      </c>
      <c r="AP38" s="14">
        <v>3.9306001733484974</v>
      </c>
      <c r="AQ38" s="8">
        <v>29</v>
      </c>
      <c r="AR38" s="11" t="s">
        <v>127</v>
      </c>
      <c r="AS38" s="8">
        <v>29</v>
      </c>
      <c r="AT38" s="9" t="s">
        <v>119</v>
      </c>
      <c r="AU38" s="14">
        <v>4.086337216471314</v>
      </c>
      <c r="AV38" s="14">
        <v>2.946677318053448</v>
      </c>
      <c r="AW38" s="14">
        <v>10.391048812487401</v>
      </c>
      <c r="AX38" s="14">
        <v>6.138930529194653</v>
      </c>
      <c r="AY38" s="14">
        <v>4.872368042100761</v>
      </c>
      <c r="AZ38" s="14">
        <v>0.7961710458355364</v>
      </c>
      <c r="BA38" s="14">
        <v>5.360881636328574</v>
      </c>
      <c r="BB38" s="14">
        <v>6.051718789325022</v>
      </c>
      <c r="BC38" s="14">
        <v>6.414236745513602</v>
      </c>
      <c r="BD38" s="14">
        <v>7.391421961817524</v>
      </c>
      <c r="BE38" s="14">
        <v>8.28952090110504</v>
      </c>
      <c r="BF38" s="14">
        <v>4.1414697213495</v>
      </c>
      <c r="BG38" s="14">
        <v>6.652216659779109</v>
      </c>
      <c r="BH38" s="14">
        <v>7.9873359518127955</v>
      </c>
      <c r="BI38" s="14">
        <v>3.5149870642842416</v>
      </c>
      <c r="BJ38" s="14">
        <v>5.435191296638337</v>
      </c>
      <c r="BK38" s="14">
        <v>3.873053771579606</v>
      </c>
      <c r="BL38" s="14">
        <v>8.137447197619323</v>
      </c>
      <c r="BM38" s="8">
        <v>29</v>
      </c>
      <c r="BN38" s="11" t="s">
        <v>127</v>
      </c>
      <c r="BO38" s="8">
        <v>29</v>
      </c>
      <c r="BP38" s="9" t="s">
        <v>119</v>
      </c>
      <c r="BQ38" s="14">
        <f>BQ14/BL14*100-100</f>
        <v>6.703206770752573</v>
      </c>
      <c r="BR38" s="14">
        <f aca="true" t="shared" si="2" ref="BR38:BY38">+BR14/BQ14*100-100</f>
        <v>9.435814790040013</v>
      </c>
      <c r="BS38" s="14">
        <f t="shared" si="2"/>
        <v>9.448661546919084</v>
      </c>
      <c r="BT38" s="14">
        <f t="shared" si="2"/>
        <v>9.611471314099987</v>
      </c>
      <c r="BU38" s="14">
        <f t="shared" si="2"/>
        <v>6.157888483427868</v>
      </c>
      <c r="BV38" s="14">
        <f t="shared" si="2"/>
        <v>8.242001577297515</v>
      </c>
      <c r="BW38" s="14">
        <f t="shared" si="2"/>
        <v>8.248718461723811</v>
      </c>
      <c r="BX38" s="14">
        <f t="shared" si="2"/>
        <v>6.515389593757277</v>
      </c>
      <c r="BY38" s="14">
        <f t="shared" si="2"/>
        <v>3.398985669405576</v>
      </c>
    </row>
    <row r="39" spans="1:68" s="2" customFormat="1" ht="24" customHeight="1">
      <c r="A39" s="8"/>
      <c r="B39" s="9" t="s">
        <v>35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5"/>
      <c r="U39" s="43"/>
      <c r="V39" s="11"/>
      <c r="W39" s="8"/>
      <c r="X39" s="9" t="s">
        <v>35</v>
      </c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43"/>
      <c r="AR39" s="11"/>
      <c r="AS39" s="8"/>
      <c r="AT39" s="9" t="s">
        <v>35</v>
      </c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43"/>
      <c r="BN39" s="11"/>
      <c r="BO39" s="8"/>
      <c r="BP39" s="9" t="s">
        <v>35</v>
      </c>
    </row>
    <row r="40" spans="1:77" s="2" customFormat="1" ht="24" customHeight="1">
      <c r="A40" s="8">
        <v>30</v>
      </c>
      <c r="B40" s="9" t="s">
        <v>34</v>
      </c>
      <c r="C40" s="14"/>
      <c r="D40" s="14">
        <v>1.20544762375987</v>
      </c>
      <c r="E40" s="14">
        <v>1.3802561625183118</v>
      </c>
      <c r="F40" s="14">
        <v>4.800445809402176</v>
      </c>
      <c r="G40" s="14">
        <v>3.6230265811515228</v>
      </c>
      <c r="H40" s="14">
        <v>0.8680251101959024</v>
      </c>
      <c r="I40" s="14">
        <v>3.6045845732397552</v>
      </c>
      <c r="J40" s="14">
        <v>-3.4906041637480345</v>
      </c>
      <c r="K40" s="14">
        <v>5.34627752076966</v>
      </c>
      <c r="L40" s="14">
        <v>0.03371070272428778</v>
      </c>
      <c r="M40" s="14">
        <v>5.499117226967698</v>
      </c>
      <c r="N40" s="14">
        <v>0.5560019653956694</v>
      </c>
      <c r="O40" s="14">
        <v>-0.40985559174187003</v>
      </c>
      <c r="P40" s="14">
        <v>2.7861357802095865</v>
      </c>
      <c r="Q40" s="14">
        <v>5.2228317888011855</v>
      </c>
      <c r="R40" s="14">
        <v>-6.482215546420589</v>
      </c>
      <c r="S40" s="14">
        <v>-1.4154666304034391</v>
      </c>
      <c r="T40" s="15">
        <v>5.776668462120482</v>
      </c>
      <c r="U40" s="8">
        <v>30</v>
      </c>
      <c r="V40" s="11" t="s">
        <v>128</v>
      </c>
      <c r="W40" s="8">
        <v>30</v>
      </c>
      <c r="X40" s="9" t="s">
        <v>34</v>
      </c>
      <c r="Y40" s="14">
        <v>0.09398377971132632</v>
      </c>
      <c r="Z40" s="14">
        <v>4.289113875656114</v>
      </c>
      <c r="AA40" s="14">
        <v>2.2015621547587294</v>
      </c>
      <c r="AB40" s="14">
        <v>-1.605935777177836</v>
      </c>
      <c r="AC40" s="14">
        <v>-2.8815760182686834</v>
      </c>
      <c r="AD40" s="14">
        <v>2.3073611805203065</v>
      </c>
      <c r="AE40" s="14">
        <v>-1.3649643992413085</v>
      </c>
      <c r="AF40" s="14">
        <v>6.910958890307861</v>
      </c>
      <c r="AG40" s="14">
        <v>-1.2973718233746823</v>
      </c>
      <c r="AH40" s="14">
        <v>5.459377833234047</v>
      </c>
      <c r="AI40" s="14">
        <v>3.374879851892887</v>
      </c>
      <c r="AJ40" s="14">
        <v>-8.191255200281677</v>
      </c>
      <c r="AK40" s="14">
        <v>5.012336642846971</v>
      </c>
      <c r="AL40" s="14">
        <v>3.533874831902306</v>
      </c>
      <c r="AM40" s="14">
        <v>-0.011779505626219322</v>
      </c>
      <c r="AN40" s="14">
        <v>5.884780039215842</v>
      </c>
      <c r="AO40" s="14">
        <v>1.252800290529965</v>
      </c>
      <c r="AP40" s="14">
        <v>1.7280973882179307</v>
      </c>
      <c r="AQ40" s="8">
        <v>30</v>
      </c>
      <c r="AR40" s="11" t="s">
        <v>128</v>
      </c>
      <c r="AS40" s="8">
        <v>30</v>
      </c>
      <c r="AT40" s="9" t="s">
        <v>34</v>
      </c>
      <c r="AU40" s="14">
        <v>1.9263094661943425</v>
      </c>
      <c r="AV40" s="14">
        <v>0.7257464622071108</v>
      </c>
      <c r="AW40" s="14">
        <v>8.059809272347906</v>
      </c>
      <c r="AX40" s="14">
        <v>3.9438431581529265</v>
      </c>
      <c r="AY40" s="14">
        <v>2.7474213714026474</v>
      </c>
      <c r="AZ40" s="14">
        <v>-1.2056220707289622</v>
      </c>
      <c r="BA40" s="14">
        <v>3.4276544503409223</v>
      </c>
      <c r="BB40" s="14">
        <v>3.673877560864791</v>
      </c>
      <c r="BC40" s="14">
        <v>4.309339754943009</v>
      </c>
      <c r="BD40" s="14">
        <v>5.308398691006411</v>
      </c>
      <c r="BE40" s="14">
        <v>6.2290437592235515</v>
      </c>
      <c r="BF40" s="14">
        <v>2.196919456842994</v>
      </c>
      <c r="BG40" s="14">
        <v>4.590780122102789</v>
      </c>
      <c r="BH40" s="14">
        <v>6.045505734897077</v>
      </c>
      <c r="BI40" s="14">
        <v>1.6864593241889168</v>
      </c>
      <c r="BJ40" s="14">
        <v>3.3062114723793314</v>
      </c>
      <c r="BK40" s="14">
        <v>2.299219623525346</v>
      </c>
      <c r="BL40" s="14">
        <v>6.523455448401137</v>
      </c>
      <c r="BM40" s="8">
        <v>30</v>
      </c>
      <c r="BN40" s="11" t="s">
        <v>128</v>
      </c>
      <c r="BO40" s="8">
        <v>30</v>
      </c>
      <c r="BP40" s="9" t="s">
        <v>34</v>
      </c>
      <c r="BQ40" s="14">
        <f>BQ28/BL28*100-100</f>
        <v>5.037500145313828</v>
      </c>
      <c r="BR40" s="14">
        <f aca="true" t="shared" si="3" ref="BR40:BY40">+BR28/BQ28*100-100</f>
        <v>7.753709137751883</v>
      </c>
      <c r="BS40" s="14">
        <f t="shared" si="3"/>
        <v>7.8878963198685454</v>
      </c>
      <c r="BT40" s="14">
        <f t="shared" si="3"/>
        <v>8.070360996854276</v>
      </c>
      <c r="BU40" s="14">
        <f t="shared" si="3"/>
        <v>4.68602867776508</v>
      </c>
      <c r="BV40" s="14">
        <f t="shared" si="3"/>
        <v>6.761769077095153</v>
      </c>
      <c r="BW40" s="14">
        <f t="shared" si="3"/>
        <v>6.788364755663466</v>
      </c>
      <c r="BX40" s="14">
        <f t="shared" si="3"/>
        <v>5.097547469381141</v>
      </c>
      <c r="BY40" s="14">
        <f t="shared" si="3"/>
        <v>2.1245528139897374</v>
      </c>
    </row>
    <row r="41" spans="1:77" s="36" customFormat="1" ht="24" customHeight="1">
      <c r="A41" s="16">
        <v>31</v>
      </c>
      <c r="B41" s="17" t="s">
        <v>87</v>
      </c>
      <c r="C41" s="34">
        <v>359</v>
      </c>
      <c r="D41" s="34">
        <v>365</v>
      </c>
      <c r="E41" s="34">
        <v>372</v>
      </c>
      <c r="F41" s="34">
        <v>379</v>
      </c>
      <c r="G41" s="34">
        <v>386</v>
      </c>
      <c r="H41" s="34">
        <v>393</v>
      </c>
      <c r="I41" s="34">
        <v>401</v>
      </c>
      <c r="J41" s="34">
        <v>409</v>
      </c>
      <c r="K41" s="34">
        <v>418</v>
      </c>
      <c r="L41" s="34">
        <v>426</v>
      </c>
      <c r="M41" s="34">
        <v>434</v>
      </c>
      <c r="N41" s="34">
        <v>444</v>
      </c>
      <c r="O41" s="34">
        <v>454</v>
      </c>
      <c r="P41" s="34">
        <v>464</v>
      </c>
      <c r="Q41" s="34">
        <v>474</v>
      </c>
      <c r="R41" s="34">
        <v>485</v>
      </c>
      <c r="S41" s="34">
        <v>495</v>
      </c>
      <c r="T41" s="35">
        <v>506</v>
      </c>
      <c r="U41" s="16">
        <v>31</v>
      </c>
      <c r="V41" s="18" t="s">
        <v>88</v>
      </c>
      <c r="W41" s="16">
        <v>31</v>
      </c>
      <c r="X41" s="17" t="s">
        <v>87</v>
      </c>
      <c r="Y41" s="34">
        <v>518</v>
      </c>
      <c r="Z41" s="34">
        <v>529</v>
      </c>
      <c r="AA41" s="34">
        <v>541</v>
      </c>
      <c r="AB41" s="34">
        <v>554</v>
      </c>
      <c r="AC41" s="34">
        <v>567</v>
      </c>
      <c r="AD41" s="34">
        <v>580</v>
      </c>
      <c r="AE41" s="34">
        <v>593</v>
      </c>
      <c r="AF41" s="34">
        <v>607</v>
      </c>
      <c r="AG41" s="34">
        <v>620</v>
      </c>
      <c r="AH41" s="34">
        <v>634</v>
      </c>
      <c r="AI41" s="34">
        <v>648</v>
      </c>
      <c r="AJ41" s="34">
        <v>664</v>
      </c>
      <c r="AK41" s="34">
        <v>679</v>
      </c>
      <c r="AL41" s="34">
        <v>692</v>
      </c>
      <c r="AM41" s="34">
        <v>708</v>
      </c>
      <c r="AN41" s="34">
        <v>723</v>
      </c>
      <c r="AO41" s="34">
        <v>739</v>
      </c>
      <c r="AP41" s="34">
        <v>755</v>
      </c>
      <c r="AQ41" s="16">
        <v>31</v>
      </c>
      <c r="AR41" s="18" t="s">
        <v>88</v>
      </c>
      <c r="AS41" s="16">
        <v>31</v>
      </c>
      <c r="AT41" s="17" t="s">
        <v>87</v>
      </c>
      <c r="AU41" s="34">
        <v>771</v>
      </c>
      <c r="AV41" s="34">
        <v>788</v>
      </c>
      <c r="AW41" s="34">
        <v>805</v>
      </c>
      <c r="AX41" s="34">
        <v>822</v>
      </c>
      <c r="AY41" s="34">
        <v>839</v>
      </c>
      <c r="AZ41" s="34">
        <v>856</v>
      </c>
      <c r="BA41" s="34">
        <v>872</v>
      </c>
      <c r="BB41" s="34">
        <v>892</v>
      </c>
      <c r="BC41" s="34">
        <v>910</v>
      </c>
      <c r="BD41" s="34">
        <v>928</v>
      </c>
      <c r="BE41" s="34">
        <v>946</v>
      </c>
      <c r="BF41" s="34">
        <v>964</v>
      </c>
      <c r="BG41" s="34">
        <v>983</v>
      </c>
      <c r="BH41" s="34">
        <v>1001</v>
      </c>
      <c r="BI41" s="34">
        <v>1019</v>
      </c>
      <c r="BJ41" s="34">
        <v>1040</v>
      </c>
      <c r="BK41" s="34">
        <v>1056</v>
      </c>
      <c r="BL41" s="34">
        <v>1072</v>
      </c>
      <c r="BM41" s="16">
        <v>31</v>
      </c>
      <c r="BN41" s="18" t="s">
        <v>88</v>
      </c>
      <c r="BO41" s="16">
        <v>31</v>
      </c>
      <c r="BP41" s="17" t="s">
        <v>87</v>
      </c>
      <c r="BQ41" s="34">
        <v>1089</v>
      </c>
      <c r="BR41" s="34">
        <v>1106</v>
      </c>
      <c r="BS41" s="34">
        <v>1122</v>
      </c>
      <c r="BT41" s="34">
        <v>1138</v>
      </c>
      <c r="BU41" s="34">
        <v>1154</v>
      </c>
      <c r="BV41" s="34">
        <v>1170</v>
      </c>
      <c r="BW41" s="34">
        <v>1186</v>
      </c>
      <c r="BX41" s="34">
        <v>1202</v>
      </c>
      <c r="BY41" s="34">
        <v>1217</v>
      </c>
    </row>
    <row r="42" spans="1:78" s="2" customFormat="1" ht="24" customHeight="1">
      <c r="A42" s="40" t="s">
        <v>129</v>
      </c>
      <c r="C42" s="41"/>
      <c r="D42" s="62" t="s">
        <v>94</v>
      </c>
      <c r="E42" s="62"/>
      <c r="F42" s="62"/>
      <c r="G42" s="37"/>
      <c r="H42" s="37"/>
      <c r="I42" s="37"/>
      <c r="J42" s="37"/>
      <c r="K42" s="37"/>
      <c r="L42" s="63" t="s">
        <v>130</v>
      </c>
      <c r="M42" s="63"/>
      <c r="N42" s="63"/>
      <c r="O42" s="49"/>
      <c r="P42" s="45" t="s">
        <v>93</v>
      </c>
      <c r="Q42" s="50"/>
      <c r="R42" s="50"/>
      <c r="S42" s="50"/>
      <c r="U42" s="12"/>
      <c r="V42" s="24"/>
      <c r="W42" s="40" t="s">
        <v>129</v>
      </c>
      <c r="Y42" s="41"/>
      <c r="Z42" s="62" t="s">
        <v>94</v>
      </c>
      <c r="AA42" s="62"/>
      <c r="AB42" s="62"/>
      <c r="AC42" s="37"/>
      <c r="AD42" s="37"/>
      <c r="AE42" s="37"/>
      <c r="AF42" s="37"/>
      <c r="AG42" s="37"/>
      <c r="AH42" s="63" t="s">
        <v>130</v>
      </c>
      <c r="AI42" s="63"/>
      <c r="AJ42" s="63"/>
      <c r="AK42" s="49"/>
      <c r="AL42" s="45" t="s">
        <v>93</v>
      </c>
      <c r="AM42" s="50"/>
      <c r="AN42" s="50"/>
      <c r="AO42" s="50"/>
      <c r="AQ42" s="12"/>
      <c r="AR42" s="24"/>
      <c r="AS42" s="40" t="s">
        <v>129</v>
      </c>
      <c r="AU42" s="41"/>
      <c r="AV42" s="62" t="s">
        <v>94</v>
      </c>
      <c r="AW42" s="62"/>
      <c r="AX42" s="62"/>
      <c r="AY42" s="37"/>
      <c r="AZ42" s="37"/>
      <c r="BA42" s="37"/>
      <c r="BB42" s="37"/>
      <c r="BC42" s="37"/>
      <c r="BD42" s="63" t="s">
        <v>130</v>
      </c>
      <c r="BE42" s="63"/>
      <c r="BF42" s="63"/>
      <c r="BG42" s="49"/>
      <c r="BH42" s="45" t="s">
        <v>93</v>
      </c>
      <c r="BI42" s="50"/>
      <c r="BJ42" s="50"/>
      <c r="BK42" s="50"/>
      <c r="BM42" s="12"/>
      <c r="BN42" s="24"/>
      <c r="BO42" s="40" t="s">
        <v>129</v>
      </c>
      <c r="BQ42" s="41"/>
      <c r="BR42" s="62" t="s">
        <v>94</v>
      </c>
      <c r="BS42" s="62"/>
      <c r="BT42" s="62"/>
      <c r="BU42" s="37"/>
      <c r="BV42" s="37"/>
      <c r="BW42" s="37"/>
      <c r="BX42" s="37"/>
      <c r="BY42" s="37"/>
      <c r="BZ42" s="37"/>
    </row>
    <row r="43" spans="1:78" s="2" customFormat="1" ht="24" customHeight="1">
      <c r="A43" s="12"/>
      <c r="B43" s="23"/>
      <c r="C43" s="10"/>
      <c r="D43" s="23"/>
      <c r="E43" s="10"/>
      <c r="F43" s="10"/>
      <c r="G43" s="10"/>
      <c r="H43" s="10"/>
      <c r="I43" s="10"/>
      <c r="J43" s="39" t="s">
        <v>67</v>
      </c>
      <c r="K43" s="19"/>
      <c r="L43" s="64"/>
      <c r="M43" s="64"/>
      <c r="N43" s="64"/>
      <c r="O43" s="64"/>
      <c r="P43" s="65"/>
      <c r="Q43" s="65"/>
      <c r="R43" s="65"/>
      <c r="S43" s="65"/>
      <c r="T43" s="26"/>
      <c r="U43" s="12"/>
      <c r="V43" s="24" t="s">
        <v>40</v>
      </c>
      <c r="W43" s="12"/>
      <c r="X43" s="23"/>
      <c r="Y43" s="10"/>
      <c r="Z43" s="23"/>
      <c r="AA43" s="10"/>
      <c r="AB43" s="10"/>
      <c r="AC43" s="10"/>
      <c r="AD43" s="10"/>
      <c r="AF43" s="39" t="s">
        <v>67</v>
      </c>
      <c r="AG43" s="53"/>
      <c r="AH43" s="64"/>
      <c r="AI43" s="64"/>
      <c r="AJ43" s="64"/>
      <c r="AK43" s="64"/>
      <c r="AL43" s="65"/>
      <c r="AM43" s="65"/>
      <c r="AN43" s="65"/>
      <c r="AO43" s="65"/>
      <c r="AP43" s="26"/>
      <c r="AQ43" s="12"/>
      <c r="AR43" s="24" t="s">
        <v>40</v>
      </c>
      <c r="AS43" s="12"/>
      <c r="AT43" s="23"/>
      <c r="AU43" s="10"/>
      <c r="AV43" s="23"/>
      <c r="AW43" s="10"/>
      <c r="AX43" s="10"/>
      <c r="AY43" s="10"/>
      <c r="AZ43" s="10"/>
      <c r="BA43" s="10"/>
      <c r="BB43" s="39" t="s">
        <v>67</v>
      </c>
      <c r="BC43" s="19"/>
      <c r="BD43" s="64"/>
      <c r="BE43" s="64"/>
      <c r="BF43" s="64"/>
      <c r="BG43" s="64"/>
      <c r="BH43" s="65"/>
      <c r="BI43" s="65"/>
      <c r="BJ43" s="65"/>
      <c r="BK43" s="65"/>
      <c r="BL43" s="26"/>
      <c r="BM43" s="12"/>
      <c r="BN43" s="24" t="s">
        <v>40</v>
      </c>
      <c r="BO43" s="12"/>
      <c r="BP43" s="23"/>
      <c r="BQ43" s="10"/>
      <c r="BR43" s="23"/>
      <c r="BS43" s="10"/>
      <c r="BT43" s="10"/>
      <c r="BU43" s="10"/>
      <c r="BV43" s="10"/>
      <c r="BW43" s="10"/>
      <c r="BX43" s="39"/>
      <c r="BY43" s="39"/>
      <c r="BZ43" s="19"/>
    </row>
    <row r="44" spans="18:22" s="2" customFormat="1" ht="18" customHeight="1" hidden="1">
      <c r="R44" s="4" t="s">
        <v>39</v>
      </c>
      <c r="S44" s="4"/>
      <c r="T44" s="4"/>
      <c r="V44" s="5" t="s">
        <v>40</v>
      </c>
    </row>
    <row r="45" spans="1:22" s="1" customFormat="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="1" customFormat="1" ht="12.75"/>
    <row r="47" spans="4:61" ht="12"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</row>
  </sheetData>
  <sheetProtection/>
  <mergeCells count="64">
    <mergeCell ref="L43:O43"/>
    <mergeCell ref="P43:S43"/>
    <mergeCell ref="D42:F42"/>
    <mergeCell ref="Z42:AB42"/>
    <mergeCell ref="L42:N42"/>
    <mergeCell ref="W26:X26"/>
    <mergeCell ref="A26:B26"/>
    <mergeCell ref="U26:V26"/>
    <mergeCell ref="A29:B29"/>
    <mergeCell ref="U29:V29"/>
    <mergeCell ref="W29:X29"/>
    <mergeCell ref="J3:K3"/>
    <mergeCell ref="U3:V3"/>
    <mergeCell ref="W3:X3"/>
    <mergeCell ref="A5:B5"/>
    <mergeCell ref="U5:V5"/>
    <mergeCell ref="W5:X5"/>
    <mergeCell ref="AS3:AT3"/>
    <mergeCell ref="BO3:BP3"/>
    <mergeCell ref="BB3:BC3"/>
    <mergeCell ref="U4:V4"/>
    <mergeCell ref="W4:X4"/>
    <mergeCell ref="A1:K1"/>
    <mergeCell ref="W1:AG1"/>
    <mergeCell ref="BM4:BN4"/>
    <mergeCell ref="AV42:AX42"/>
    <mergeCell ref="AH1:AR1"/>
    <mergeCell ref="A2:K2"/>
    <mergeCell ref="L1:V1"/>
    <mergeCell ref="L2:V2"/>
    <mergeCell ref="BM5:BN5"/>
    <mergeCell ref="A4:B4"/>
    <mergeCell ref="W2:AG2"/>
    <mergeCell ref="AQ4:AR4"/>
    <mergeCell ref="AQ5:AR5"/>
    <mergeCell ref="AQ3:AR3"/>
    <mergeCell ref="AH2:AR2"/>
    <mergeCell ref="AF3:AG3"/>
    <mergeCell ref="AS26:AT26"/>
    <mergeCell ref="AS29:AT29"/>
    <mergeCell ref="AQ26:AR26"/>
    <mergeCell ref="BO4:BP4"/>
    <mergeCell ref="BO5:BP5"/>
    <mergeCell ref="AQ29:AR29"/>
    <mergeCell ref="AS4:AT4"/>
    <mergeCell ref="AS5:AT5"/>
    <mergeCell ref="BM26:BN26"/>
    <mergeCell ref="BM29:BN29"/>
    <mergeCell ref="AS1:BC1"/>
    <mergeCell ref="AS2:BC2"/>
    <mergeCell ref="BO1:BW1"/>
    <mergeCell ref="BO2:BW2"/>
    <mergeCell ref="BD1:BN1"/>
    <mergeCell ref="BD2:BN2"/>
    <mergeCell ref="BX3:BY3"/>
    <mergeCell ref="BR42:BT42"/>
    <mergeCell ref="AH42:AJ42"/>
    <mergeCell ref="AH43:AK43"/>
    <mergeCell ref="AL43:AO43"/>
    <mergeCell ref="BD42:BF42"/>
    <mergeCell ref="BD43:BG43"/>
    <mergeCell ref="BH43:BK43"/>
    <mergeCell ref="BO26:BP26"/>
    <mergeCell ref="BO29:BP29"/>
  </mergeCells>
  <printOptions horizontalCentered="1"/>
  <pageMargins left="0.75" right="0.75" top="1" bottom="1" header="0.5" footer="0.5"/>
  <pageSetup firstPageNumber="224" useFirstPageNumber="1" horizontalDpi="600" verticalDpi="600" orientation="portrait" paperSize="9" scale="61" r:id="rId1"/>
  <headerFooter alignWithMargins="0">
    <oddHeader>&amp;R&amp;"Arial Narrow,Bold"&amp;14&amp;P</oddHeader>
    <oddFooter>&amp;Lपूर्णांकन के कारण योग मिलान नहीं होना संभावित है।
Totals may not tally due to rounding off.</oddFooter>
  </headerFooter>
  <colBreaks count="5" manualBreakCount="5">
    <brk id="11" max="42" man="1"/>
    <brk id="22" max="65535" man="1"/>
    <brk id="44" max="42" man="1"/>
    <brk id="55" max="42" man="1"/>
    <brk id="6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2014-06-25T11:23:14Z</cp:lastPrinted>
  <dcterms:created xsi:type="dcterms:W3CDTF">1997-06-05T06:12:36Z</dcterms:created>
  <dcterms:modified xsi:type="dcterms:W3CDTF">2014-06-25T11:23:25Z</dcterms:modified>
  <cp:category/>
  <cp:version/>
  <cp:contentType/>
  <cp:contentStatus/>
</cp:coreProperties>
</file>