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limate Chages\FDES\Environment Statistics 2017\Envistats 2018\Soft copy\"/>
    </mc:Choice>
  </mc:AlternateContent>
  <bookViews>
    <workbookView xWindow="0" yWindow="0" windowWidth="19200" windowHeight="11595" activeTab="10"/>
  </bookViews>
  <sheets>
    <sheet name="1" sheetId="16" r:id="rId1"/>
    <sheet name="2" sheetId="23" r:id="rId2"/>
    <sheet name="3" sheetId="21" r:id="rId3"/>
    <sheet name="4" sheetId="4" r:id="rId4"/>
    <sheet name="5" sheetId="9" r:id="rId5"/>
    <sheet name="6" sheetId="7" r:id="rId6"/>
    <sheet name="7" sheetId="8" r:id="rId7"/>
    <sheet name="8" sheetId="10" r:id="rId8"/>
    <sheet name="9" sheetId="22" r:id="rId9"/>
    <sheet name="10" sheetId="19" r:id="rId10"/>
    <sheet name="11" sheetId="20" r:id="rId11"/>
  </sheets>
  <definedNames>
    <definedName name="aa"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_xlnm.Print_Area" localSheetId="0">'1'!$A$1:$AT$17</definedName>
    <definedName name="_xlnm.Print_Area" localSheetId="9">'10'!$A$1:$G$50</definedName>
    <definedName name="_xlnm.Print_Area" localSheetId="10">'11'!$A$1:$H$38</definedName>
    <definedName name="_xlnm.Print_Area" localSheetId="1">'2'!$A$1:$K$26</definedName>
    <definedName name="_xlnm.Print_Area" localSheetId="2">'3'!$A$1:$R$24</definedName>
    <definedName name="_xlnm.Print_Area" localSheetId="3">'4'!$A$1:$R$28</definedName>
    <definedName name="_xlnm.Print_Area" localSheetId="4">'5'!$A$1:$M$32</definedName>
    <definedName name="_xlnm.Print_Area" localSheetId="5">'6'!$A$1:$D$17</definedName>
    <definedName name="_xlnm.Print_Area" localSheetId="6">'7'!$A$1:$H$38</definedName>
    <definedName name="_xlnm.Print_Area" localSheetId="7">'8'!$A$1:$J$30</definedName>
    <definedName name="_xlnm.Print_Area" localSheetId="8">'9'!$A$1:$H$41</definedName>
    <definedName name="table6"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Coal._.Questionnaire." localSheetId="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9"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9" l="1"/>
  <c r="D28" i="9"/>
  <c r="C28" i="9"/>
  <c r="J28" i="9"/>
  <c r="H28" i="9"/>
  <c r="G28" i="9"/>
  <c r="F28" i="9"/>
  <c r="H38" i="22" l="1"/>
  <c r="G38" i="22"/>
  <c r="F38" i="22"/>
  <c r="E38" i="22"/>
  <c r="D38" i="22"/>
  <c r="C38" i="22"/>
  <c r="G37" i="20" l="1"/>
  <c r="F37" i="20"/>
  <c r="E37" i="20"/>
  <c r="D37" i="20"/>
  <c r="H8" i="20"/>
  <c r="H27" i="20"/>
  <c r="H10" i="20"/>
  <c r="H36" i="20"/>
  <c r="H35" i="20"/>
  <c r="H34" i="20"/>
  <c r="H32" i="20"/>
  <c r="H31" i="20"/>
  <c r="H33" i="20"/>
  <c r="H37" i="20"/>
  <c r="J27" i="10" l="1"/>
  <c r="I27" i="10"/>
  <c r="H27" i="10"/>
  <c r="G27" i="10"/>
  <c r="E34" i="8"/>
  <c r="D34" i="8"/>
  <c r="C34" i="8"/>
  <c r="D13" i="7"/>
  <c r="C13" i="7"/>
  <c r="B13" i="7"/>
</calcChain>
</file>

<file path=xl/sharedStrings.xml><?xml version="1.0" encoding="utf-8"?>
<sst xmlns="http://schemas.openxmlformats.org/spreadsheetml/2006/main" count="765" uniqueCount="355">
  <si>
    <t>World</t>
  </si>
  <si>
    <t>India</t>
  </si>
  <si>
    <t>Brazil</t>
  </si>
  <si>
    <t>Note: LULUCF: Land Use, Land Use Change &amp; Forestry</t>
  </si>
  <si>
    <t>(MT: Metric tons)</t>
  </si>
  <si>
    <t xml:space="preserve">Sl. No. </t>
  </si>
  <si>
    <t>ODS</t>
  </si>
  <si>
    <t>CFC-11 Trichlorofluoromethane (CFCl3)</t>
  </si>
  <si>
    <t>CFC – 12 Dichlorodifluoromethane (CF2Cl2)</t>
  </si>
  <si>
    <t>CFC – 113 Trichlorotrifluoroethane (C2F3Cl3)</t>
  </si>
  <si>
    <t>Halon –1211 Bromochlorodifluoromethane (CF2BrCl)</t>
  </si>
  <si>
    <t>_</t>
  </si>
  <si>
    <t>Halon –1301 Bromotrifluoromethane (CF3Br)</t>
  </si>
  <si>
    <t>Halon –2402 Dibromotetrafluoroethanes (C2F4Br2)</t>
  </si>
  <si>
    <t>158.023 **</t>
  </si>
  <si>
    <t xml:space="preserve">Total </t>
  </si>
  <si>
    <t xml:space="preserve">* For Essential Use Nominations (EUN)   </t>
  </si>
  <si>
    <t xml:space="preserve">** The quantities for pre-shipment &amp; quarantine application </t>
  </si>
  <si>
    <t xml:space="preserve">              In addition to the forwarded Information some ODS are also added marked in green colour</t>
  </si>
  <si>
    <t xml:space="preserve">              Data for the year 2014 &amp; 2015 added in blue colour </t>
  </si>
  <si>
    <t>MCh Methyl chlorofrom (C2H3Cl3)</t>
  </si>
  <si>
    <t>HCFC-124  Chlorotetrafluoroethane(CHFClCF3)</t>
  </si>
  <si>
    <t>HCFC-142b Chlorodifluoroethanes (CH3CF2Cl)</t>
  </si>
  <si>
    <t>2015-16</t>
  </si>
  <si>
    <t>State</t>
  </si>
  <si>
    <t>Population Class-I Cities</t>
  </si>
  <si>
    <t>Sewage  Generation (in MLD)</t>
  </si>
  <si>
    <t>Sewage Treatment Capacity (in MLD)</t>
  </si>
  <si>
    <t>Delhi</t>
  </si>
  <si>
    <t>Kolkata (M.Corp)</t>
  </si>
  <si>
    <t>Greater Mumbai (M.Corp)</t>
  </si>
  <si>
    <t>Chennai (M.Corp)</t>
  </si>
  <si>
    <t>Jaipur (M.Corp)</t>
  </si>
  <si>
    <t>Lucknow(M.Corp)</t>
  </si>
  <si>
    <t>Indore(M.Corp)</t>
  </si>
  <si>
    <t>Total</t>
  </si>
  <si>
    <t>MLD: Million litre per day</t>
  </si>
  <si>
    <t>Sl.No.</t>
  </si>
  <si>
    <t>State/Union Territory</t>
  </si>
  <si>
    <t>No. of  Cities*</t>
  </si>
  <si>
    <t>Sewage Generation*            (in MLD)</t>
  </si>
  <si>
    <t>Sewage Treatment Capacity* (in MLD)</t>
  </si>
  <si>
    <t>No of Class -II Towns</t>
  </si>
  <si>
    <t>Sewage generation of Class-II Towns (in MLD)</t>
  </si>
  <si>
    <t>Sewage Treatment capacity (in MLD)</t>
  </si>
  <si>
    <t>Andaman  &amp; Nicobar</t>
  </si>
  <si>
    <t>-</t>
  </si>
  <si>
    <t>Andhra Pradesh</t>
  </si>
  <si>
    <t>Assam</t>
  </si>
  <si>
    <t>Bihar</t>
  </si>
  <si>
    <t>Chandigarh</t>
  </si>
  <si>
    <t>Chhattisgarh</t>
  </si>
  <si>
    <t>Goa</t>
  </si>
  <si>
    <t>Gujarat</t>
  </si>
  <si>
    <t>Haryana</t>
  </si>
  <si>
    <t>Himachal Pradesh</t>
  </si>
  <si>
    <t>Jammu &amp; Kashmir</t>
  </si>
  <si>
    <t>Jharkhand</t>
  </si>
  <si>
    <t>Karnataka</t>
  </si>
  <si>
    <t>Kerala</t>
  </si>
  <si>
    <t>Madhya Pradesh</t>
  </si>
  <si>
    <t>Maharashtra</t>
  </si>
  <si>
    <t>Manipur</t>
  </si>
  <si>
    <t>Meghalaya</t>
  </si>
  <si>
    <t>Mizoram</t>
  </si>
  <si>
    <t>Nagaland</t>
  </si>
  <si>
    <t>Odisha</t>
  </si>
  <si>
    <t>Puducherry</t>
  </si>
  <si>
    <t>Punjab</t>
  </si>
  <si>
    <t>Rajasthan</t>
  </si>
  <si>
    <t>Tamilnadu</t>
  </si>
  <si>
    <t>Tripura</t>
  </si>
  <si>
    <t>Uttar Pradesh</t>
  </si>
  <si>
    <t>Uttarakhand</t>
  </si>
  <si>
    <t>West Bengal</t>
  </si>
  <si>
    <t>* Based on the report, CPCB reported that out of 38254 MLD of sewage generated by class I cities and class II towns of the country, only 11787 MLD has been treated. CPCB reassessed sewage generation and treatment capacity for Urban Population of India for the year 2015.</t>
  </si>
  <si>
    <t>Sl. No.</t>
  </si>
  <si>
    <t>Name of Metro City</t>
  </si>
  <si>
    <t>Total Population</t>
  </si>
  <si>
    <t>Municipal Population</t>
  </si>
  <si>
    <t>Waste Water Collected</t>
  </si>
  <si>
    <t>Treatment</t>
  </si>
  <si>
    <t>Mode of Disposal</t>
  </si>
  <si>
    <t>Domestic</t>
  </si>
  <si>
    <t xml:space="preserve">Industrial </t>
  </si>
  <si>
    <t>%</t>
  </si>
  <si>
    <t>Primary</t>
  </si>
  <si>
    <t>Secondary</t>
  </si>
  <si>
    <t>Ahmedabad</t>
  </si>
  <si>
    <t>Y</t>
  </si>
  <si>
    <t>Sabarmati river</t>
  </si>
  <si>
    <t>Bengaluru</t>
  </si>
  <si>
    <t>V. Valley,Ksc Valley</t>
  </si>
  <si>
    <t>Bhopal</t>
  </si>
  <si>
    <t>--</t>
  </si>
  <si>
    <t>Agriculture</t>
  </si>
  <si>
    <t>Mumbai</t>
  </si>
  <si>
    <t>Sea</t>
  </si>
  <si>
    <t>Kolkata</t>
  </si>
  <si>
    <t>Hughly river/ Fish Farm</t>
  </si>
  <si>
    <t>Coimbatore</t>
  </si>
  <si>
    <t>Nayal river, Irrigation</t>
  </si>
  <si>
    <t>Agriculture, Yamuna River</t>
  </si>
  <si>
    <t>Hyderabad</t>
  </si>
  <si>
    <t>River, Irrigation</t>
  </si>
  <si>
    <t>Indore</t>
  </si>
  <si>
    <t>Khan River, Irrigation</t>
  </si>
  <si>
    <t>Jaipur</t>
  </si>
  <si>
    <t>Kanpur</t>
  </si>
  <si>
    <t>Ganga, Sewage Farm</t>
  </si>
  <si>
    <t>Kochi</t>
  </si>
  <si>
    <t>Cochin Back waters</t>
  </si>
  <si>
    <t>Lucknow</t>
  </si>
  <si>
    <t>Gomati River</t>
  </si>
  <si>
    <t>Ludhiana</t>
  </si>
  <si>
    <t>Chennai</t>
  </si>
  <si>
    <t>Agriculture, Sea</t>
  </si>
  <si>
    <t>Madurai</t>
  </si>
  <si>
    <t>Nagpur</t>
  </si>
  <si>
    <t>Patna</t>
  </si>
  <si>
    <t>N</t>
  </si>
  <si>
    <t>River, Fisheries</t>
  </si>
  <si>
    <t>Pune</t>
  </si>
  <si>
    <t>River</t>
  </si>
  <si>
    <t>Surat</t>
  </si>
  <si>
    <t>Garden/Creek</t>
  </si>
  <si>
    <t>Vadodara</t>
  </si>
  <si>
    <t>river, Agriculture</t>
  </si>
  <si>
    <t>Varanasi</t>
  </si>
  <si>
    <t>Ganga, Agriculture</t>
  </si>
  <si>
    <t>Vishakhapatnam</t>
  </si>
  <si>
    <t>Source : Central Pollution Control Board</t>
  </si>
  <si>
    <t xml:space="preserve">     Y = Yes        N =  No</t>
  </si>
  <si>
    <t>Note     :   Data Collected During 1995-96</t>
  </si>
  <si>
    <t>mld - Million Litre per day</t>
  </si>
  <si>
    <t>Name of the State/UT</t>
  </si>
  <si>
    <t>Complying</t>
  </si>
  <si>
    <t>Closed</t>
  </si>
  <si>
    <t>Defaulting</t>
  </si>
  <si>
    <t>Not Complying*</t>
  </si>
  <si>
    <t>Chattisgarh</t>
  </si>
  <si>
    <t>Tamil Nadu</t>
  </si>
  <si>
    <t>Daman Diu &amp; Dadar Nagar Haveli</t>
  </si>
  <si>
    <t>* : Not complying : industries with effluent treatment  installed but found not complying with few parameter of prescribed standard at the time of monitoring.</t>
  </si>
  <si>
    <t>Arunachal Pradesh</t>
  </si>
  <si>
    <t>Sikkim</t>
  </si>
  <si>
    <t>S. No.</t>
  </si>
  <si>
    <t xml:space="preserve"> Name of City</t>
  </si>
  <si>
    <t xml:space="preserve">Ahmedabad </t>
  </si>
  <si>
    <t xml:space="preserve">Allahabad </t>
  </si>
  <si>
    <t>Amritsar</t>
  </si>
  <si>
    <t>Bangalore</t>
  </si>
  <si>
    <t xml:space="preserve">Bhopal </t>
  </si>
  <si>
    <t xml:space="preserve">Coimbatore </t>
  </si>
  <si>
    <t xml:space="preserve">Delhi </t>
  </si>
  <si>
    <t xml:space="preserve">Dhanbad </t>
  </si>
  <si>
    <t>Faridabad</t>
  </si>
  <si>
    <t xml:space="preserve">Indore </t>
  </si>
  <si>
    <t xml:space="preserve">Jabalpur </t>
  </si>
  <si>
    <t xml:space="preserve">Jaipur </t>
  </si>
  <si>
    <t xml:space="preserve">Kanpur </t>
  </si>
  <si>
    <t xml:space="preserve">Kolkata </t>
  </si>
  <si>
    <t xml:space="preserve">Lucknow </t>
  </si>
  <si>
    <t xml:space="preserve">Ludhiana </t>
  </si>
  <si>
    <t>Meerut</t>
  </si>
  <si>
    <t xml:space="preserve">Mumbai </t>
  </si>
  <si>
    <t xml:space="preserve">Nashik </t>
  </si>
  <si>
    <t xml:space="preserve">Patna </t>
  </si>
  <si>
    <t xml:space="preserve">2010-11 </t>
  </si>
  <si>
    <t xml:space="preserve">Raipur </t>
  </si>
  <si>
    <t xml:space="preserve">Rajkot </t>
  </si>
  <si>
    <t xml:space="preserve">Ranchi </t>
  </si>
  <si>
    <t xml:space="preserve">Srinagar </t>
  </si>
  <si>
    <t xml:space="preserve">Surat </t>
  </si>
  <si>
    <t xml:space="preserve">Vadodara </t>
  </si>
  <si>
    <t xml:space="preserve">Varanasi </t>
  </si>
  <si>
    <t>Vijayawada</t>
  </si>
  <si>
    <t xml:space="preserve">Vishakhapatnam </t>
  </si>
  <si>
    <t>Sl. NO.</t>
  </si>
  <si>
    <t>STATE/UT</t>
  </si>
  <si>
    <t>Landfill able</t>
  </si>
  <si>
    <t>Incinerable</t>
  </si>
  <si>
    <t xml:space="preserve">Recyclable </t>
  </si>
  <si>
    <t>Telangana</t>
  </si>
  <si>
    <t>Source:</t>
  </si>
  <si>
    <t xml:space="preserve">Annex I Parties </t>
  </si>
  <si>
    <t>..</t>
  </si>
  <si>
    <t>United States</t>
  </si>
  <si>
    <t>China (incl. Hong Kong, China)</t>
  </si>
  <si>
    <t xml:space="preserve">Europe      </t>
  </si>
  <si>
    <r>
      <t xml:space="preserve">IEA </t>
    </r>
    <r>
      <rPr>
        <i/>
        <sz val="10"/>
        <rFont val="Calibri"/>
        <family val="2"/>
        <scheme val="minor"/>
      </rPr>
      <t>CO</t>
    </r>
    <r>
      <rPr>
        <i/>
        <vertAlign val="subscript"/>
        <sz val="10"/>
        <rFont val="Calibri"/>
        <family val="2"/>
        <scheme val="minor"/>
      </rPr>
      <t>2</t>
    </r>
    <r>
      <rPr>
        <i/>
        <sz val="10"/>
        <rFont val="Calibri"/>
        <family val="2"/>
        <scheme val="minor"/>
      </rPr>
      <t xml:space="preserve"> Emissions from Fuel Combustion</t>
    </r>
    <r>
      <rPr>
        <sz val="10"/>
        <rFont val="Calibri"/>
        <family val="2"/>
        <scheme val="minor"/>
      </rPr>
      <t>, OECD/IEA, Paris, 2017.</t>
    </r>
  </si>
  <si>
    <r>
      <t>million tonnes of CO</t>
    </r>
    <r>
      <rPr>
        <b/>
        <i/>
        <vertAlign val="subscript"/>
        <sz val="11"/>
        <rFont val="Calibri"/>
        <family val="2"/>
        <scheme val="minor"/>
      </rPr>
      <t>2</t>
    </r>
  </si>
  <si>
    <t>Year</t>
  </si>
  <si>
    <t>No. Of unit generating  HW</t>
  </si>
  <si>
    <t>2009-10</t>
  </si>
  <si>
    <t>Quantity of Hazardous Waste Generation (MTA)</t>
  </si>
  <si>
    <t>Gwalior</t>
  </si>
  <si>
    <t>Howrah</t>
  </si>
  <si>
    <t>Kalian-dombivali</t>
  </si>
  <si>
    <t>Navi Mumbai</t>
  </si>
  <si>
    <t>Thane</t>
  </si>
  <si>
    <t>Vasai-virar</t>
  </si>
  <si>
    <t>Waste Generation (TPD)</t>
  </si>
  <si>
    <t>Pimpro-chinchwad</t>
  </si>
  <si>
    <t>Ghaziabad</t>
  </si>
  <si>
    <t>Aurangabad</t>
  </si>
  <si>
    <t>Jodhpur</t>
  </si>
  <si>
    <t>Kota</t>
  </si>
  <si>
    <t>1999-2000</t>
  </si>
  <si>
    <t>2004-2005</t>
  </si>
  <si>
    <t>Source: Central Pollution Control Board</t>
  </si>
  <si>
    <t>Population                 (Census-2011)</t>
  </si>
  <si>
    <t>Information not provided by SCPCB</t>
  </si>
  <si>
    <t>2007-08</t>
  </si>
  <si>
    <t>2012-13</t>
  </si>
  <si>
    <t>2008-09</t>
  </si>
  <si>
    <t>2014-15</t>
  </si>
  <si>
    <t>2011-12</t>
  </si>
  <si>
    <t>Australia, Austria, Belarus, Belgium, Bulgaria, Canada, Croatia, Czech Republic, Denmark, Estonia, Finland, France, Germany, Greece, Hungary, Iceland, Ireland, Italy, Japan, Latvia, Lithuania, Luxembourg, Netherlands, New Zealand, Norway, Poland, Portugal, Romania, Russian Federation, Slovakia, Slovenia, Spain, Sweden, Switzerland, Turkey, Ukraine, United Kingdom, United States of America</t>
  </si>
  <si>
    <t xml:space="preserve">Annex I Parties - </t>
  </si>
  <si>
    <t>(For year 2010)</t>
  </si>
  <si>
    <t>Statement 3.01 : Energy related cumulative CO2 Emissions</t>
  </si>
  <si>
    <t>Statement 3.04:  Consumption of ozone depleting substances in India</t>
  </si>
  <si>
    <t xml:space="preserve">Non-Annex I Parties   </t>
  </si>
  <si>
    <t>HCFC: Hydro Chloro Fluoro Carbon</t>
  </si>
  <si>
    <t>CFC: Chloro-Fluoro- Carbon</t>
  </si>
  <si>
    <t xml:space="preserve">ODS: Ozone Depleting Substance                                                </t>
  </si>
  <si>
    <t>* For Essential Use Nominatins (EUN)</t>
  </si>
  <si>
    <t>Data for the year 2014 &amp; 2015 added in the blue colour.</t>
  </si>
  <si>
    <r>
      <t xml:space="preserve">NOTE: </t>
    </r>
    <r>
      <rPr>
        <b/>
        <sz val="12"/>
        <color rgb="FFFF0000"/>
        <rFont val="Calibri"/>
        <family val="2"/>
        <scheme val="minor"/>
      </rPr>
      <t>Changes proposed are marked in red colour</t>
    </r>
  </si>
  <si>
    <t>Statement  3.05 : Waste water generation, collection, treatment in Metro Cities</t>
  </si>
  <si>
    <t>Statement 3.06 : Sewage generation and treatment capacity in most populated cities</t>
  </si>
  <si>
    <t>Statement 3.07:  State-wise sewage generation of class-I cities and class-II towns</t>
  </si>
  <si>
    <t xml:space="preserve">Source:  Central Pollution Control Board.   </t>
  </si>
  <si>
    <t>Statement 3.08 : Status of grossly polluting industries discharging their effluents into rivers and lakes</t>
  </si>
  <si>
    <t xml:space="preserve">S.No </t>
  </si>
  <si>
    <t xml:space="preserve"> Quantity Generated  (TPD) </t>
  </si>
  <si>
    <t>Collected (TPD)</t>
  </si>
  <si>
    <t xml:space="preserve"> Treated (TPD)</t>
  </si>
  <si>
    <t>Landfilled (TPD)</t>
  </si>
  <si>
    <t>Nos. of landfill</t>
  </si>
  <si>
    <t xml:space="preserve">Andaman &amp; Nicobar </t>
  </si>
  <si>
    <t xml:space="preserve">Assam </t>
  </si>
  <si>
    <t xml:space="preserve">Daman Diu &amp; Dadra </t>
  </si>
  <si>
    <t xml:space="preserve">Jammu &amp; Kashmir </t>
  </si>
  <si>
    <t xml:space="preserve">Karnataka </t>
  </si>
  <si>
    <t xml:space="preserve">Kerala </t>
  </si>
  <si>
    <t xml:space="preserve">Lakshadweep </t>
  </si>
  <si>
    <t xml:space="preserve">Maharashtra </t>
  </si>
  <si>
    <t xml:space="preserve">Meghalaya </t>
  </si>
  <si>
    <t xml:space="preserve">Mizoram </t>
  </si>
  <si>
    <t xml:space="preserve">Rajasthan </t>
  </si>
  <si>
    <t xml:space="preserve">Sikkim </t>
  </si>
  <si>
    <t xml:space="preserve">Tamil Nadu </t>
  </si>
  <si>
    <t xml:space="preserve">West Bengal </t>
  </si>
  <si>
    <t>TOTAL</t>
  </si>
  <si>
    <t>(91%)</t>
  </si>
  <si>
    <t>TPD : Tonnes per day</t>
  </si>
  <si>
    <t xml:space="preserve">Statement 3.09: State- wise municipal solid waste generation in India                                       </t>
  </si>
  <si>
    <t xml:space="preserve">Statement  3.10 : Municipal solid waste generation in metro cities / state capitals </t>
  </si>
  <si>
    <t>Statement 3.11 : State-wise status of hazardous waste generation</t>
  </si>
  <si>
    <t>(23% of collected)</t>
  </si>
  <si>
    <t>(27% of collected)</t>
  </si>
  <si>
    <t>Telengana</t>
  </si>
  <si>
    <t>Uttrakhand</t>
  </si>
  <si>
    <t>Note : Up-dated information in respect of Maharashtra, Andhra Pradesh, Chhattisgarh and Daman  are awaited. The status of these states is based on previous available data.</t>
  </si>
  <si>
    <t>Source: India First Biennial Update Report to the United Nations Framework Convention on Climate Change -2015.</t>
  </si>
  <si>
    <t>Source:  Central Pollution Control Board (as received on 22.08.2017)</t>
  </si>
  <si>
    <t>Source: Central Pollution Control Board (as received on 22.08.2017)</t>
  </si>
  <si>
    <t>Nos. of compost plant</t>
  </si>
  <si>
    <t>Dadra &amp; Nagar Haveli</t>
  </si>
  <si>
    <t>Non-annex I Parties - All the remaining countries are referred to as Non- annex I Parties</t>
  </si>
  <si>
    <t xml:space="preserve">Statement 3.02:  Greenhouse gas emission by source and  removal by sinks from India </t>
  </si>
  <si>
    <t xml:space="preserve">Statement 3.03: Production of Ozone Depleting Substances in India </t>
  </si>
  <si>
    <t>83.5 *</t>
  </si>
  <si>
    <t>234.8 *</t>
  </si>
  <si>
    <r>
      <t xml:space="preserve">NOTE: </t>
    </r>
    <r>
      <rPr>
        <b/>
        <sz val="12"/>
        <rFont val="Calibri"/>
        <family val="2"/>
        <scheme val="minor"/>
      </rPr>
      <t>Changes proposed are marked in red colour</t>
    </r>
  </si>
  <si>
    <r>
      <t xml:space="preserve">CTC Carbon tetrachloride </t>
    </r>
    <r>
      <rPr>
        <i/>
        <sz val="11"/>
        <rFont val="Calibri"/>
        <family val="2"/>
        <scheme val="minor"/>
      </rPr>
      <t>(CCl4)</t>
    </r>
  </si>
  <si>
    <r>
      <t>MCh Methyl chlorofrom</t>
    </r>
    <r>
      <rPr>
        <i/>
        <sz val="11"/>
        <rFont val="Calibri"/>
        <family val="2"/>
        <scheme val="minor"/>
      </rPr>
      <t xml:space="preserve"> (C2H3Cl3)</t>
    </r>
  </si>
  <si>
    <r>
      <t xml:space="preserve">HCFC – 22 </t>
    </r>
    <r>
      <rPr>
        <i/>
        <sz val="11"/>
        <rFont val="Calibri"/>
        <family val="2"/>
        <scheme val="minor"/>
      </rPr>
      <t>Chlorodifluoromethane (CHF2Cl)</t>
    </r>
  </si>
  <si>
    <r>
      <t>MBr Methyl Bromide (</t>
    </r>
    <r>
      <rPr>
        <i/>
        <sz val="11"/>
        <rFont val="Calibri"/>
        <family val="2"/>
        <scheme val="minor"/>
      </rPr>
      <t>CH3Br)</t>
    </r>
  </si>
  <si>
    <r>
      <t xml:space="preserve">10.00 </t>
    </r>
    <r>
      <rPr>
        <i/>
        <vertAlign val="superscript"/>
        <sz val="11"/>
        <rFont val="Calibri"/>
        <family val="2"/>
        <scheme val="minor"/>
      </rPr>
      <t>**</t>
    </r>
  </si>
  <si>
    <r>
      <t>15.00</t>
    </r>
    <r>
      <rPr>
        <i/>
        <vertAlign val="superscript"/>
        <sz val="11"/>
        <rFont val="Calibri"/>
        <family val="2"/>
        <scheme val="minor"/>
      </rPr>
      <t xml:space="preserve"> **</t>
    </r>
  </si>
  <si>
    <r>
      <t xml:space="preserve">26.967 </t>
    </r>
    <r>
      <rPr>
        <i/>
        <vertAlign val="superscript"/>
        <sz val="11"/>
        <rFont val="Calibri"/>
        <family val="2"/>
        <scheme val="minor"/>
      </rPr>
      <t>**</t>
    </r>
  </si>
  <si>
    <r>
      <t xml:space="preserve">260.752 </t>
    </r>
    <r>
      <rPr>
        <i/>
        <vertAlign val="superscript"/>
        <sz val="11"/>
        <rFont val="Calibri"/>
        <family val="2"/>
        <scheme val="minor"/>
      </rPr>
      <t>**</t>
    </r>
  </si>
  <si>
    <r>
      <t>342.783</t>
    </r>
    <r>
      <rPr>
        <i/>
        <vertAlign val="superscript"/>
        <sz val="11"/>
        <rFont val="Calibri"/>
        <family val="2"/>
        <scheme val="minor"/>
      </rPr>
      <t xml:space="preserve"> **</t>
    </r>
  </si>
  <si>
    <r>
      <t>425.598</t>
    </r>
    <r>
      <rPr>
        <i/>
        <vertAlign val="superscript"/>
        <sz val="11"/>
        <rFont val="Calibri"/>
        <family val="2"/>
        <scheme val="minor"/>
      </rPr>
      <t xml:space="preserve"> **</t>
    </r>
  </si>
  <si>
    <r>
      <t>460.330</t>
    </r>
    <r>
      <rPr>
        <i/>
        <vertAlign val="superscript"/>
        <sz val="11"/>
        <rFont val="Calibri"/>
        <family val="2"/>
        <scheme val="minor"/>
      </rPr>
      <t>**</t>
    </r>
  </si>
  <si>
    <r>
      <t>543.918</t>
    </r>
    <r>
      <rPr>
        <i/>
        <vertAlign val="superscript"/>
        <sz val="11"/>
        <rFont val="Calibri"/>
        <family val="2"/>
        <scheme val="minor"/>
      </rPr>
      <t>**</t>
    </r>
  </si>
  <si>
    <r>
      <t xml:space="preserve">848.071 </t>
    </r>
    <r>
      <rPr>
        <i/>
        <vertAlign val="superscript"/>
        <sz val="11"/>
        <rFont val="Calibri"/>
        <family val="2"/>
        <scheme val="minor"/>
      </rPr>
      <t>**</t>
    </r>
  </si>
  <si>
    <r>
      <t>1248.342</t>
    </r>
    <r>
      <rPr>
        <i/>
        <vertAlign val="superscript"/>
        <sz val="11"/>
        <rFont val="Calibri"/>
        <family val="2"/>
        <scheme val="minor"/>
      </rPr>
      <t>**</t>
    </r>
  </si>
  <si>
    <r>
      <t xml:space="preserve">1332.632 </t>
    </r>
    <r>
      <rPr>
        <i/>
        <vertAlign val="superscript"/>
        <sz val="11"/>
        <rFont val="Calibri"/>
        <family val="2"/>
        <scheme val="minor"/>
      </rPr>
      <t>**</t>
    </r>
  </si>
  <si>
    <r>
      <t>Source: Website of the Ozone Cell, Ministry of Environment,</t>
    </r>
    <r>
      <rPr>
        <i/>
        <sz val="12"/>
        <rFont val="Calibri"/>
        <family val="2"/>
        <scheme val="minor"/>
      </rPr>
      <t xml:space="preserve"> Forest and Climate Change </t>
    </r>
  </si>
  <si>
    <t>43.5 *</t>
  </si>
  <si>
    <t>78.616*</t>
  </si>
  <si>
    <t>158.7 *</t>
  </si>
  <si>
    <t>212.117 *</t>
  </si>
  <si>
    <r>
      <rPr>
        <i/>
        <sz val="11"/>
        <rFont val="Calibri"/>
        <family val="2"/>
        <scheme val="minor"/>
      </rPr>
      <t>HCFC</t>
    </r>
    <r>
      <rPr>
        <sz val="11"/>
        <rFont val="Calibri"/>
        <family val="2"/>
        <scheme val="minor"/>
      </rPr>
      <t xml:space="preserve"> – 22 </t>
    </r>
    <r>
      <rPr>
        <i/>
        <sz val="11"/>
        <rFont val="Calibri"/>
        <family val="2"/>
        <scheme val="minor"/>
      </rPr>
      <t>Chlorodifluoromethane (CHF2Cl)</t>
    </r>
  </si>
  <si>
    <r>
      <rPr>
        <i/>
        <sz val="11"/>
        <rFont val="Calibri"/>
        <family val="2"/>
        <scheme val="minor"/>
      </rPr>
      <t>HCFC</t>
    </r>
    <r>
      <rPr>
        <sz val="11"/>
        <rFont val="Calibri"/>
        <family val="2"/>
        <scheme val="minor"/>
      </rPr>
      <t xml:space="preserve">-123 </t>
    </r>
    <r>
      <rPr>
        <i/>
        <sz val="11"/>
        <rFont val="Calibri"/>
        <family val="2"/>
        <scheme val="minor"/>
      </rPr>
      <t>Dichlorotrifluoroethanes (CHCl2CF3)</t>
    </r>
  </si>
  <si>
    <r>
      <rPr>
        <i/>
        <sz val="11"/>
        <rFont val="Calibri"/>
        <family val="2"/>
        <scheme val="minor"/>
      </rPr>
      <t>HCFC</t>
    </r>
    <r>
      <rPr>
        <sz val="11"/>
        <rFont val="Calibri"/>
        <family val="2"/>
        <scheme val="minor"/>
      </rPr>
      <t xml:space="preserve">-141b </t>
    </r>
    <r>
      <rPr>
        <i/>
        <sz val="11"/>
        <rFont val="Calibri"/>
        <family val="2"/>
        <scheme val="minor"/>
      </rPr>
      <t>Dichlorofluoroethanes (CH3CFCl2)</t>
    </r>
  </si>
  <si>
    <r>
      <t>392.0</t>
    </r>
    <r>
      <rPr>
        <i/>
        <vertAlign val="superscript"/>
        <sz val="11"/>
        <rFont val="Calibri"/>
        <family val="2"/>
        <scheme val="minor"/>
      </rPr>
      <t>**</t>
    </r>
  </si>
  <si>
    <r>
      <t xml:space="preserve">316.150 </t>
    </r>
    <r>
      <rPr>
        <i/>
        <vertAlign val="superscript"/>
        <sz val="11"/>
        <rFont val="Calibri"/>
        <family val="2"/>
        <scheme val="minor"/>
      </rPr>
      <t>**</t>
    </r>
  </si>
  <si>
    <r>
      <t>357.367</t>
    </r>
    <r>
      <rPr>
        <i/>
        <vertAlign val="superscript"/>
        <sz val="11"/>
        <rFont val="Calibri"/>
        <family val="2"/>
        <scheme val="minor"/>
      </rPr>
      <t>**</t>
    </r>
  </si>
  <si>
    <r>
      <t>518.423</t>
    </r>
    <r>
      <rPr>
        <i/>
        <vertAlign val="superscript"/>
        <sz val="11"/>
        <rFont val="Calibri"/>
        <family val="2"/>
        <scheme val="minor"/>
      </rPr>
      <t>**</t>
    </r>
  </si>
  <si>
    <r>
      <t>822.721</t>
    </r>
    <r>
      <rPr>
        <i/>
        <vertAlign val="superscript"/>
        <sz val="11"/>
        <rFont val="Calibri"/>
        <family val="2"/>
        <scheme val="minor"/>
      </rPr>
      <t>**</t>
    </r>
  </si>
  <si>
    <r>
      <t>832.238</t>
    </r>
    <r>
      <rPr>
        <i/>
        <vertAlign val="superscript"/>
        <sz val="11"/>
        <rFont val="Calibri"/>
        <family val="2"/>
        <scheme val="minor"/>
      </rPr>
      <t>**</t>
    </r>
  </si>
  <si>
    <r>
      <t>703.978</t>
    </r>
    <r>
      <rPr>
        <i/>
        <vertAlign val="superscript"/>
        <sz val="11"/>
        <rFont val="Calibri"/>
        <family val="2"/>
        <scheme val="minor"/>
      </rPr>
      <t>**</t>
    </r>
  </si>
  <si>
    <r>
      <t>864.566</t>
    </r>
    <r>
      <rPr>
        <i/>
        <vertAlign val="superscript"/>
        <sz val="11"/>
        <rFont val="Calibri"/>
        <family val="2"/>
        <scheme val="minor"/>
      </rPr>
      <t>**</t>
    </r>
  </si>
  <si>
    <r>
      <t>1054.132</t>
    </r>
    <r>
      <rPr>
        <i/>
        <vertAlign val="superscript"/>
        <sz val="11"/>
        <rFont val="Calibri"/>
        <family val="2"/>
        <scheme val="minor"/>
      </rPr>
      <t>**</t>
    </r>
  </si>
  <si>
    <r>
      <t>1175.785</t>
    </r>
    <r>
      <rPr>
        <i/>
        <vertAlign val="superscript"/>
        <sz val="11"/>
        <rFont val="Calibri"/>
        <family val="2"/>
        <scheme val="minor"/>
      </rPr>
      <t>**</t>
    </r>
  </si>
  <si>
    <r>
      <t>968.512</t>
    </r>
    <r>
      <rPr>
        <i/>
        <vertAlign val="superscript"/>
        <sz val="11"/>
        <rFont val="Calibri"/>
        <family val="2"/>
        <scheme val="minor"/>
      </rPr>
      <t>**</t>
    </r>
  </si>
  <si>
    <r>
      <t xml:space="preserve">329.542 </t>
    </r>
    <r>
      <rPr>
        <i/>
        <vertAlign val="superscript"/>
        <sz val="11"/>
        <rFont val="Calibri"/>
        <family val="2"/>
        <scheme val="minor"/>
      </rPr>
      <t>**</t>
    </r>
  </si>
  <si>
    <t>Bengluru (M. Corp)</t>
  </si>
  <si>
    <t>Ahmedabad (M. Corp)</t>
  </si>
  <si>
    <t>can replace 2.1.5</t>
  </si>
  <si>
    <t xml:space="preserve"> (values in Gigagrams)</t>
  </si>
  <si>
    <r>
      <t>CO</t>
    </r>
    <r>
      <rPr>
        <b/>
        <vertAlign val="subscript"/>
        <sz val="11"/>
        <color theme="1"/>
        <rFont val="Calibri"/>
        <family val="2"/>
        <scheme val="minor"/>
      </rPr>
      <t xml:space="preserve">2                                 </t>
    </r>
    <r>
      <rPr>
        <b/>
        <sz val="11"/>
        <color theme="1"/>
        <rFont val="Calibri"/>
        <family val="2"/>
        <scheme val="minor"/>
      </rPr>
      <t xml:space="preserve">emission </t>
    </r>
  </si>
  <si>
    <r>
      <t>CO</t>
    </r>
    <r>
      <rPr>
        <b/>
        <vertAlign val="subscript"/>
        <sz val="11"/>
        <color theme="1"/>
        <rFont val="Calibri"/>
        <family val="2"/>
        <scheme val="minor"/>
      </rPr>
      <t xml:space="preserve">2             </t>
    </r>
    <r>
      <rPr>
        <b/>
        <sz val="11"/>
        <color theme="1"/>
        <rFont val="Calibri"/>
        <family val="2"/>
        <scheme val="minor"/>
      </rPr>
      <t>removal</t>
    </r>
  </si>
  <si>
    <r>
      <t>CH</t>
    </r>
    <r>
      <rPr>
        <b/>
        <vertAlign val="subscript"/>
        <sz val="11"/>
        <color theme="1"/>
        <rFont val="Calibri"/>
        <family val="2"/>
        <scheme val="minor"/>
      </rPr>
      <t>4</t>
    </r>
  </si>
  <si>
    <r>
      <t xml:space="preserve"> N</t>
    </r>
    <r>
      <rPr>
        <b/>
        <vertAlign val="subscript"/>
        <sz val="11"/>
        <color theme="1"/>
        <rFont val="Calibri"/>
        <family val="2"/>
        <scheme val="minor"/>
      </rPr>
      <t>2</t>
    </r>
    <r>
      <rPr>
        <b/>
        <sz val="11"/>
        <color theme="1"/>
        <rFont val="Calibri"/>
        <family val="2"/>
        <scheme val="minor"/>
      </rPr>
      <t>O</t>
    </r>
  </si>
  <si>
    <t xml:space="preserve"> HFC-134a </t>
  </si>
  <si>
    <t>HFC 23</t>
  </si>
  <si>
    <r>
      <t xml:space="preserve"> CF</t>
    </r>
    <r>
      <rPr>
        <b/>
        <vertAlign val="subscript"/>
        <sz val="11"/>
        <color theme="1"/>
        <rFont val="Calibri"/>
        <family val="2"/>
        <scheme val="minor"/>
      </rPr>
      <t xml:space="preserve">4 </t>
    </r>
  </si>
  <si>
    <r>
      <t>C2F</t>
    </r>
    <r>
      <rPr>
        <b/>
        <vertAlign val="subscript"/>
        <sz val="11"/>
        <color theme="1"/>
        <rFont val="Calibri"/>
        <family val="2"/>
        <scheme val="minor"/>
      </rPr>
      <t xml:space="preserve">6 </t>
    </r>
  </si>
  <si>
    <r>
      <t>SF</t>
    </r>
    <r>
      <rPr>
        <b/>
        <vertAlign val="subscript"/>
        <sz val="11"/>
        <color theme="1"/>
        <rFont val="Calibri"/>
        <family val="2"/>
        <scheme val="minor"/>
      </rPr>
      <t xml:space="preserve">6 </t>
    </r>
  </si>
  <si>
    <r>
      <t>CO</t>
    </r>
    <r>
      <rPr>
        <b/>
        <vertAlign val="subscript"/>
        <sz val="11"/>
        <color theme="1"/>
        <rFont val="Calibri"/>
        <family val="2"/>
        <scheme val="minor"/>
      </rPr>
      <t>2</t>
    </r>
    <r>
      <rPr>
        <b/>
        <sz val="11"/>
        <color theme="1"/>
        <rFont val="Calibri"/>
        <family val="2"/>
        <scheme val="minor"/>
      </rPr>
      <t xml:space="preserve">             equivalent</t>
    </r>
  </si>
  <si>
    <t>TOTAL without LULUCF</t>
  </si>
  <si>
    <t>TOTAL with LULUCF</t>
  </si>
  <si>
    <t xml:space="preserve">1. ENERGY </t>
  </si>
  <si>
    <t>A. Fuel Combustion Activities</t>
  </si>
  <si>
    <t>1. Energy Industries</t>
  </si>
  <si>
    <t>2. Manufacturing Industries and Construction</t>
  </si>
  <si>
    <t xml:space="preserve">3. Transport </t>
  </si>
  <si>
    <t>4. Other sectors</t>
  </si>
  <si>
    <t>B. Fugitive Emission from fuels</t>
  </si>
  <si>
    <t>1. Solid fuels</t>
  </si>
  <si>
    <t>2. Oil and Natural gas</t>
  </si>
  <si>
    <t>2. Industrial Processes and Product Use</t>
  </si>
  <si>
    <t xml:space="preserve">A. Minerals </t>
  </si>
  <si>
    <t xml:space="preserve">B. Chemicals </t>
  </si>
  <si>
    <t>C. Metal Production</t>
  </si>
  <si>
    <t>D. Other Production</t>
  </si>
  <si>
    <t>E. Non energy product use</t>
  </si>
  <si>
    <t>3.  AGRICULTURE</t>
  </si>
  <si>
    <t xml:space="preserve">4. LULUCF </t>
  </si>
  <si>
    <t xml:space="preserve">5. WASTE </t>
  </si>
  <si>
    <t>Memo Item (not accounted in total Emissions)</t>
  </si>
  <si>
    <t>2017(report  page 56-63)</t>
  </si>
  <si>
    <t>http://www.moef.gov.in/sites/default/files/indbur1_0.pdf</t>
  </si>
  <si>
    <t>Greater Hyderabad (M.Corp)</t>
  </si>
  <si>
    <t>Agra</t>
  </si>
  <si>
    <t>Volume of Waste Water Generated             (mld)</t>
  </si>
  <si>
    <t>Volume              ( mld)</t>
  </si>
  <si>
    <t>Capacity mld</t>
  </si>
  <si>
    <t>Source :    Central Pollution Control Board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</si>
</sst>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000"/>
  </numFmts>
  <fonts count="38" x14ac:knownFonts="1">
    <font>
      <sz val="11"/>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sz val="10"/>
      <name val="Arial"/>
      <family val="2"/>
    </font>
    <font>
      <b/>
      <sz val="11"/>
      <color theme="1"/>
      <name val="Calibri"/>
      <family val="2"/>
      <scheme val="minor"/>
    </font>
    <font>
      <u/>
      <sz val="10"/>
      <color indexed="12"/>
      <name val="Arial"/>
      <family val="2"/>
    </font>
    <font>
      <sz val="10"/>
      <name val="Arial"/>
      <family val="2"/>
    </font>
    <font>
      <sz val="10"/>
      <name val="Calibri"/>
      <family val="2"/>
      <scheme val="minor"/>
    </font>
    <font>
      <b/>
      <sz val="10"/>
      <name val="Calibri"/>
      <family val="2"/>
      <scheme val="minor"/>
    </font>
    <font>
      <i/>
      <sz val="10"/>
      <name val="Calibri"/>
      <family val="2"/>
      <scheme val="minor"/>
    </font>
    <font>
      <i/>
      <vertAlign val="subscript"/>
      <sz val="10"/>
      <name val="Calibri"/>
      <family val="2"/>
      <scheme val="minor"/>
    </font>
    <font>
      <b/>
      <sz val="14"/>
      <name val="Calibri"/>
      <family val="2"/>
      <scheme val="minor"/>
    </font>
    <font>
      <b/>
      <i/>
      <sz val="11"/>
      <name val="Calibri"/>
      <family val="2"/>
      <scheme val="minor"/>
    </font>
    <font>
      <b/>
      <i/>
      <vertAlign val="subscript"/>
      <sz val="11"/>
      <name val="Calibri"/>
      <family val="2"/>
      <scheme val="minor"/>
    </font>
    <font>
      <b/>
      <sz val="11"/>
      <name val="Calibri"/>
      <family val="2"/>
      <scheme val="minor"/>
    </font>
    <font>
      <sz val="11"/>
      <name val="Calibri"/>
      <family val="2"/>
      <scheme val="minor"/>
    </font>
    <font>
      <i/>
      <sz val="11"/>
      <name val="Calibri"/>
      <family val="2"/>
      <scheme val="minor"/>
    </font>
    <font>
      <b/>
      <sz val="13"/>
      <color theme="1"/>
      <name val="Calibri"/>
      <family val="2"/>
      <scheme val="minor"/>
    </font>
    <font>
      <b/>
      <sz val="13"/>
      <name val="Calibri"/>
      <family val="2"/>
      <scheme val="minor"/>
    </font>
    <font>
      <i/>
      <sz val="11"/>
      <color theme="1"/>
      <name val="Calibri"/>
      <family val="2"/>
      <scheme val="minor"/>
    </font>
    <font>
      <sz val="13"/>
      <color theme="1"/>
      <name val="Calibri"/>
      <family val="2"/>
      <scheme val="minor"/>
    </font>
    <font>
      <sz val="10"/>
      <color theme="1"/>
      <name val="Calibri"/>
      <family val="2"/>
      <scheme val="minor"/>
    </font>
    <font>
      <sz val="11"/>
      <color rgb="FFFF0000"/>
      <name val="Calibri"/>
      <family val="2"/>
      <scheme val="minor"/>
    </font>
    <font>
      <sz val="10"/>
      <name val="Arial"/>
      <family val="2"/>
    </font>
    <font>
      <b/>
      <sz val="10"/>
      <color theme="1"/>
      <name val="Calibri"/>
      <family val="2"/>
      <scheme val="minor"/>
    </font>
    <font>
      <sz val="10"/>
      <color rgb="FFFF0000"/>
      <name val="Calibri"/>
      <family val="2"/>
      <scheme val="minor"/>
    </font>
    <font>
      <sz val="12"/>
      <color rgb="FF00CC00"/>
      <name val="Calibri"/>
      <family val="2"/>
      <scheme val="minor"/>
    </font>
    <font>
      <sz val="12"/>
      <color rgb="FF00B0F0"/>
      <name val="Calibri"/>
      <family val="2"/>
      <scheme val="minor"/>
    </font>
    <font>
      <sz val="13"/>
      <name val="Calibri"/>
      <family val="2"/>
      <scheme val="minor"/>
    </font>
    <font>
      <b/>
      <i/>
      <sz val="12"/>
      <name val="Calibri"/>
      <family val="2"/>
      <scheme val="minor"/>
    </font>
    <font>
      <i/>
      <vertAlign val="superscript"/>
      <sz val="11"/>
      <name val="Calibri"/>
      <family val="2"/>
      <scheme val="minor"/>
    </font>
    <font>
      <i/>
      <sz val="12"/>
      <name val="Calibri"/>
      <family val="2"/>
      <scheme val="minor"/>
    </font>
    <font>
      <b/>
      <vertAlign val="subscript"/>
      <sz val="11"/>
      <color theme="1"/>
      <name val="Calibri"/>
      <family val="2"/>
      <scheme val="minor"/>
    </font>
    <font>
      <b/>
      <sz val="11"/>
      <color rgb="FFFF0000"/>
      <name val="Calibri"/>
      <family val="2"/>
      <scheme val="minor"/>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s>
  <cellStyleXfs count="6">
    <xf numFmtId="0" fontId="0" fillId="0" borderId="0"/>
    <xf numFmtId="0" fontId="6" fillId="0" borderId="0"/>
    <xf numFmtId="0" fontId="8" fillId="0" borderId="0" applyNumberFormat="0" applyFill="0" applyBorder="0" applyAlignment="0" applyProtection="0">
      <alignment vertical="top"/>
      <protection locked="0"/>
    </xf>
    <xf numFmtId="0" fontId="9" fillId="0" borderId="0"/>
    <xf numFmtId="0" fontId="6" fillId="0" borderId="0"/>
    <xf numFmtId="0" fontId="26" fillId="0" borderId="0"/>
  </cellStyleXfs>
  <cellXfs count="305">
    <xf numFmtId="0" fontId="0" fillId="0" borderId="0" xfId="0"/>
    <xf numFmtId="0" fontId="3" fillId="0" borderId="0" xfId="0" applyFont="1" applyAlignment="1">
      <alignment vertical="center" wrapText="1"/>
    </xf>
    <xf numFmtId="0" fontId="7" fillId="0" borderId="1" xfId="0" applyFont="1" applyBorder="1" applyAlignment="1">
      <alignment vertical="top"/>
    </xf>
    <xf numFmtId="0" fontId="7" fillId="0" borderId="4" xfId="0" applyFont="1" applyBorder="1" applyAlignment="1">
      <alignment horizontal="center" vertical="top" wrapText="1"/>
    </xf>
    <xf numFmtId="0" fontId="7" fillId="0" borderId="1" xfId="0" applyFont="1" applyBorder="1"/>
    <xf numFmtId="0" fontId="0" fillId="0" borderId="1" xfId="0" applyBorder="1" applyAlignment="1">
      <alignment horizontal="center"/>
    </xf>
    <xf numFmtId="0" fontId="0" fillId="0" borderId="1" xfId="0" applyBorder="1"/>
    <xf numFmtId="0" fontId="0" fillId="0" borderId="1" xfId="0" applyBorder="1" applyAlignment="1">
      <alignment horizontal="right"/>
    </xf>
    <xf numFmtId="0" fontId="0" fillId="0" borderId="1" xfId="0" applyFill="1" applyBorder="1" applyAlignment="1">
      <alignment vertical="center"/>
    </xf>
    <xf numFmtId="0" fontId="10" fillId="0" borderId="0" xfId="4" applyFont="1" applyFill="1"/>
    <xf numFmtId="0" fontId="17" fillId="0" borderId="1" xfId="4" applyFont="1" applyFill="1" applyBorder="1" applyAlignment="1">
      <alignment horizontal="right" vertical="center"/>
    </xf>
    <xf numFmtId="0" fontId="18" fillId="0" borderId="0" xfId="4" applyFont="1" applyFill="1"/>
    <xf numFmtId="0" fontId="19" fillId="0" borderId="0" xfId="4" applyFont="1" applyFill="1"/>
    <xf numFmtId="0" fontId="10" fillId="0" borderId="0" xfId="4" applyFont="1" applyFill="1" applyAlignment="1">
      <alignment wrapText="1"/>
    </xf>
    <xf numFmtId="0" fontId="15" fillId="0" borderId="1" xfId="4" applyFont="1" applyFill="1" applyBorder="1" applyAlignment="1">
      <alignment horizontal="left" vertical="center" wrapText="1"/>
    </xf>
    <xf numFmtId="0" fontId="18" fillId="0" borderId="1" xfId="4" applyFont="1" applyFill="1" applyBorder="1" applyAlignment="1">
      <alignment horizontal="left" vertical="center" wrapText="1"/>
    </xf>
    <xf numFmtId="0" fontId="11" fillId="0" borderId="0" xfId="4" applyFont="1" applyFill="1" applyAlignment="1">
      <alignment wrapText="1"/>
    </xf>
    <xf numFmtId="1" fontId="18" fillId="0" borderId="1" xfId="4" applyNumberFormat="1" applyFont="1" applyFill="1" applyBorder="1" applyAlignment="1">
      <alignment horizontal="right" vertical="center"/>
    </xf>
    <xf numFmtId="1" fontId="17" fillId="0" borderId="1" xfId="4" applyNumberFormat="1" applyFont="1" applyFill="1" applyBorder="1" applyAlignment="1">
      <alignment horizontal="right" vertical="center"/>
    </xf>
    <xf numFmtId="0" fontId="18" fillId="0" borderId="0" xfId="1" applyFont="1" applyFill="1"/>
    <xf numFmtId="0" fontId="0" fillId="0" borderId="0" xfId="0" applyFont="1"/>
    <xf numFmtId="0" fontId="0" fillId="0" borderId="0" xfId="0" applyFont="1" applyAlignment="1">
      <alignment vertical="top"/>
    </xf>
    <xf numFmtId="0" fontId="0" fillId="0" borderId="1" xfId="0" applyFont="1" applyBorder="1" applyAlignment="1">
      <alignment horizontal="center" vertical="center" wrapText="1"/>
    </xf>
    <xf numFmtId="0" fontId="0" fillId="0" borderId="1" xfId="0" applyFont="1" applyBorder="1" applyAlignment="1">
      <alignment vertical="center" wrapText="1"/>
    </xf>
    <xf numFmtId="164" fontId="0" fillId="0" borderId="1" xfId="0" applyNumberFormat="1" applyFont="1" applyBorder="1" applyAlignment="1">
      <alignment vertical="center" wrapText="1"/>
    </xf>
    <xf numFmtId="0" fontId="0" fillId="0" borderId="0" xfId="0" applyFont="1" applyAlignment="1">
      <alignment vertical="center"/>
    </xf>
    <xf numFmtId="164" fontId="0" fillId="0" borderId="1" xfId="0" quotePrefix="1" applyNumberFormat="1" applyFont="1" applyBorder="1" applyAlignment="1">
      <alignment horizontal="right" vertical="center" wrapText="1"/>
    </xf>
    <xf numFmtId="0" fontId="0" fillId="0" borderId="1" xfId="0" quotePrefix="1" applyFont="1" applyBorder="1" applyAlignment="1">
      <alignment horizontal="center" vertical="center" wrapText="1"/>
    </xf>
    <xf numFmtId="164" fontId="0" fillId="0" borderId="1" xfId="0" applyNumberFormat="1" applyFont="1" applyBorder="1" applyAlignment="1">
      <alignment vertical="center"/>
    </xf>
    <xf numFmtId="0" fontId="0" fillId="0" borderId="1" xfId="0" quotePrefix="1" applyFont="1" applyBorder="1" applyAlignment="1">
      <alignment horizontal="center" vertical="center"/>
    </xf>
    <xf numFmtId="0" fontId="0" fillId="0" borderId="0" xfId="0" applyFont="1" applyBorder="1"/>
    <xf numFmtId="0" fontId="0" fillId="0" borderId="0" xfId="0" applyFont="1" applyBorder="1" applyAlignment="1">
      <alignment horizontal="right"/>
    </xf>
    <xf numFmtId="164" fontId="11" fillId="0" borderId="1" xfId="0" applyNumberFormat="1" applyFont="1" applyBorder="1" applyAlignment="1">
      <alignment vertical="center"/>
    </xf>
    <xf numFmtId="0" fontId="17" fillId="0" borderId="1" xfId="0" applyFont="1" applyBorder="1" applyAlignment="1">
      <alignment horizontal="center"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22" fillId="0" borderId="0" xfId="0" applyFont="1" applyBorder="1"/>
    <xf numFmtId="0" fontId="0" fillId="0" borderId="14" xfId="0" applyFont="1" applyBorder="1" applyAlignment="1">
      <alignment vertical="center"/>
    </xf>
    <xf numFmtId="0" fontId="0" fillId="0" borderId="15" xfId="0" applyFont="1" applyBorder="1" applyAlignment="1">
      <alignment horizontal="right" vertical="center"/>
    </xf>
    <xf numFmtId="0" fontId="10" fillId="0" borderId="0" xfId="0" applyFont="1" applyFill="1" applyBorder="1" applyAlignment="1">
      <alignment horizontal="center" wrapText="1"/>
    </xf>
    <xf numFmtId="0" fontId="0" fillId="0" borderId="0" xfId="0" applyFont="1" applyAlignment="1">
      <alignment horizontal="center"/>
    </xf>
    <xf numFmtId="0" fontId="11" fillId="2" borderId="1" xfId="0" applyFont="1" applyFill="1" applyBorder="1" applyAlignment="1">
      <alignment horizontal="center" vertical="top"/>
    </xf>
    <xf numFmtId="0" fontId="11" fillId="2" borderId="1" xfId="0" applyFont="1" applyFill="1" applyBorder="1" applyAlignment="1">
      <alignment horizontal="center" vertical="top" wrapText="1"/>
    </xf>
    <xf numFmtId="0" fontId="2" fillId="0" borderId="0" xfId="0" applyFont="1"/>
    <xf numFmtId="0" fontId="18" fillId="2" borderId="14" xfId="0" applyFont="1" applyFill="1" applyBorder="1" applyAlignment="1">
      <alignment horizontal="center"/>
    </xf>
    <xf numFmtId="0" fontId="18" fillId="2" borderId="15" xfId="0" applyFont="1" applyFill="1" applyBorder="1"/>
    <xf numFmtId="2" fontId="18" fillId="2" borderId="15" xfId="0" applyNumberFormat="1" applyFont="1" applyFill="1" applyBorder="1"/>
    <xf numFmtId="2" fontId="18" fillId="2" borderId="15" xfId="0" applyNumberFormat="1" applyFont="1" applyFill="1" applyBorder="1" applyAlignment="1">
      <alignment horizontal="right"/>
    </xf>
    <xf numFmtId="0" fontId="18" fillId="2" borderId="8" xfId="0" applyFont="1" applyFill="1" applyBorder="1"/>
    <xf numFmtId="2" fontId="18" fillId="2" borderId="8" xfId="0" applyNumberFormat="1" applyFont="1" applyFill="1" applyBorder="1"/>
    <xf numFmtId="2" fontId="18" fillId="2" borderId="8" xfId="0" applyNumberFormat="1" applyFont="1" applyFill="1" applyBorder="1" applyAlignment="1">
      <alignment horizontal="right"/>
    </xf>
    <xf numFmtId="0" fontId="17" fillId="2" borderId="10" xfId="0" applyFont="1" applyFill="1" applyBorder="1"/>
    <xf numFmtId="0" fontId="17" fillId="2" borderId="2" xfId="0" applyFont="1" applyFill="1" applyBorder="1"/>
    <xf numFmtId="0" fontId="17" fillId="0" borderId="1" xfId="0" applyFont="1" applyFill="1" applyBorder="1"/>
    <xf numFmtId="0" fontId="11" fillId="0" borderId="3"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4" xfId="1" applyFont="1" applyFill="1" applyBorder="1" applyAlignment="1">
      <alignment horizontal="center" vertical="center"/>
    </xf>
    <xf numFmtId="0" fontId="11" fillId="0" borderId="1" xfId="1" applyFont="1" applyFill="1" applyBorder="1" applyAlignment="1">
      <alignment horizontal="center" vertical="center"/>
    </xf>
    <xf numFmtId="0" fontId="18" fillId="0" borderId="0" xfId="1" applyFont="1" applyFill="1" applyAlignment="1">
      <alignment vertical="center"/>
    </xf>
    <xf numFmtId="0" fontId="18" fillId="0" borderId="0" xfId="1" applyFont="1" applyFill="1" applyAlignment="1">
      <alignment horizontal="center"/>
    </xf>
    <xf numFmtId="0" fontId="3" fillId="0" borderId="0" xfId="1" applyFont="1" applyFill="1"/>
    <xf numFmtId="0" fontId="4" fillId="0" borderId="1" xfId="1" applyFont="1" applyFill="1" applyBorder="1" applyAlignment="1">
      <alignment horizontal="center" vertical="top" wrapText="1"/>
    </xf>
    <xf numFmtId="0" fontId="4" fillId="0" borderId="14" xfId="1" applyFont="1" applyFill="1" applyBorder="1" applyAlignment="1">
      <alignment horizontal="center" vertical="top" wrapText="1"/>
    </xf>
    <xf numFmtId="0" fontId="18" fillId="0" borderId="11" xfId="1" applyFont="1" applyFill="1" applyBorder="1" applyAlignment="1"/>
    <xf numFmtId="0" fontId="19" fillId="0" borderId="11" xfId="1" applyFont="1" applyFill="1" applyBorder="1" applyAlignment="1"/>
    <xf numFmtId="0" fontId="17" fillId="2" borderId="1" xfId="0" applyFont="1" applyFill="1" applyBorder="1" applyAlignment="1">
      <alignment horizontal="center" vertical="top" wrapText="1"/>
    </xf>
    <xf numFmtId="0" fontId="22" fillId="0" borderId="0" xfId="0" applyFont="1" applyAlignment="1">
      <alignment vertical="center"/>
    </xf>
    <xf numFmtId="0" fontId="1" fillId="0" borderId="1" xfId="0" applyFont="1" applyBorder="1" applyAlignment="1">
      <alignment horizontal="center"/>
    </xf>
    <xf numFmtId="0" fontId="1" fillId="0" borderId="1" xfId="0" applyFont="1" applyFill="1" applyBorder="1" applyAlignment="1">
      <alignment horizontal="center"/>
    </xf>
    <xf numFmtId="0" fontId="0" fillId="0" borderId="1" xfId="0" applyFill="1" applyBorder="1" applyAlignment="1">
      <alignment horizontal="right"/>
    </xf>
    <xf numFmtId="0" fontId="17" fillId="2" borderId="1" xfId="0" applyFont="1" applyFill="1" applyBorder="1" applyAlignment="1">
      <alignment horizontal="left" wrapText="1"/>
    </xf>
    <xf numFmtId="0" fontId="17" fillId="2" borderId="1" xfId="0" applyFont="1" applyFill="1" applyBorder="1"/>
    <xf numFmtId="0" fontId="19" fillId="0" borderId="0" xfId="4" applyFont="1" applyFill="1" applyBorder="1" applyAlignment="1">
      <alignment horizontal="left" wrapText="1"/>
    </xf>
    <xf numFmtId="1" fontId="19" fillId="0" borderId="0" xfId="4" applyNumberFormat="1" applyFont="1" applyFill="1" applyBorder="1" applyAlignment="1">
      <alignment horizontal="right"/>
    </xf>
    <xf numFmtId="0" fontId="0" fillId="0" borderId="2" xfId="0" applyFont="1" applyBorder="1" applyAlignment="1">
      <alignment horizontal="right" vertical="center"/>
    </xf>
    <xf numFmtId="0" fontId="18" fillId="2" borderId="14" xfId="0" applyFont="1" applyFill="1" applyBorder="1" applyAlignment="1">
      <alignment horizontal="right" vertical="center"/>
    </xf>
    <xf numFmtId="0" fontId="0" fillId="0" borderId="14" xfId="0" applyFont="1" applyBorder="1" applyAlignment="1">
      <alignment horizontal="right" vertical="center"/>
    </xf>
    <xf numFmtId="0" fontId="18" fillId="2" borderId="5" xfId="0" applyFont="1" applyFill="1" applyBorder="1" applyAlignment="1">
      <alignment horizontal="right" vertical="center"/>
    </xf>
    <xf numFmtId="2" fontId="18" fillId="2" borderId="14" xfId="0" applyNumberFormat="1" applyFont="1" applyFill="1" applyBorder="1" applyAlignment="1">
      <alignment horizontal="right" vertical="center"/>
    </xf>
    <xf numFmtId="2" fontId="18" fillId="2" borderId="5" xfId="0" applyNumberFormat="1" applyFont="1" applyFill="1" applyBorder="1" applyAlignment="1">
      <alignment horizontal="right" vertical="center"/>
    </xf>
    <xf numFmtId="2" fontId="17" fillId="0" borderId="1" xfId="0" applyNumberFormat="1" applyFont="1" applyFill="1" applyBorder="1" applyAlignment="1">
      <alignment horizontal="right"/>
    </xf>
    <xf numFmtId="0" fontId="18" fillId="0" borderId="0" xfId="0" applyFont="1" applyFill="1" applyBorder="1" applyAlignment="1">
      <alignment horizontal="left" wrapText="1"/>
    </xf>
    <xf numFmtId="0" fontId="17" fillId="0" borderId="1" xfId="4" applyFont="1" applyFill="1" applyBorder="1" applyAlignment="1">
      <alignment horizontal="left" vertical="center" wrapText="1"/>
    </xf>
    <xf numFmtId="0" fontId="17" fillId="0" borderId="0" xfId="4" applyFont="1" applyFill="1" applyAlignment="1">
      <alignment vertical="center"/>
    </xf>
    <xf numFmtId="0" fontId="18" fillId="0" borderId="0" xfId="4" applyFont="1" applyFill="1" applyAlignment="1">
      <alignment vertical="center"/>
    </xf>
    <xf numFmtId="0" fontId="19" fillId="0" borderId="1" xfId="4" applyFont="1" applyFill="1" applyBorder="1" applyAlignment="1">
      <alignment horizontal="left" vertical="center" wrapText="1"/>
    </xf>
    <xf numFmtId="1" fontId="19" fillId="0" borderId="1" xfId="4" applyNumberFormat="1" applyFont="1" applyFill="1" applyBorder="1" applyAlignment="1">
      <alignment horizontal="right" vertical="center"/>
    </xf>
    <xf numFmtId="0" fontId="19" fillId="0" borderId="0" xfId="4" applyFont="1" applyFill="1" applyAlignment="1">
      <alignment vertical="center"/>
    </xf>
    <xf numFmtId="0" fontId="2" fillId="0" borderId="0" xfId="0" applyFont="1" applyAlignment="1">
      <alignment vertical="center" wrapText="1"/>
    </xf>
    <xf numFmtId="0" fontId="24" fillId="0" borderId="0" xfId="0" applyFont="1"/>
    <xf numFmtId="0" fontId="24" fillId="0" borderId="0" xfId="0" applyFont="1" applyAlignment="1">
      <alignment wrapText="1"/>
    </xf>
    <xf numFmtId="0" fontId="28" fillId="0" borderId="0" xfId="0" applyFont="1"/>
    <xf numFmtId="0" fontId="2"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4" fillId="2" borderId="5" xfId="0" applyFont="1" applyFill="1" applyBorder="1" applyAlignment="1">
      <alignment horizontal="center" vertical="top"/>
    </xf>
    <xf numFmtId="0" fontId="4" fillId="2" borderId="8" xfId="0" applyFont="1" applyFill="1" applyBorder="1" applyAlignment="1">
      <alignment horizontal="center" vertical="top" wrapText="1"/>
    </xf>
    <xf numFmtId="0" fontId="4" fillId="2" borderId="5" xfId="0" applyFont="1" applyFill="1" applyBorder="1" applyAlignment="1">
      <alignment horizontal="center" vertical="top"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top" wrapText="1"/>
    </xf>
    <xf numFmtId="0" fontId="7" fillId="0" borderId="1" xfId="0" applyFont="1" applyBorder="1" applyAlignment="1">
      <alignment horizontal="center" vertical="top" wrapText="1"/>
    </xf>
    <xf numFmtId="0" fontId="0" fillId="0" borderId="12" xfId="0" applyBorder="1" applyAlignment="1">
      <alignment horizontal="center"/>
    </xf>
    <xf numFmtId="0" fontId="0" fillId="0" borderId="12" xfId="0" applyBorder="1"/>
    <xf numFmtId="0" fontId="0" fillId="0" borderId="12" xfId="0" applyBorder="1" applyAlignment="1">
      <alignment horizontal="right"/>
    </xf>
    <xf numFmtId="0" fontId="0" fillId="0" borderId="15" xfId="0" applyBorder="1" applyAlignment="1">
      <alignment horizontal="right"/>
    </xf>
    <xf numFmtId="0" fontId="0" fillId="0" borderId="13" xfId="0" applyFill="1" applyBorder="1" applyAlignment="1">
      <alignment horizontal="right"/>
    </xf>
    <xf numFmtId="0" fontId="0" fillId="0" borderId="0" xfId="0" applyFill="1" applyBorder="1" applyAlignment="1">
      <alignment horizontal="right"/>
    </xf>
    <xf numFmtId="0" fontId="0" fillId="0" borderId="14" xfId="0" applyBorder="1" applyAlignment="1">
      <alignment horizontal="right"/>
    </xf>
    <xf numFmtId="0" fontId="0" fillId="0" borderId="15" xfId="0" applyFill="1" applyBorder="1" applyAlignment="1">
      <alignment horizontal="right"/>
    </xf>
    <xf numFmtId="3" fontId="0" fillId="0" borderId="12" xfId="0" applyNumberFormat="1" applyBorder="1" applyAlignment="1">
      <alignment horizontal="right"/>
    </xf>
    <xf numFmtId="0" fontId="0" fillId="0" borderId="0" xfId="0" applyAlignment="1">
      <alignment horizontal="right"/>
    </xf>
    <xf numFmtId="0" fontId="0" fillId="0" borderId="12" xfId="0" applyBorder="1" applyAlignment="1">
      <alignment horizontal="center" vertical="top"/>
    </xf>
    <xf numFmtId="0" fontId="0" fillId="0" borderId="12" xfId="0" applyBorder="1" applyAlignment="1">
      <alignment vertical="top"/>
    </xf>
    <xf numFmtId="0" fontId="0" fillId="0" borderId="12" xfId="0" applyBorder="1" applyAlignment="1">
      <alignment horizontal="right" vertical="top"/>
    </xf>
    <xf numFmtId="0" fontId="0" fillId="0" borderId="15" xfId="0" applyBorder="1" applyAlignment="1">
      <alignment horizontal="right" vertical="top"/>
    </xf>
    <xf numFmtId="0" fontId="0" fillId="0" borderId="0" xfId="0" applyAlignment="1">
      <alignment horizontal="right" vertical="top"/>
    </xf>
    <xf numFmtId="0" fontId="0" fillId="0" borderId="14" xfId="0" applyBorder="1" applyAlignment="1">
      <alignment horizontal="right" vertical="top"/>
    </xf>
    <xf numFmtId="0" fontId="25" fillId="0" borderId="0" xfId="0" applyFont="1" applyAlignment="1">
      <alignment vertical="top"/>
    </xf>
    <xf numFmtId="0" fontId="20" fillId="0" borderId="7" xfId="0" applyFont="1"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49" fontId="0" fillId="0" borderId="5" xfId="0" applyNumberFormat="1" applyBorder="1" applyAlignment="1">
      <alignment horizontal="right" vertical="center"/>
    </xf>
    <xf numFmtId="49" fontId="0" fillId="0" borderId="7" xfId="0" applyNumberFormat="1" applyBorder="1" applyAlignment="1">
      <alignment horizontal="center" vertical="center" wrapText="1"/>
    </xf>
    <xf numFmtId="49" fontId="0" fillId="0" borderId="5" xfId="0" applyNumberFormat="1" applyFont="1" applyBorder="1" applyAlignment="1">
      <alignment horizontal="right" vertical="center" wrapText="1"/>
    </xf>
    <xf numFmtId="0" fontId="0" fillId="0" borderId="8" xfId="0" applyBorder="1" applyAlignment="1">
      <alignment vertical="center"/>
    </xf>
    <xf numFmtId="0" fontId="0" fillId="0" borderId="0" xfId="0" applyAlignment="1">
      <alignment vertical="center"/>
    </xf>
    <xf numFmtId="0" fontId="7" fillId="0" borderId="1" xfId="0" applyFont="1" applyBorder="1" applyAlignment="1">
      <alignment horizontal="right"/>
    </xf>
    <xf numFmtId="0" fontId="18" fillId="0" borderId="1" xfId="4" quotePrefix="1" applyFont="1" applyFill="1" applyBorder="1" applyAlignment="1">
      <alignment horizontal="left" vertical="center" wrapText="1"/>
    </xf>
    <xf numFmtId="0" fontId="0" fillId="0" borderId="0" xfId="0" applyAlignment="1">
      <alignment vertical="center" wrapText="1"/>
    </xf>
    <xf numFmtId="0" fontId="18" fillId="2" borderId="2" xfId="0" applyFont="1" applyFill="1" applyBorder="1" applyAlignment="1">
      <alignment horizontal="center" vertical="center"/>
    </xf>
    <xf numFmtId="0" fontId="18" fillId="2" borderId="10" xfId="0" applyFont="1" applyFill="1" applyBorder="1" applyAlignment="1">
      <alignment vertical="center"/>
    </xf>
    <xf numFmtId="0" fontId="18" fillId="2" borderId="2" xfId="0" applyFont="1" applyFill="1" applyBorder="1" applyAlignment="1">
      <alignment horizontal="right" vertical="center"/>
    </xf>
    <xf numFmtId="0" fontId="18" fillId="2" borderId="13" xfId="0" applyFont="1" applyFill="1" applyBorder="1" applyAlignment="1">
      <alignment horizontal="right" vertical="center"/>
    </xf>
    <xf numFmtId="0" fontId="18" fillId="2" borderId="14" xfId="0" applyFont="1" applyFill="1" applyBorder="1" applyAlignment="1">
      <alignment horizontal="center" vertical="center"/>
    </xf>
    <xf numFmtId="0" fontId="18" fillId="2" borderId="12" xfId="0" applyFont="1" applyFill="1" applyBorder="1" applyAlignment="1">
      <alignment vertical="center"/>
    </xf>
    <xf numFmtId="0" fontId="18" fillId="2" borderId="15" xfId="0" applyFont="1" applyFill="1" applyBorder="1" applyAlignment="1">
      <alignment horizontal="right" vertical="center"/>
    </xf>
    <xf numFmtId="0" fontId="18" fillId="2" borderId="12" xfId="0" applyFont="1" applyFill="1" applyBorder="1" applyAlignment="1">
      <alignment horizontal="left" vertical="center"/>
    </xf>
    <xf numFmtId="0" fontId="18" fillId="2" borderId="14" xfId="0" applyFont="1" applyFill="1" applyBorder="1" applyAlignment="1">
      <alignment vertical="center"/>
    </xf>
    <xf numFmtId="0" fontId="18" fillId="2" borderId="15" xfId="0" applyFont="1" applyFill="1" applyBorder="1" applyAlignment="1">
      <alignment vertical="center"/>
    </xf>
    <xf numFmtId="0" fontId="18" fillId="2" borderId="5" xfId="0" applyFont="1" applyFill="1" applyBorder="1" applyAlignment="1">
      <alignment horizontal="center" vertical="center"/>
    </xf>
    <xf numFmtId="0" fontId="18" fillId="2" borderId="8" xfId="0" applyFont="1" applyFill="1" applyBorder="1" applyAlignment="1">
      <alignment horizontal="right" vertical="center"/>
    </xf>
    <xf numFmtId="0" fontId="10" fillId="0" borderId="0" xfId="0" applyFont="1"/>
    <xf numFmtId="0" fontId="4" fillId="0" borderId="5" xfId="0" applyFont="1" applyBorder="1"/>
    <xf numFmtId="0" fontId="4" fillId="0" borderId="5" xfId="0" applyFont="1" applyBorder="1" applyAlignment="1">
      <alignment horizontal="center" wrapText="1"/>
    </xf>
    <xf numFmtId="0" fontId="4" fillId="0" borderId="5" xfId="0" applyFont="1" applyBorder="1" applyAlignment="1">
      <alignment horizontal="center"/>
    </xf>
    <xf numFmtId="0" fontId="32" fillId="0" borderId="5" xfId="0" applyFont="1" applyBorder="1" applyAlignment="1">
      <alignment horizontal="right"/>
    </xf>
    <xf numFmtId="0" fontId="3" fillId="0" borderId="0" xfId="0" applyFont="1"/>
    <xf numFmtId="0" fontId="18" fillId="0" borderId="1" xfId="0" applyFont="1" applyBorder="1" applyAlignment="1">
      <alignment horizontal="center" vertical="center"/>
    </xf>
    <xf numFmtId="0" fontId="18" fillId="0" borderId="1" xfId="0" applyFont="1" applyBorder="1" applyAlignment="1">
      <alignment vertical="center" wrapText="1"/>
    </xf>
    <xf numFmtId="164" fontId="18" fillId="0" borderId="1" xfId="0" applyNumberFormat="1" applyFont="1" applyBorder="1" applyAlignment="1">
      <alignment vertical="center"/>
    </xf>
    <xf numFmtId="164" fontId="18" fillId="0" borderId="1" xfId="0" applyNumberFormat="1" applyFont="1" applyBorder="1" applyAlignment="1">
      <alignment horizontal="right" vertical="center"/>
    </xf>
    <xf numFmtId="0" fontId="18" fillId="0" borderId="0" xfId="0" applyFont="1" applyAlignment="1">
      <alignment vertical="center"/>
    </xf>
    <xf numFmtId="164" fontId="18" fillId="0" borderId="1" xfId="0" applyNumberFormat="1" applyFont="1" applyBorder="1" applyAlignment="1">
      <alignment horizontal="center" vertical="center"/>
    </xf>
    <xf numFmtId="164" fontId="19" fillId="0" borderId="1" xfId="0" applyNumberFormat="1" applyFont="1" applyBorder="1" applyAlignment="1">
      <alignment horizontal="center" vertical="center"/>
    </xf>
    <xf numFmtId="164" fontId="18" fillId="2" borderId="1" xfId="0" applyNumberFormat="1" applyFont="1" applyFill="1" applyBorder="1" applyAlignment="1">
      <alignment vertical="center"/>
    </xf>
    <xf numFmtId="0" fontId="18" fillId="2" borderId="1" xfId="0" applyFont="1" applyFill="1" applyBorder="1" applyAlignment="1">
      <alignment vertical="center" wrapText="1"/>
    </xf>
    <xf numFmtId="0" fontId="18" fillId="0" borderId="1" xfId="0" applyFont="1" applyBorder="1" applyAlignment="1">
      <alignment vertical="center"/>
    </xf>
    <xf numFmtId="0" fontId="18" fillId="0" borderId="0" xfId="0" applyFont="1" applyAlignment="1">
      <alignment vertical="center" wrapText="1"/>
    </xf>
    <xf numFmtId="0" fontId="3" fillId="0" borderId="0" xfId="0" applyFont="1" applyAlignment="1">
      <alignment vertical="center"/>
    </xf>
    <xf numFmtId="0" fontId="10" fillId="0" borderId="0" xfId="0" applyFont="1" applyAlignment="1">
      <alignment vertical="center"/>
    </xf>
    <xf numFmtId="0" fontId="10" fillId="0" borderId="0" xfId="0" applyFont="1" applyAlignment="1">
      <alignment wrapText="1"/>
    </xf>
    <xf numFmtId="164" fontId="19" fillId="0" borderId="1" xfId="0" applyNumberFormat="1" applyFont="1" applyBorder="1" applyAlignment="1">
      <alignment vertical="center"/>
    </xf>
    <xf numFmtId="164" fontId="19" fillId="0" borderId="1" xfId="0" applyNumberFormat="1" applyFont="1" applyBorder="1" applyAlignment="1">
      <alignment horizontal="right" vertical="center"/>
    </xf>
    <xf numFmtId="164" fontId="19" fillId="2" borderId="1" xfId="0" applyNumberFormat="1" applyFont="1" applyFill="1" applyBorder="1" applyAlignment="1">
      <alignment vertical="center"/>
    </xf>
    <xf numFmtId="0" fontId="19" fillId="0" borderId="1" xfId="0" applyFont="1" applyBorder="1" applyAlignment="1">
      <alignment vertical="center" wrapText="1"/>
    </xf>
    <xf numFmtId="164" fontId="19" fillId="2" borderId="1" xfId="0" applyNumberFormat="1" applyFont="1" applyFill="1" applyBorder="1" applyAlignment="1">
      <alignment horizontal="right" vertical="center"/>
    </xf>
    <xf numFmtId="2" fontId="19" fillId="2" borderId="1" xfId="0" applyNumberFormat="1" applyFont="1" applyFill="1" applyBorder="1" applyAlignment="1">
      <alignment horizontal="right" vertical="center"/>
    </xf>
    <xf numFmtId="2" fontId="19" fillId="0" borderId="1" xfId="0" applyNumberFormat="1" applyFont="1" applyBorder="1" applyAlignment="1">
      <alignment horizontal="right" vertical="center"/>
    </xf>
    <xf numFmtId="0" fontId="18" fillId="0" borderId="1" xfId="0" applyFont="1" applyBorder="1" applyAlignment="1">
      <alignment horizontal="center" vertical="center" wrapText="1"/>
    </xf>
    <xf numFmtId="2" fontId="19" fillId="0" borderId="1" xfId="0" applyNumberFormat="1" applyFont="1" applyBorder="1" applyAlignment="1">
      <alignment vertical="center"/>
    </xf>
    <xf numFmtId="2" fontId="18" fillId="0" borderId="1" xfId="0" applyNumberFormat="1" applyFont="1" applyBorder="1" applyAlignment="1">
      <alignment vertical="center"/>
    </xf>
    <xf numFmtId="165" fontId="18" fillId="0" borderId="1" xfId="0" applyNumberFormat="1" applyFont="1" applyBorder="1" applyAlignment="1">
      <alignment horizontal="right" vertical="center"/>
    </xf>
    <xf numFmtId="165" fontId="18" fillId="0" borderId="1" xfId="0" applyNumberFormat="1" applyFont="1" applyBorder="1" applyAlignment="1">
      <alignment vertical="center"/>
    </xf>
    <xf numFmtId="0" fontId="18" fillId="2" borderId="1" xfId="0" applyFont="1" applyFill="1" applyBorder="1" applyAlignment="1">
      <alignment horizontal="center" vertical="center"/>
    </xf>
    <xf numFmtId="0" fontId="18" fillId="0" borderId="0" xfId="0" applyFont="1"/>
    <xf numFmtId="0" fontId="18" fillId="0" borderId="0" xfId="0" applyFont="1" applyAlignment="1">
      <alignment wrapText="1"/>
    </xf>
    <xf numFmtId="0" fontId="18" fillId="0" borderId="0" xfId="0" applyFont="1" applyAlignment="1"/>
    <xf numFmtId="165" fontId="19" fillId="0" borderId="1" xfId="0" applyNumberFormat="1" applyFont="1" applyBorder="1" applyAlignment="1">
      <alignment vertical="center"/>
    </xf>
    <xf numFmtId="0" fontId="19" fillId="0" borderId="1" xfId="0" applyFont="1" applyBorder="1" applyAlignment="1">
      <alignment horizontal="right" vertical="center"/>
    </xf>
    <xf numFmtId="0" fontId="19" fillId="2" borderId="1" xfId="0" applyFont="1" applyFill="1" applyBorder="1" applyAlignment="1">
      <alignment horizontal="right" vertical="center"/>
    </xf>
    <xf numFmtId="0" fontId="18" fillId="0" borderId="12" xfId="1" applyFont="1" applyFill="1" applyBorder="1" applyAlignment="1">
      <alignment horizontal="center" vertical="center"/>
    </xf>
    <xf numFmtId="0" fontId="18" fillId="0" borderId="12" xfId="1" applyFont="1" applyFill="1" applyBorder="1" applyAlignment="1">
      <alignment vertical="center"/>
    </xf>
    <xf numFmtId="0" fontId="18" fillId="0" borderId="14" xfId="1" applyFont="1" applyFill="1" applyBorder="1" applyAlignment="1">
      <alignment vertical="center"/>
    </xf>
    <xf numFmtId="0" fontId="18" fillId="0" borderId="11" xfId="1" applyFont="1" applyFill="1" applyBorder="1" applyAlignment="1">
      <alignment vertical="center"/>
    </xf>
    <xf numFmtId="0" fontId="18" fillId="0" borderId="10" xfId="1" applyFont="1" applyFill="1" applyBorder="1" applyAlignment="1">
      <alignment vertical="center"/>
    </xf>
    <xf numFmtId="0" fontId="18" fillId="0" borderId="2" xfId="1" applyFont="1" applyFill="1" applyBorder="1" applyAlignment="1">
      <alignment vertical="center"/>
    </xf>
    <xf numFmtId="0" fontId="18" fillId="0" borderId="0" xfId="1" applyFont="1" applyFill="1" applyBorder="1" applyAlignment="1">
      <alignment vertical="center"/>
    </xf>
    <xf numFmtId="0" fontId="18" fillId="0" borderId="12" xfId="1" applyFont="1" applyFill="1" applyBorder="1" applyAlignment="1">
      <alignment horizontal="left" vertical="center"/>
    </xf>
    <xf numFmtId="0" fontId="18" fillId="0" borderId="12" xfId="1" applyFont="1" applyFill="1" applyBorder="1" applyAlignment="1">
      <alignment horizontal="right" vertical="center"/>
    </xf>
    <xf numFmtId="0" fontId="18" fillId="0" borderId="14" xfId="1" applyFont="1" applyFill="1" applyBorder="1" applyAlignment="1">
      <alignment horizontal="right" vertical="center"/>
    </xf>
    <xf numFmtId="0" fontId="18" fillId="0" borderId="0" xfId="1" applyFont="1" applyFill="1" applyBorder="1" applyAlignment="1">
      <alignment horizontal="right" vertical="center"/>
    </xf>
    <xf numFmtId="0" fontId="18" fillId="0" borderId="12" xfId="1" applyFont="1" applyFill="1" applyBorder="1" applyAlignment="1">
      <alignment horizontal="left" vertical="center" wrapText="1"/>
    </xf>
    <xf numFmtId="0" fontId="18" fillId="0" borderId="6" xfId="1" applyFont="1" applyFill="1" applyBorder="1" applyAlignment="1">
      <alignment horizontal="center" vertical="center"/>
    </xf>
    <xf numFmtId="0" fontId="18" fillId="0" borderId="6" xfId="1" applyFont="1" applyFill="1" applyBorder="1" applyAlignment="1">
      <alignment vertical="center"/>
    </xf>
    <xf numFmtId="0" fontId="18" fillId="0" borderId="5" xfId="1" applyFont="1" applyFill="1" applyBorder="1" applyAlignment="1">
      <alignment vertical="center"/>
    </xf>
    <xf numFmtId="0" fontId="17" fillId="0" borderId="6" xfId="1" applyFont="1" applyFill="1" applyBorder="1" applyAlignment="1">
      <alignment horizontal="center" vertical="center"/>
    </xf>
    <xf numFmtId="0" fontId="17" fillId="0" borderId="6" xfId="1" applyFont="1" applyFill="1" applyBorder="1" applyAlignment="1">
      <alignment vertical="center"/>
    </xf>
    <xf numFmtId="0" fontId="17" fillId="0" borderId="5" xfId="1" applyFont="1" applyFill="1" applyBorder="1" applyAlignment="1">
      <alignment vertical="center"/>
    </xf>
    <xf numFmtId="0" fontId="17" fillId="0" borderId="9" xfId="1" applyFont="1" applyFill="1" applyBorder="1" applyAlignment="1">
      <alignment vertical="center"/>
    </xf>
    <xf numFmtId="0" fontId="17" fillId="0" borderId="3" xfId="1" applyFont="1" applyFill="1" applyBorder="1" applyAlignment="1">
      <alignment vertical="center"/>
    </xf>
    <xf numFmtId="0" fontId="17" fillId="0" borderId="1" xfId="1" applyFont="1" applyFill="1" applyBorder="1" applyAlignment="1">
      <alignment vertical="center"/>
    </xf>
    <xf numFmtId="0" fontId="17" fillId="0" borderId="0" xfId="1" applyFont="1" applyFill="1" applyAlignment="1">
      <alignment vertical="center"/>
    </xf>
    <xf numFmtId="0" fontId="0" fillId="0" borderId="0" xfId="0" applyAlignment="1">
      <alignment horizontal="right"/>
    </xf>
    <xf numFmtId="0" fontId="7" fillId="0" borderId="12" xfId="0" applyFont="1" applyFill="1" applyBorder="1" applyAlignment="1">
      <alignment horizontal="center" vertical="center"/>
    </xf>
    <xf numFmtId="0" fontId="7" fillId="0" borderId="0" xfId="0" applyFont="1" applyAlignment="1">
      <alignment horizontal="center" vertical="top" wrapText="1"/>
    </xf>
    <xf numFmtId="0" fontId="0" fillId="0" borderId="7" xfId="0" applyFont="1" applyBorder="1" applyAlignment="1">
      <alignment vertical="top" wrapText="1"/>
    </xf>
    <xf numFmtId="0" fontId="0" fillId="0" borderId="3" xfId="0" applyBorder="1" applyAlignment="1">
      <alignment vertical="top"/>
    </xf>
    <xf numFmtId="0" fontId="7" fillId="0" borderId="4" xfId="0" applyFont="1" applyBorder="1" applyAlignment="1">
      <alignment horizontal="center" vertical="top"/>
    </xf>
    <xf numFmtId="0" fontId="7" fillId="0" borderId="1" xfId="0" applyFont="1" applyBorder="1" applyAlignment="1">
      <alignment horizontal="center" vertical="top"/>
    </xf>
    <xf numFmtId="0" fontId="0" fillId="0" borderId="0" xfId="0" applyAlignment="1">
      <alignment vertical="top"/>
    </xf>
    <xf numFmtId="0" fontId="17" fillId="0" borderId="1" xfId="0" applyFont="1" applyBorder="1" applyAlignment="1">
      <alignment vertical="top" wrapText="1"/>
    </xf>
    <xf numFmtId="2" fontId="17" fillId="0" borderId="1" xfId="0" applyNumberFormat="1" applyFont="1" applyBorder="1" applyAlignment="1">
      <alignment vertical="top"/>
    </xf>
    <xf numFmtId="166" fontId="17" fillId="0" borderId="1" xfId="0" applyNumberFormat="1" applyFont="1" applyBorder="1" applyAlignment="1">
      <alignment vertical="top"/>
    </xf>
    <xf numFmtId="0" fontId="36" fillId="0" borderId="0" xfId="0" applyFont="1" applyAlignment="1">
      <alignment vertical="top"/>
    </xf>
    <xf numFmtId="0" fontId="17" fillId="0" borderId="1" xfId="0" applyFont="1" applyBorder="1" applyAlignment="1">
      <alignment wrapText="1"/>
    </xf>
    <xf numFmtId="2" fontId="17" fillId="0" borderId="1" xfId="0" applyNumberFormat="1" applyFont="1" applyBorder="1"/>
    <xf numFmtId="166" fontId="17" fillId="0" borderId="1" xfId="0" applyNumberFormat="1" applyFont="1" applyBorder="1"/>
    <xf numFmtId="0" fontId="36" fillId="0" borderId="0" xfId="0" applyFont="1"/>
    <xf numFmtId="0" fontId="17" fillId="0" borderId="1" xfId="0" applyFont="1" applyBorder="1"/>
    <xf numFmtId="0" fontId="18" fillId="0" borderId="1" xfId="0" applyFont="1" applyBorder="1" applyAlignment="1">
      <alignment horizontal="left" vertical="center" wrapText="1" indent="2"/>
    </xf>
    <xf numFmtId="166" fontId="18" fillId="0" borderId="1" xfId="0" applyNumberFormat="1" applyFont="1" applyBorder="1" applyAlignment="1">
      <alignment vertical="center"/>
    </xf>
    <xf numFmtId="0" fontId="25" fillId="0" borderId="0" xfId="0" applyFont="1" applyAlignment="1">
      <alignment vertical="center"/>
    </xf>
    <xf numFmtId="0" fontId="18" fillId="0" borderId="1" xfId="0" applyFont="1" applyBorder="1" applyAlignment="1">
      <alignment horizontal="left" wrapText="1" indent="4"/>
    </xf>
    <xf numFmtId="2" fontId="18" fillId="0" borderId="1" xfId="0" applyNumberFormat="1" applyFont="1" applyBorder="1"/>
    <xf numFmtId="166" fontId="18" fillId="0" borderId="1" xfId="0" applyNumberFormat="1" applyFont="1" applyBorder="1"/>
    <xf numFmtId="0" fontId="25" fillId="0" borderId="0" xfId="0" applyFont="1"/>
    <xf numFmtId="0" fontId="18" fillId="0" borderId="1" xfId="0" applyFont="1" applyBorder="1" applyAlignment="1">
      <alignment horizontal="left" vertical="center" wrapText="1" indent="4"/>
    </xf>
    <xf numFmtId="0" fontId="18" fillId="0" borderId="1" xfId="0" applyFont="1" applyBorder="1" applyAlignment="1">
      <alignment horizontal="left" indent="4"/>
    </xf>
    <xf numFmtId="0" fontId="18" fillId="0" borderId="1" xfId="0" applyFont="1" applyBorder="1" applyAlignment="1">
      <alignment horizontal="left" wrapText="1" indent="2"/>
    </xf>
    <xf numFmtId="2" fontId="17" fillId="0" borderId="1" xfId="0" applyNumberFormat="1" applyFont="1" applyBorder="1" applyAlignment="1">
      <alignment vertical="center"/>
    </xf>
    <xf numFmtId="166" fontId="17" fillId="0" borderId="1" xfId="0" applyNumberFormat="1" applyFont="1" applyBorder="1" applyAlignment="1">
      <alignment vertical="center"/>
    </xf>
    <xf numFmtId="0" fontId="18" fillId="0" borderId="1" xfId="0" applyFont="1" applyBorder="1" applyAlignment="1">
      <alignment horizontal="left" indent="2"/>
    </xf>
    <xf numFmtId="2" fontId="17" fillId="0" borderId="1" xfId="0" applyNumberFormat="1" applyFont="1" applyBorder="1" applyAlignment="1">
      <alignment horizontal="right" vertical="center"/>
    </xf>
    <xf numFmtId="166" fontId="17" fillId="0" borderId="1" xfId="0" applyNumberFormat="1" applyFont="1" applyBorder="1" applyAlignment="1">
      <alignment horizontal="right" vertical="center"/>
    </xf>
    <xf numFmtId="0" fontId="18" fillId="2" borderId="11" xfId="0" applyFont="1" applyFill="1" applyBorder="1" applyAlignment="1">
      <alignment vertical="center"/>
    </xf>
    <xf numFmtId="0" fontId="18" fillId="2" borderId="0" xfId="0" applyFont="1" applyFill="1" applyBorder="1" applyAlignment="1">
      <alignment vertical="center"/>
    </xf>
    <xf numFmtId="0" fontId="18" fillId="2" borderId="0" xfId="0" applyFont="1" applyFill="1" applyBorder="1" applyAlignment="1">
      <alignment horizontal="left" vertical="center"/>
    </xf>
    <xf numFmtId="0" fontId="18" fillId="2" borderId="7" xfId="0" applyFont="1" applyFill="1" applyBorder="1" applyAlignment="1">
      <alignment vertical="center"/>
    </xf>
    <xf numFmtId="0" fontId="18" fillId="2" borderId="5" xfId="0" applyFont="1" applyFill="1" applyBorder="1" applyAlignment="1">
      <alignment horizontal="left" wrapText="1"/>
    </xf>
    <xf numFmtId="164" fontId="0" fillId="0" borderId="0" xfId="0" applyNumberFormat="1" applyFont="1" applyAlignment="1">
      <alignment vertical="center"/>
    </xf>
    <xf numFmtId="0" fontId="14" fillId="0" borderId="0" xfId="4" applyFont="1" applyFill="1" applyAlignment="1">
      <alignment horizontal="center"/>
    </xf>
    <xf numFmtId="1" fontId="19" fillId="0" borderId="0" xfId="4" applyNumberFormat="1" applyFont="1" applyFill="1" applyBorder="1" applyAlignment="1">
      <alignment horizontal="left" vertical="top" wrapText="1"/>
    </xf>
    <xf numFmtId="0" fontId="19" fillId="0" borderId="0" xfId="4" applyFont="1" applyFill="1" applyBorder="1" applyAlignment="1">
      <alignment horizontal="left" wrapText="1"/>
    </xf>
    <xf numFmtId="0" fontId="37" fillId="0" borderId="0" xfId="0" applyFont="1" applyAlignment="1">
      <alignment horizontal="center" vertical="center" wrapText="1"/>
    </xf>
    <xf numFmtId="0" fontId="0" fillId="0" borderId="7" xfId="0" applyFont="1" applyBorder="1" applyAlignment="1">
      <alignment horizontal="right" vertical="top" wrapText="1"/>
    </xf>
    <xf numFmtId="0" fontId="3" fillId="0" borderId="11" xfId="0" applyFont="1" applyBorder="1" applyAlignment="1">
      <alignment horizontal="left" vertical="top" wrapText="1"/>
    </xf>
    <xf numFmtId="0" fontId="3" fillId="0" borderId="0" xfId="0" applyFont="1" applyBorder="1" applyAlignment="1">
      <alignment horizontal="left" vertical="center" wrapText="1"/>
    </xf>
    <xf numFmtId="0" fontId="0" fillId="0" borderId="7" xfId="0" applyFont="1" applyBorder="1" applyAlignment="1">
      <alignment horizontal="center" vertical="top" wrapText="1"/>
    </xf>
    <xf numFmtId="0" fontId="21" fillId="0" borderId="0" xfId="0" applyFont="1" applyBorder="1" applyAlignment="1">
      <alignment horizontal="center"/>
    </xf>
    <xf numFmtId="0" fontId="31" fillId="0" borderId="0" xfId="0" applyFont="1" applyBorder="1" applyAlignment="1"/>
    <xf numFmtId="0" fontId="17" fillId="0" borderId="7" xfId="0" applyFont="1" applyBorder="1" applyAlignment="1">
      <alignment horizontal="right"/>
    </xf>
    <xf numFmtId="0" fontId="18" fillId="0" borderId="7" xfId="0" applyFont="1" applyBorder="1" applyAlignment="1"/>
    <xf numFmtId="0" fontId="20" fillId="0" borderId="0" xfId="0" applyFont="1" applyBorder="1" applyAlignment="1">
      <alignment horizontal="center"/>
    </xf>
    <xf numFmtId="0" fontId="23" fillId="0" borderId="0" xfId="0" applyFont="1" applyBorder="1" applyAlignment="1"/>
    <xf numFmtId="0" fontId="27" fillId="0" borderId="7" xfId="0" applyFont="1" applyBorder="1" applyAlignment="1">
      <alignment horizontal="right"/>
    </xf>
    <xf numFmtId="0" fontId="24" fillId="0" borderId="7" xfId="0" applyFont="1" applyBorder="1" applyAlignment="1"/>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21" fillId="0" borderId="7" xfId="0" applyFont="1" applyBorder="1" applyAlignment="1">
      <alignment horizontal="center" vertical="center"/>
    </xf>
    <xf numFmtId="0" fontId="17" fillId="0" borderId="5" xfId="0" applyFont="1" applyBorder="1" applyAlignment="1">
      <alignment horizontal="center" vertical="top" wrapText="1"/>
    </xf>
    <xf numFmtId="0" fontId="17" fillId="0" borderId="1" xfId="0" applyFont="1" applyBorder="1" applyAlignment="1">
      <alignment horizontal="center" vertical="top" wrapText="1"/>
    </xf>
    <xf numFmtId="0" fontId="17" fillId="0" borderId="6" xfId="0" applyFont="1" applyBorder="1" applyAlignment="1">
      <alignment horizontal="center" vertical="top" wrapText="1"/>
    </xf>
    <xf numFmtId="0" fontId="17" fillId="0" borderId="8" xfId="0" applyFont="1" applyBorder="1" applyAlignment="1">
      <alignment horizontal="center" vertical="top" wrapText="1"/>
    </xf>
    <xf numFmtId="0" fontId="20" fillId="0" borderId="7" xfId="0" applyFont="1" applyBorder="1" applyAlignment="1">
      <alignment horizontal="center" vertical="center" wrapText="1"/>
    </xf>
    <xf numFmtId="0" fontId="19" fillId="0" borderId="11" xfId="0" applyFont="1" applyFill="1" applyBorder="1" applyAlignment="1">
      <alignment horizontal="left" wrapText="1"/>
    </xf>
    <xf numFmtId="0" fontId="21" fillId="2" borderId="7" xfId="0" applyFont="1" applyFill="1" applyBorder="1" applyAlignment="1">
      <alignment horizontal="center" vertical="top" wrapText="1"/>
    </xf>
    <xf numFmtId="0" fontId="17" fillId="2" borderId="10" xfId="0" applyFont="1" applyFill="1" applyBorder="1" applyAlignment="1">
      <alignment horizontal="center"/>
    </xf>
    <xf numFmtId="0" fontId="17" fillId="2" borderId="13" xfId="0" applyFont="1" applyFill="1" applyBorder="1" applyAlignment="1">
      <alignment horizontal="center"/>
    </xf>
    <xf numFmtId="0" fontId="18" fillId="0" borderId="11" xfId="0" applyFont="1" applyFill="1" applyBorder="1" applyAlignment="1">
      <alignment horizontal="left" wrapText="1"/>
    </xf>
    <xf numFmtId="0" fontId="18" fillId="0" borderId="0" xfId="0" applyFont="1" applyFill="1" applyBorder="1" applyAlignment="1">
      <alignment horizontal="left" vertical="top" wrapText="1"/>
    </xf>
    <xf numFmtId="0" fontId="18" fillId="0" borderId="0" xfId="0" applyFont="1" applyFill="1" applyBorder="1" applyAlignment="1">
      <alignment horizontal="left" wrapText="1"/>
    </xf>
    <xf numFmtId="0" fontId="18" fillId="0" borderId="0" xfId="1" applyFont="1" applyFill="1" applyAlignment="1">
      <alignment horizontal="left" wrapText="1"/>
    </xf>
    <xf numFmtId="0" fontId="18" fillId="0" borderId="0" xfId="1" applyFont="1" applyFill="1" applyAlignment="1">
      <alignment horizontal="left" vertical="top" wrapText="1"/>
    </xf>
    <xf numFmtId="0" fontId="4" fillId="0" borderId="7" xfId="1" applyFont="1" applyFill="1" applyBorder="1" applyAlignment="1">
      <alignment horizontal="center" vertical="center" wrapText="1"/>
    </xf>
    <xf numFmtId="0" fontId="4" fillId="0" borderId="5" xfId="1" applyFont="1" applyFill="1" applyBorder="1" applyAlignment="1">
      <alignment horizontal="center" vertical="top" wrapText="1"/>
    </xf>
    <xf numFmtId="0" fontId="4" fillId="0" borderId="1" xfId="1" applyFont="1" applyFill="1" applyBorder="1" applyAlignment="1">
      <alignment horizontal="center" vertical="top" wrapText="1"/>
    </xf>
    <xf numFmtId="0" fontId="4" fillId="0" borderId="6" xfId="1" applyFont="1" applyFill="1" applyBorder="1" applyAlignment="1">
      <alignment horizontal="center"/>
    </xf>
    <xf numFmtId="0" fontId="4" fillId="0" borderId="7" xfId="1" applyFont="1" applyFill="1" applyBorder="1" applyAlignment="1">
      <alignment horizontal="center"/>
    </xf>
    <xf numFmtId="0" fontId="4" fillId="0" borderId="8" xfId="1" applyFont="1" applyFill="1" applyBorder="1" applyAlignment="1">
      <alignment horizontal="center"/>
    </xf>
    <xf numFmtId="0" fontId="4" fillId="0" borderId="5" xfId="1" applyFont="1" applyFill="1" applyBorder="1" applyAlignment="1">
      <alignment horizontal="center"/>
    </xf>
    <xf numFmtId="0" fontId="0" fillId="0" borderId="0" xfId="0" applyAlignment="1">
      <alignment horizontal="left"/>
    </xf>
    <xf numFmtId="0" fontId="0" fillId="0" borderId="0" xfId="0" applyAlignment="1">
      <alignment horizontal="right"/>
    </xf>
    <xf numFmtId="0" fontId="0" fillId="0" borderId="11" xfId="0" applyBorder="1" applyAlignment="1">
      <alignment horizontal="left" vertical="center" wrapText="1"/>
    </xf>
    <xf numFmtId="0" fontId="20" fillId="0" borderId="7"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wrapText="1"/>
    </xf>
    <xf numFmtId="0" fontId="18" fillId="2" borderId="11" xfId="0" applyFont="1" applyFill="1" applyBorder="1" applyAlignment="1">
      <alignment horizontal="left" wrapText="1"/>
    </xf>
    <xf numFmtId="0" fontId="17" fillId="2" borderId="5"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4"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14" xfId="0" applyFont="1" applyFill="1" applyBorder="1" applyAlignment="1">
      <alignment horizontal="center" vertical="center" wrapText="1"/>
    </xf>
    <xf numFmtId="0" fontId="17" fillId="2" borderId="6" xfId="0" applyFont="1" applyFill="1" applyBorder="1" applyAlignment="1">
      <alignment horizontal="center" wrapText="1"/>
    </xf>
    <xf numFmtId="0" fontId="17" fillId="2" borderId="7" xfId="0" applyFont="1" applyFill="1" applyBorder="1" applyAlignment="1">
      <alignment horizontal="center" wrapText="1"/>
    </xf>
    <xf numFmtId="0" fontId="17" fillId="2" borderId="8" xfId="0" applyFont="1" applyFill="1" applyBorder="1" applyAlignment="1">
      <alignment horizontal="center" wrapText="1"/>
    </xf>
    <xf numFmtId="0" fontId="18" fillId="2" borderId="3"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4" xfId="0" applyFont="1" applyFill="1" applyBorder="1" applyAlignment="1">
      <alignment horizontal="center" vertical="center"/>
    </xf>
    <xf numFmtId="0" fontId="17" fillId="0" borderId="2" xfId="0" applyFont="1" applyBorder="1" applyAlignment="1">
      <alignment horizontal="center" vertical="top" wrapText="1"/>
    </xf>
  </cellXfs>
  <cellStyles count="6">
    <cellStyle name="Hyperlink 2" xfId="2"/>
    <cellStyle name="Normal" xfId="0" builtinId="0"/>
    <cellStyle name="Normal 2" xfId="1"/>
    <cellStyle name="Normal 3" xfId="3"/>
    <cellStyle name="Normal 3 2" xfId="4"/>
    <cellStyle name="Normal 3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7"/>
  <sheetViews>
    <sheetView view="pageBreakPreview" topLeftCell="A16" zoomScaleSheetLayoutView="100" workbookViewId="0">
      <selection activeCell="AU18" sqref="AU1:XFD1048576"/>
    </sheetView>
  </sheetViews>
  <sheetFormatPr defaultRowHeight="12.75" x14ac:dyDescent="0.2"/>
  <cols>
    <col min="1" max="1" width="18.42578125" style="13" customWidth="1"/>
    <col min="2" max="2" width="7" style="9" customWidth="1"/>
    <col min="3" max="11" width="7.7109375" style="9" hidden="1" customWidth="1"/>
    <col min="12" max="12" width="7.7109375" style="9" customWidth="1"/>
    <col min="13" max="20" width="7.7109375" style="9" hidden="1" customWidth="1"/>
    <col min="21" max="21" width="6.5703125" style="9" bestFit="1" customWidth="1"/>
    <col min="22" max="22" width="7.42578125" style="9" customWidth="1"/>
    <col min="23" max="31" width="7.7109375" style="9" hidden="1" customWidth="1"/>
    <col min="32" max="46" width="6.5703125" style="9" bestFit="1" customWidth="1"/>
    <col min="47" max="16384" width="9.140625" style="9"/>
  </cols>
  <sheetData>
    <row r="1" spans="1:46" ht="18.75" x14ac:dyDescent="0.3">
      <c r="A1" s="242" t="s">
        <v>221</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row>
    <row r="2" spans="1:46" s="11" customFormat="1" ht="45" customHeight="1" x14ac:dyDescent="0.25">
      <c r="A2" s="14" t="s">
        <v>191</v>
      </c>
      <c r="B2" s="10">
        <v>1971</v>
      </c>
      <c r="C2" s="10">
        <v>1972</v>
      </c>
      <c r="D2" s="10">
        <v>1973</v>
      </c>
      <c r="E2" s="10">
        <v>1974</v>
      </c>
      <c r="F2" s="10">
        <v>1975</v>
      </c>
      <c r="G2" s="10">
        <v>1976</v>
      </c>
      <c r="H2" s="10">
        <v>1977</v>
      </c>
      <c r="I2" s="10">
        <v>1978</v>
      </c>
      <c r="J2" s="10">
        <v>1979</v>
      </c>
      <c r="K2" s="10">
        <v>1980</v>
      </c>
      <c r="L2" s="10">
        <v>1981</v>
      </c>
      <c r="M2" s="10">
        <v>1982</v>
      </c>
      <c r="N2" s="10">
        <v>1983</v>
      </c>
      <c r="O2" s="10">
        <v>1984</v>
      </c>
      <c r="P2" s="10">
        <v>1985</v>
      </c>
      <c r="Q2" s="10">
        <v>1986</v>
      </c>
      <c r="R2" s="10">
        <v>1987</v>
      </c>
      <c r="S2" s="10">
        <v>1988</v>
      </c>
      <c r="T2" s="10">
        <v>1989</v>
      </c>
      <c r="U2" s="10">
        <v>1990</v>
      </c>
      <c r="V2" s="10">
        <v>1991</v>
      </c>
      <c r="W2" s="10">
        <v>1992</v>
      </c>
      <c r="X2" s="10">
        <v>1993</v>
      </c>
      <c r="Y2" s="10">
        <v>1994</v>
      </c>
      <c r="Z2" s="10">
        <v>1995</v>
      </c>
      <c r="AA2" s="10">
        <v>1996</v>
      </c>
      <c r="AB2" s="10">
        <v>1997</v>
      </c>
      <c r="AC2" s="10">
        <v>1998</v>
      </c>
      <c r="AD2" s="10">
        <v>1999</v>
      </c>
      <c r="AE2" s="10">
        <v>2000</v>
      </c>
      <c r="AF2" s="10">
        <v>2001</v>
      </c>
      <c r="AG2" s="10">
        <v>2002</v>
      </c>
      <c r="AH2" s="10">
        <v>2003</v>
      </c>
      <c r="AI2" s="10">
        <v>2004</v>
      </c>
      <c r="AJ2" s="10">
        <v>2005</v>
      </c>
      <c r="AK2" s="10">
        <v>2006</v>
      </c>
      <c r="AL2" s="10">
        <v>2007</v>
      </c>
      <c r="AM2" s="10">
        <v>2008</v>
      </c>
      <c r="AN2" s="10">
        <v>2009</v>
      </c>
      <c r="AO2" s="10">
        <v>2010</v>
      </c>
      <c r="AP2" s="10">
        <v>2011</v>
      </c>
      <c r="AQ2" s="10">
        <v>2012</v>
      </c>
      <c r="AR2" s="10">
        <v>2013</v>
      </c>
      <c r="AS2" s="10">
        <v>2014</v>
      </c>
      <c r="AT2" s="10">
        <v>2015</v>
      </c>
    </row>
    <row r="3" spans="1:46" s="83" customFormat="1" ht="31.5" customHeight="1" x14ac:dyDescent="0.25">
      <c r="A3" s="82" t="s">
        <v>0</v>
      </c>
      <c r="B3" s="18">
        <v>13942.236720000001</v>
      </c>
      <c r="C3" s="18">
        <v>14616.863009999999</v>
      </c>
      <c r="D3" s="18">
        <v>15457.51475</v>
      </c>
      <c r="E3" s="18">
        <v>15423.833909999999</v>
      </c>
      <c r="F3" s="18">
        <v>15484.108480000001</v>
      </c>
      <c r="G3" s="18">
        <v>16307.7019</v>
      </c>
      <c r="H3" s="18">
        <v>16861.122920000002</v>
      </c>
      <c r="I3" s="18">
        <v>17360.977449999998</v>
      </c>
      <c r="J3" s="18">
        <v>17880.090390000001</v>
      </c>
      <c r="K3" s="18">
        <v>17706.275529999999</v>
      </c>
      <c r="L3" s="18">
        <v>17475.95952</v>
      </c>
      <c r="M3" s="18">
        <v>17290.251100000001</v>
      </c>
      <c r="N3" s="18">
        <v>17398.100470000001</v>
      </c>
      <c r="O3" s="18">
        <v>17976.34202</v>
      </c>
      <c r="P3" s="18">
        <v>18246.533459999999</v>
      </c>
      <c r="Q3" s="18">
        <v>18565.412899999999</v>
      </c>
      <c r="R3" s="18">
        <v>19192.839670000001</v>
      </c>
      <c r="S3" s="18">
        <v>19849.937279999998</v>
      </c>
      <c r="T3" s="18">
        <v>20227.835169999998</v>
      </c>
      <c r="U3" s="18">
        <v>20508.950540000002</v>
      </c>
      <c r="V3" s="18">
        <v>20621.736199999999</v>
      </c>
      <c r="W3" s="18">
        <v>20563.294419999998</v>
      </c>
      <c r="X3" s="18">
        <v>20677.216899999999</v>
      </c>
      <c r="Y3" s="18">
        <v>20783.13078</v>
      </c>
      <c r="Z3" s="18">
        <v>21365.048760000001</v>
      </c>
      <c r="AA3" s="18">
        <v>21826.182919999999</v>
      </c>
      <c r="AB3" s="18">
        <v>22112.28716</v>
      </c>
      <c r="AC3" s="18">
        <v>22258.694</v>
      </c>
      <c r="AD3" s="18">
        <v>22401.946690000001</v>
      </c>
      <c r="AE3" s="18">
        <v>23144.318810000001</v>
      </c>
      <c r="AF3" s="18">
        <v>23482.573179999999</v>
      </c>
      <c r="AG3" s="18">
        <v>23888.483960000001</v>
      </c>
      <c r="AH3" s="18">
        <v>24936.32776</v>
      </c>
      <c r="AI3" s="18">
        <v>26110.841929999999</v>
      </c>
      <c r="AJ3" s="18">
        <v>27044.997770000002</v>
      </c>
      <c r="AK3" s="18">
        <v>27902.26701</v>
      </c>
      <c r="AL3" s="18">
        <v>28998.76785</v>
      </c>
      <c r="AM3" s="18">
        <v>29165.570899999999</v>
      </c>
      <c r="AN3" s="18">
        <v>28730.060140000001</v>
      </c>
      <c r="AO3" s="18">
        <v>30434.37399</v>
      </c>
      <c r="AP3" s="18">
        <v>31333.822700000001</v>
      </c>
      <c r="AQ3" s="18">
        <v>31580.914629999999</v>
      </c>
      <c r="AR3" s="18">
        <v>32122.131679999999</v>
      </c>
      <c r="AS3" s="18">
        <v>32324.691780000001</v>
      </c>
      <c r="AT3" s="18">
        <v>32294.212680000001</v>
      </c>
    </row>
    <row r="4" spans="1:46" s="84" customFormat="1" ht="31.5" customHeight="1" x14ac:dyDescent="0.25">
      <c r="A4" s="15" t="s">
        <v>1</v>
      </c>
      <c r="B4" s="17">
        <v>181.01176699999999</v>
      </c>
      <c r="C4" s="17">
        <v>188.24043399999999</v>
      </c>
      <c r="D4" s="17">
        <v>188.03397799999999</v>
      </c>
      <c r="E4" s="17">
        <v>203.38497899999999</v>
      </c>
      <c r="F4" s="17">
        <v>217.13481400000001</v>
      </c>
      <c r="G4" s="17">
        <v>232.07834600000001</v>
      </c>
      <c r="H4" s="17">
        <v>236.460297</v>
      </c>
      <c r="I4" s="17">
        <v>229.411843</v>
      </c>
      <c r="J4" s="17">
        <v>249.00647599999999</v>
      </c>
      <c r="K4" s="17">
        <v>262.02411899999998</v>
      </c>
      <c r="L4" s="17">
        <v>288.12086599999998</v>
      </c>
      <c r="M4" s="17">
        <v>307.386302</v>
      </c>
      <c r="N4" s="17">
        <v>328.20208500000001</v>
      </c>
      <c r="O4" s="17">
        <v>359.52143999999998</v>
      </c>
      <c r="P4" s="17">
        <v>375.814303</v>
      </c>
      <c r="Q4" s="17">
        <v>410.44007099999999</v>
      </c>
      <c r="R4" s="17">
        <v>442.34711700000003</v>
      </c>
      <c r="S4" s="17">
        <v>466.93702200000001</v>
      </c>
      <c r="T4" s="17">
        <v>501.849583</v>
      </c>
      <c r="U4" s="17">
        <v>530.41370400000005</v>
      </c>
      <c r="V4" s="17">
        <v>572.14629600000001</v>
      </c>
      <c r="W4" s="17">
        <v>595.69409700000006</v>
      </c>
      <c r="X4" s="17">
        <v>621.49766299999999</v>
      </c>
      <c r="Y4" s="17">
        <v>656.23004000000003</v>
      </c>
      <c r="Z4" s="17">
        <v>707.68324600000005</v>
      </c>
      <c r="AA4" s="17">
        <v>740.55674199999999</v>
      </c>
      <c r="AB4" s="17">
        <v>780.96704299999999</v>
      </c>
      <c r="AC4" s="17">
        <v>793.96189800000002</v>
      </c>
      <c r="AD4" s="17">
        <v>856.22185300000001</v>
      </c>
      <c r="AE4" s="17">
        <v>890.43793700000003</v>
      </c>
      <c r="AF4" s="17">
        <v>905.22304799999995</v>
      </c>
      <c r="AG4" s="17">
        <v>935.56278899999995</v>
      </c>
      <c r="AH4" s="17">
        <v>953.85922800000003</v>
      </c>
      <c r="AI4" s="17">
        <v>1028.26657</v>
      </c>
      <c r="AJ4" s="17">
        <v>1079.580874</v>
      </c>
      <c r="AK4" s="17">
        <v>1150.721409</v>
      </c>
      <c r="AL4" s="17">
        <v>1264.779323</v>
      </c>
      <c r="AM4" s="17">
        <v>1345.4735659999999</v>
      </c>
      <c r="AN4" s="17">
        <v>1513.0661909999999</v>
      </c>
      <c r="AO4" s="17">
        <v>1594.261753</v>
      </c>
      <c r="AP4" s="17">
        <v>1673.843746</v>
      </c>
      <c r="AQ4" s="17">
        <v>1790.756864</v>
      </c>
      <c r="AR4" s="17">
        <v>1852.6140009999999</v>
      </c>
      <c r="AS4" s="17">
        <v>2018.8395680000001</v>
      </c>
      <c r="AT4" s="17">
        <v>2066.013614</v>
      </c>
    </row>
    <row r="5" spans="1:46" s="84" customFormat="1" ht="31.5" customHeight="1" x14ac:dyDescent="0.25">
      <c r="A5" s="129" t="s">
        <v>188</v>
      </c>
      <c r="B5" s="17">
        <v>789.39113499999996</v>
      </c>
      <c r="C5" s="17">
        <v>840.92446099999995</v>
      </c>
      <c r="D5" s="17">
        <v>873.76191200000005</v>
      </c>
      <c r="E5" s="17">
        <v>892.69954199999995</v>
      </c>
      <c r="F5" s="17">
        <v>1040.1823139999999</v>
      </c>
      <c r="G5" s="17">
        <v>1083.8995070000001</v>
      </c>
      <c r="H5" s="17">
        <v>1227.434808</v>
      </c>
      <c r="I5" s="17">
        <v>1387.212841</v>
      </c>
      <c r="J5" s="17">
        <v>1410.4117100000001</v>
      </c>
      <c r="K5" s="17">
        <v>1378.396628</v>
      </c>
      <c r="L5" s="17">
        <v>1372.390543</v>
      </c>
      <c r="M5" s="17">
        <v>1430.54198</v>
      </c>
      <c r="N5" s="17">
        <v>1504.515214</v>
      </c>
      <c r="O5" s="17">
        <v>1640.109005</v>
      </c>
      <c r="P5" s="17">
        <v>1647.9936339999999</v>
      </c>
      <c r="Q5" s="17">
        <v>1734.55727</v>
      </c>
      <c r="R5" s="17">
        <v>1857.9615449999999</v>
      </c>
      <c r="S5" s="17">
        <v>2003.454309</v>
      </c>
      <c r="T5" s="17">
        <v>2073.957171</v>
      </c>
      <c r="U5" s="17">
        <v>2109.240601</v>
      </c>
      <c r="V5" s="17">
        <v>2223.3668069999999</v>
      </c>
      <c r="W5" s="17">
        <v>2322.3136279999999</v>
      </c>
      <c r="X5" s="17">
        <v>2529.18815</v>
      </c>
      <c r="Y5" s="17">
        <v>2622.1187369999998</v>
      </c>
      <c r="Z5" s="17">
        <v>2923.6062470000002</v>
      </c>
      <c r="AA5" s="17">
        <v>2907.321731</v>
      </c>
      <c r="AB5" s="17">
        <v>2939.3586780000001</v>
      </c>
      <c r="AC5" s="17">
        <v>3041.1214610000002</v>
      </c>
      <c r="AD5" s="17">
        <v>2944.415622</v>
      </c>
      <c r="AE5" s="17">
        <v>3127.0855430000001</v>
      </c>
      <c r="AF5" s="17">
        <v>3284.2444409999998</v>
      </c>
      <c r="AG5" s="17">
        <v>3537.5693970000002</v>
      </c>
      <c r="AH5" s="17">
        <v>4095.3068910000002</v>
      </c>
      <c r="AI5" s="17">
        <v>4764.5448859999997</v>
      </c>
      <c r="AJ5" s="17">
        <v>5399.0414959999998</v>
      </c>
      <c r="AK5" s="17">
        <v>5954.2788380000002</v>
      </c>
      <c r="AL5" s="17">
        <v>6512.2973750000001</v>
      </c>
      <c r="AM5" s="17">
        <v>6650.9898949999997</v>
      </c>
      <c r="AN5" s="17">
        <v>7072.0625030000001</v>
      </c>
      <c r="AO5" s="17">
        <v>7748.6441260000001</v>
      </c>
      <c r="AP5" s="17">
        <v>8511.2856780000002</v>
      </c>
      <c r="AQ5" s="17">
        <v>8665.6716720000004</v>
      </c>
      <c r="AR5" s="17">
        <v>9041.8349710000002</v>
      </c>
      <c r="AS5" s="17">
        <v>9084.4068889999999</v>
      </c>
      <c r="AT5" s="17">
        <v>9084.6236750000007</v>
      </c>
    </row>
    <row r="6" spans="1:46" s="84" customFormat="1" ht="31.5" customHeight="1" x14ac:dyDescent="0.25">
      <c r="A6" s="15" t="s">
        <v>2</v>
      </c>
      <c r="B6" s="17">
        <v>87.451477999999994</v>
      </c>
      <c r="C6" s="17">
        <v>95.087922000000006</v>
      </c>
      <c r="D6" s="17">
        <v>112.046567</v>
      </c>
      <c r="E6" s="17">
        <v>121.794059</v>
      </c>
      <c r="F6" s="17">
        <v>129.57049000000001</v>
      </c>
      <c r="G6" s="17">
        <v>143.052719</v>
      </c>
      <c r="H6" s="17">
        <v>146.911554</v>
      </c>
      <c r="I6" s="17">
        <v>160.074983</v>
      </c>
      <c r="J6" s="17">
        <v>169.61581100000001</v>
      </c>
      <c r="K6" s="17">
        <v>167.70856599999999</v>
      </c>
      <c r="L6" s="17">
        <v>156.25160099999999</v>
      </c>
      <c r="M6" s="17">
        <v>156.205421</v>
      </c>
      <c r="N6" s="17">
        <v>148.263519</v>
      </c>
      <c r="O6" s="17">
        <v>148.388744</v>
      </c>
      <c r="P6" s="17">
        <v>156.18346099999999</v>
      </c>
      <c r="Q6" s="17">
        <v>174.732834</v>
      </c>
      <c r="R6" s="17">
        <v>179.34502900000001</v>
      </c>
      <c r="S6" s="17">
        <v>182.45000300000001</v>
      </c>
      <c r="T6" s="17">
        <v>184.58058199999999</v>
      </c>
      <c r="U6" s="17">
        <v>184.251937</v>
      </c>
      <c r="V6" s="17">
        <v>191.16761500000001</v>
      </c>
      <c r="W6" s="17">
        <v>195.70709199999999</v>
      </c>
      <c r="X6" s="17">
        <v>202.90169299999999</v>
      </c>
      <c r="Y6" s="17">
        <v>210.40169299999999</v>
      </c>
      <c r="Z6" s="17">
        <v>227.71672599999999</v>
      </c>
      <c r="AA6" s="17">
        <v>245.94946200000001</v>
      </c>
      <c r="AB6" s="17">
        <v>262.97430700000001</v>
      </c>
      <c r="AC6" s="17">
        <v>270.584521</v>
      </c>
      <c r="AD6" s="17">
        <v>279.64388400000001</v>
      </c>
      <c r="AE6" s="17">
        <v>292.308021</v>
      </c>
      <c r="AF6" s="17">
        <v>298.87274600000001</v>
      </c>
      <c r="AG6" s="17">
        <v>298.162373</v>
      </c>
      <c r="AH6" s="17">
        <v>292.40403600000002</v>
      </c>
      <c r="AI6" s="17">
        <v>309.77082899999999</v>
      </c>
      <c r="AJ6" s="17">
        <v>310.49787300000003</v>
      </c>
      <c r="AK6" s="17">
        <v>314.02558699999997</v>
      </c>
      <c r="AL6" s="17">
        <v>329.64484900000002</v>
      </c>
      <c r="AM6" s="17">
        <v>347.88553000000002</v>
      </c>
      <c r="AN6" s="17">
        <v>324.38203099999998</v>
      </c>
      <c r="AO6" s="17">
        <v>370.53187400000002</v>
      </c>
      <c r="AP6" s="17">
        <v>389.59477299999998</v>
      </c>
      <c r="AQ6" s="17">
        <v>422.23724199999998</v>
      </c>
      <c r="AR6" s="17">
        <v>451.32504599999999</v>
      </c>
      <c r="AS6" s="17">
        <v>474.863114</v>
      </c>
      <c r="AT6" s="17">
        <v>450.78904999999997</v>
      </c>
    </row>
    <row r="7" spans="1:46" s="84" customFormat="1" ht="31.5" customHeight="1" x14ac:dyDescent="0.25">
      <c r="A7" s="15" t="s">
        <v>187</v>
      </c>
      <c r="B7" s="17">
        <v>4288.0931410000003</v>
      </c>
      <c r="C7" s="17">
        <v>4526.993907</v>
      </c>
      <c r="D7" s="17">
        <v>4690.0481380000001</v>
      </c>
      <c r="E7" s="17">
        <v>4538.9908649999998</v>
      </c>
      <c r="F7" s="17">
        <v>4354.9658200000003</v>
      </c>
      <c r="G7" s="17">
        <v>4615.8422970000001</v>
      </c>
      <c r="H7" s="17">
        <v>4780.6721649999999</v>
      </c>
      <c r="I7" s="17">
        <v>4770.1518040000001</v>
      </c>
      <c r="J7" s="17">
        <v>4799.3480890000001</v>
      </c>
      <c r="K7" s="17">
        <v>4594.9260700000004</v>
      </c>
      <c r="L7" s="17">
        <v>4533.1137209999997</v>
      </c>
      <c r="M7" s="17">
        <v>4320.3976009999997</v>
      </c>
      <c r="N7" s="17">
        <v>4293.8658370000003</v>
      </c>
      <c r="O7" s="17">
        <v>4484.9044569999996</v>
      </c>
      <c r="P7" s="17">
        <v>4513.6507110000002</v>
      </c>
      <c r="Q7" s="17">
        <v>4477.4338150000003</v>
      </c>
      <c r="R7" s="17">
        <v>4632.3589350000002</v>
      </c>
      <c r="S7" s="17">
        <v>4841.3287479999999</v>
      </c>
      <c r="T7" s="17">
        <v>4903.8461079999997</v>
      </c>
      <c r="U7" s="17">
        <v>4802.4518099999996</v>
      </c>
      <c r="V7" s="17">
        <v>4765.1548439999997</v>
      </c>
      <c r="W7" s="17">
        <v>4837.1020790000002</v>
      </c>
      <c r="X7" s="17">
        <v>4952.0681979999999</v>
      </c>
      <c r="Y7" s="17">
        <v>5023.4164010000004</v>
      </c>
      <c r="Z7" s="17">
        <v>5073.1798740000004</v>
      </c>
      <c r="AA7" s="17">
        <v>5229.7806840000003</v>
      </c>
      <c r="AB7" s="17">
        <v>5396.5353230000001</v>
      </c>
      <c r="AC7" s="17">
        <v>5414.97822</v>
      </c>
      <c r="AD7" s="17">
        <v>5438.356436</v>
      </c>
      <c r="AE7" s="17">
        <v>5642.637667</v>
      </c>
      <c r="AF7" s="17">
        <v>5605.1399330000004</v>
      </c>
      <c r="AG7" s="17">
        <v>5535.8453030000001</v>
      </c>
      <c r="AH7" s="17">
        <v>5609.3549620000003</v>
      </c>
      <c r="AI7" s="17">
        <v>5687.7959289999999</v>
      </c>
      <c r="AJ7" s="17">
        <v>5702.2746530000004</v>
      </c>
      <c r="AK7" s="17">
        <v>5601.6606510000001</v>
      </c>
      <c r="AL7" s="17">
        <v>5685.860334</v>
      </c>
      <c r="AM7" s="17">
        <v>5511.623947</v>
      </c>
      <c r="AN7" s="17">
        <v>5119.8661359999996</v>
      </c>
      <c r="AO7" s="17">
        <v>5347.0492119999999</v>
      </c>
      <c r="AP7" s="17">
        <v>5211.0782509999999</v>
      </c>
      <c r="AQ7" s="17">
        <v>5031.2513010000002</v>
      </c>
      <c r="AR7" s="17">
        <v>5103.1669259999999</v>
      </c>
      <c r="AS7" s="17">
        <v>5168.1114349999998</v>
      </c>
      <c r="AT7" s="17">
        <v>4997.5017120000002</v>
      </c>
    </row>
    <row r="8" spans="1:46" s="87" customFormat="1" ht="31.5" customHeight="1" x14ac:dyDescent="0.25">
      <c r="A8" s="85" t="s">
        <v>189</v>
      </c>
      <c r="B8" s="86">
        <v>3042.990937</v>
      </c>
      <c r="C8" s="86">
        <v>3122.9671290000001</v>
      </c>
      <c r="D8" s="86">
        <v>3306.816683</v>
      </c>
      <c r="E8" s="86">
        <v>3202.4492340000002</v>
      </c>
      <c r="F8" s="86">
        <v>3065.6777959999999</v>
      </c>
      <c r="G8" s="86">
        <v>3261.3882469999999</v>
      </c>
      <c r="H8" s="86">
        <v>3221.1939309999998</v>
      </c>
      <c r="I8" s="86">
        <v>3298.6513599999998</v>
      </c>
      <c r="J8" s="86">
        <v>3439.9920000000002</v>
      </c>
      <c r="K8" s="86">
        <v>3307.0079190000001</v>
      </c>
      <c r="L8" s="86">
        <v>3157.770696</v>
      </c>
      <c r="M8" s="86">
        <v>3051.232051</v>
      </c>
      <c r="N8" s="86">
        <v>3011.009622</v>
      </c>
      <c r="O8" s="86">
        <v>3009.4885119999999</v>
      </c>
      <c r="P8" s="86">
        <v>3059.2534679999999</v>
      </c>
      <c r="Q8" s="86">
        <v>3083.5606469999998</v>
      </c>
      <c r="R8" s="86">
        <v>3100.093942</v>
      </c>
      <c r="S8" s="86">
        <v>3092.0803529999998</v>
      </c>
      <c r="T8" s="86">
        <v>3115.561479</v>
      </c>
      <c r="U8" s="86">
        <v>3112.71495</v>
      </c>
      <c r="V8" s="86">
        <v>3163.3807729999999</v>
      </c>
      <c r="W8" s="86">
        <v>3104.0184450000002</v>
      </c>
      <c r="X8" s="86">
        <v>3051.7084519999999</v>
      </c>
      <c r="Y8" s="86">
        <v>3051.3360400000001</v>
      </c>
      <c r="Z8" s="86">
        <v>3087.916858</v>
      </c>
      <c r="AA8" s="86">
        <v>3186.3608439999998</v>
      </c>
      <c r="AB8" s="86">
        <v>3119.6474870000002</v>
      </c>
      <c r="AC8" s="86">
        <v>3163.2811799999999</v>
      </c>
      <c r="AD8" s="86">
        <v>3144.3994379999999</v>
      </c>
      <c r="AE8" s="86">
        <v>3161.3420799999999</v>
      </c>
      <c r="AF8" s="86">
        <v>3224.1666770000002</v>
      </c>
      <c r="AG8" s="86">
        <v>3215.2332759999999</v>
      </c>
      <c r="AH8" s="86">
        <v>3290.39617</v>
      </c>
      <c r="AI8" s="86">
        <v>3295.1740319999999</v>
      </c>
      <c r="AJ8" s="86">
        <v>3273.9476810000001</v>
      </c>
      <c r="AK8" s="86">
        <v>3266.2084049999999</v>
      </c>
      <c r="AL8" s="86">
        <v>3205.320393</v>
      </c>
      <c r="AM8" s="86">
        <v>3139.5447559999998</v>
      </c>
      <c r="AN8" s="86">
        <v>2906.7197759999999</v>
      </c>
      <c r="AO8" s="86">
        <v>2991.689046</v>
      </c>
      <c r="AP8" s="86">
        <v>2837.9208659999999</v>
      </c>
      <c r="AQ8" s="86">
        <v>2831.6368910000001</v>
      </c>
      <c r="AR8" s="86">
        <v>2773.2008660000001</v>
      </c>
      <c r="AS8" s="86">
        <v>2606.4248510000002</v>
      </c>
      <c r="AT8" s="86">
        <v>2641.312136</v>
      </c>
    </row>
    <row r="9" spans="1:46" s="87" customFormat="1" ht="31.5" customHeight="1" x14ac:dyDescent="0.25">
      <c r="A9" s="85" t="s">
        <v>185</v>
      </c>
      <c r="B9" s="86" t="s">
        <v>186</v>
      </c>
      <c r="C9" s="86" t="s">
        <v>186</v>
      </c>
      <c r="D9" s="86" t="s">
        <v>186</v>
      </c>
      <c r="E9" s="86" t="s">
        <v>186</v>
      </c>
      <c r="F9" s="86" t="s">
        <v>186</v>
      </c>
      <c r="G9" s="86" t="s">
        <v>186</v>
      </c>
      <c r="H9" s="86" t="s">
        <v>186</v>
      </c>
      <c r="I9" s="86" t="s">
        <v>186</v>
      </c>
      <c r="J9" s="86" t="s">
        <v>186</v>
      </c>
      <c r="K9" s="86" t="s">
        <v>186</v>
      </c>
      <c r="L9" s="86" t="s">
        <v>186</v>
      </c>
      <c r="M9" s="86" t="s">
        <v>186</v>
      </c>
      <c r="N9" s="86" t="s">
        <v>186</v>
      </c>
      <c r="O9" s="86" t="s">
        <v>186</v>
      </c>
      <c r="P9" s="86" t="s">
        <v>186</v>
      </c>
      <c r="Q9" s="86" t="s">
        <v>186</v>
      </c>
      <c r="R9" s="86" t="s">
        <v>186</v>
      </c>
      <c r="S9" s="86" t="s">
        <v>186</v>
      </c>
      <c r="T9" s="86" t="s">
        <v>186</v>
      </c>
      <c r="U9" s="86">
        <v>13722.558139999999</v>
      </c>
      <c r="V9" s="86">
        <v>13592.496349999999</v>
      </c>
      <c r="W9" s="86">
        <v>13297.947319999999</v>
      </c>
      <c r="X9" s="86">
        <v>13094.211810000001</v>
      </c>
      <c r="Y9" s="86">
        <v>12913.09331</v>
      </c>
      <c r="Z9" s="86">
        <v>12981.121010000001</v>
      </c>
      <c r="AA9" s="86">
        <v>13237.70984</v>
      </c>
      <c r="AB9" s="86">
        <v>13214.971089999999</v>
      </c>
      <c r="AC9" s="86">
        <v>13198.284589999999</v>
      </c>
      <c r="AD9" s="86">
        <v>13249.883889999999</v>
      </c>
      <c r="AE9" s="86">
        <v>13548.27569</v>
      </c>
      <c r="AF9" s="86">
        <v>13559.90264</v>
      </c>
      <c r="AG9" s="86">
        <v>13524.23151</v>
      </c>
      <c r="AH9" s="86">
        <v>13807.94622</v>
      </c>
      <c r="AI9" s="86">
        <v>13866.61917</v>
      </c>
      <c r="AJ9" s="86">
        <v>13875.868539999999</v>
      </c>
      <c r="AK9" s="86">
        <v>13852.932339999999</v>
      </c>
      <c r="AL9" s="86">
        <v>13989.49281</v>
      </c>
      <c r="AM9" s="86">
        <v>13641.70218</v>
      </c>
      <c r="AN9" s="86">
        <v>12708.53111</v>
      </c>
      <c r="AO9" s="86">
        <v>13222.86897</v>
      </c>
      <c r="AP9" s="86">
        <v>13097.6378</v>
      </c>
      <c r="AQ9" s="86">
        <v>12888.79464</v>
      </c>
      <c r="AR9" s="86">
        <v>12840.93081</v>
      </c>
      <c r="AS9" s="86">
        <v>12631.7996</v>
      </c>
      <c r="AT9" s="86">
        <v>12406.53687</v>
      </c>
    </row>
    <row r="10" spans="1:46" s="87" customFormat="1" ht="31.5" customHeight="1" x14ac:dyDescent="0.25">
      <c r="A10" s="85" t="s">
        <v>223</v>
      </c>
      <c r="B10" s="86" t="s">
        <v>186</v>
      </c>
      <c r="C10" s="86" t="s">
        <v>186</v>
      </c>
      <c r="D10" s="86" t="s">
        <v>186</v>
      </c>
      <c r="E10" s="86" t="s">
        <v>186</v>
      </c>
      <c r="F10" s="86" t="s">
        <v>186</v>
      </c>
      <c r="G10" s="86" t="s">
        <v>186</v>
      </c>
      <c r="H10" s="86" t="s">
        <v>186</v>
      </c>
      <c r="I10" s="86" t="s">
        <v>186</v>
      </c>
      <c r="J10" s="86" t="s">
        <v>186</v>
      </c>
      <c r="K10" s="86" t="s">
        <v>186</v>
      </c>
      <c r="L10" s="86" t="s">
        <v>186</v>
      </c>
      <c r="M10" s="86" t="s">
        <v>186</v>
      </c>
      <c r="N10" s="86" t="s">
        <v>186</v>
      </c>
      <c r="O10" s="86" t="s">
        <v>186</v>
      </c>
      <c r="P10" s="86" t="s">
        <v>186</v>
      </c>
      <c r="Q10" s="86" t="s">
        <v>186</v>
      </c>
      <c r="R10" s="86" t="s">
        <v>186</v>
      </c>
      <c r="S10" s="86" t="s">
        <v>186</v>
      </c>
      <c r="T10" s="86" t="s">
        <v>186</v>
      </c>
      <c r="U10" s="86" t="s">
        <v>186</v>
      </c>
      <c r="V10" s="86">
        <v>6391.1646620000001</v>
      </c>
      <c r="W10" s="86"/>
      <c r="X10" s="86"/>
      <c r="Y10" s="86"/>
      <c r="Z10" s="86"/>
      <c r="AA10" s="86"/>
      <c r="AB10" s="86"/>
      <c r="AC10" s="86"/>
      <c r="AD10" s="86"/>
      <c r="AE10" s="86"/>
      <c r="AF10" s="86">
        <v>9101</v>
      </c>
      <c r="AG10" s="86">
        <v>9504</v>
      </c>
      <c r="AH10" s="86">
        <v>10258.454040000001</v>
      </c>
      <c r="AI10" s="86">
        <v>11296.03263</v>
      </c>
      <c r="AJ10" s="86">
        <v>12174.43029</v>
      </c>
      <c r="AK10" s="86">
        <v>13002.89157</v>
      </c>
      <c r="AL10" s="86">
        <v>13913.54465</v>
      </c>
      <c r="AM10" s="86">
        <v>14420.19579</v>
      </c>
      <c r="AN10" s="86">
        <v>14970.55263</v>
      </c>
      <c r="AO10" s="86">
        <v>16090.9</v>
      </c>
      <c r="AP10" s="86">
        <v>17095.491030000001</v>
      </c>
      <c r="AQ10" s="86">
        <v>17607.23804</v>
      </c>
      <c r="AR10" s="86">
        <v>18180.073069999999</v>
      </c>
      <c r="AS10" s="86">
        <v>18560.67339</v>
      </c>
      <c r="AT10" s="86">
        <v>18700.948479999999</v>
      </c>
    </row>
    <row r="11" spans="1:46" s="12" customFormat="1" ht="15" x14ac:dyDescent="0.25">
      <c r="A11" s="16" t="s">
        <v>184</v>
      </c>
      <c r="B11" s="9" t="s">
        <v>190</v>
      </c>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row>
    <row r="12" spans="1:46" s="12" customFormat="1" ht="15" x14ac:dyDescent="0.25">
      <c r="A12" s="72"/>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row>
    <row r="13" spans="1:46" s="12" customFormat="1" ht="15" customHeight="1" x14ac:dyDescent="0.25">
      <c r="A13" s="72" t="s">
        <v>219</v>
      </c>
      <c r="B13" s="243" t="s">
        <v>218</v>
      </c>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row>
    <row r="14" spans="1:46" s="12" customFormat="1" ht="15" x14ac:dyDescent="0.25">
      <c r="A14" s="72"/>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row>
    <row r="15" spans="1:46" s="12" customFormat="1" ht="15" x14ac:dyDescent="0.25">
      <c r="A15" s="72"/>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row>
    <row r="16" spans="1:46" s="12" customFormat="1" ht="15" customHeight="1" x14ac:dyDescent="0.25">
      <c r="A16" s="72"/>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row>
    <row r="17" spans="1:46" ht="15" customHeight="1" x14ac:dyDescent="0.25">
      <c r="A17" s="244" t="s">
        <v>271</v>
      </c>
      <c r="B17" s="244"/>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row>
  </sheetData>
  <mergeCells count="3">
    <mergeCell ref="A1:AT1"/>
    <mergeCell ref="B13:AT15"/>
    <mergeCell ref="A17:AT17"/>
  </mergeCells>
  <pageMargins left="0.7" right="0.7" top="0.75" bottom="0.75" header="0.3" footer="0.3"/>
  <pageSetup paperSize="9" scale="9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view="pageBreakPreview" topLeftCell="A34" zoomScaleNormal="100" zoomScaleSheetLayoutView="100" workbookViewId="0">
      <selection activeCell="B28" sqref="B28"/>
    </sheetView>
  </sheetViews>
  <sheetFormatPr defaultRowHeight="15" x14ac:dyDescent="0.25"/>
  <cols>
    <col min="1" max="1" width="6.140625" bestFit="1" customWidth="1"/>
    <col min="2" max="2" width="19.7109375" bestFit="1" customWidth="1"/>
    <col min="3" max="3" width="19.7109375" customWidth="1"/>
    <col min="4" max="4" width="12.5703125" bestFit="1" customWidth="1"/>
    <col min="5" max="5" width="12.7109375" bestFit="1" customWidth="1"/>
    <col min="6" max="6" width="11.28515625" bestFit="1" customWidth="1"/>
    <col min="7" max="7" width="9.140625" customWidth="1"/>
  </cols>
  <sheetData>
    <row r="1" spans="1:7" ht="21.75" customHeight="1" x14ac:dyDescent="0.25">
      <c r="A1" s="285" t="s">
        <v>259</v>
      </c>
      <c r="B1" s="285"/>
      <c r="C1" s="285"/>
      <c r="D1" s="285"/>
      <c r="E1" s="285"/>
      <c r="F1" s="285"/>
      <c r="G1" s="285"/>
    </row>
    <row r="2" spans="1:7" s="43" customFormat="1" ht="15.75" x14ac:dyDescent="0.25">
      <c r="A2" s="286" t="s">
        <v>146</v>
      </c>
      <c r="B2" s="287" t="s">
        <v>147</v>
      </c>
      <c r="C2" s="289" t="s">
        <v>211</v>
      </c>
      <c r="D2" s="291" t="s">
        <v>202</v>
      </c>
      <c r="E2" s="291"/>
      <c r="F2" s="291"/>
      <c r="G2" s="291"/>
    </row>
    <row r="3" spans="1:7" s="43" customFormat="1" ht="15.75" x14ac:dyDescent="0.25">
      <c r="A3" s="286"/>
      <c r="B3" s="288"/>
      <c r="C3" s="290"/>
      <c r="D3" s="67" t="s">
        <v>208</v>
      </c>
      <c r="E3" s="67" t="s">
        <v>209</v>
      </c>
      <c r="F3" s="67" t="s">
        <v>168</v>
      </c>
      <c r="G3" s="68" t="s">
        <v>23</v>
      </c>
    </row>
    <row r="4" spans="1:7" x14ac:dyDescent="0.25">
      <c r="A4" s="5">
        <v>1</v>
      </c>
      <c r="B4" s="6" t="s">
        <v>165</v>
      </c>
      <c r="C4" s="6">
        <v>12442373</v>
      </c>
      <c r="D4" s="7">
        <v>5355</v>
      </c>
      <c r="E4" s="7">
        <v>5320</v>
      </c>
      <c r="F4" s="7">
        <v>6500</v>
      </c>
      <c r="G4" s="6">
        <v>11000</v>
      </c>
    </row>
    <row r="5" spans="1:7" x14ac:dyDescent="0.25">
      <c r="A5" s="5">
        <v>2</v>
      </c>
      <c r="B5" s="6" t="s">
        <v>154</v>
      </c>
      <c r="C5" s="6">
        <v>11034555</v>
      </c>
      <c r="D5" s="69">
        <v>400</v>
      </c>
      <c r="E5" s="7">
        <v>5922</v>
      </c>
      <c r="F5" s="7">
        <v>6800</v>
      </c>
      <c r="G5" s="6">
        <v>8700</v>
      </c>
    </row>
    <row r="6" spans="1:7" x14ac:dyDescent="0.25">
      <c r="A6" s="5">
        <v>3</v>
      </c>
      <c r="B6" s="6" t="s">
        <v>151</v>
      </c>
      <c r="C6" s="6">
        <v>8443675</v>
      </c>
      <c r="D6" s="69">
        <v>200</v>
      </c>
      <c r="E6" s="7">
        <v>1669</v>
      </c>
      <c r="F6" s="7">
        <v>3700</v>
      </c>
      <c r="G6" s="6">
        <v>3700</v>
      </c>
    </row>
    <row r="7" spans="1:7" x14ac:dyDescent="0.25">
      <c r="A7" s="5">
        <v>4</v>
      </c>
      <c r="B7" s="6" t="s">
        <v>115</v>
      </c>
      <c r="C7" s="6">
        <v>7088000</v>
      </c>
      <c r="D7" s="7">
        <v>3124</v>
      </c>
      <c r="E7" s="7">
        <v>3036</v>
      </c>
      <c r="F7" s="7">
        <v>4500</v>
      </c>
      <c r="G7" s="6">
        <v>5000</v>
      </c>
    </row>
    <row r="8" spans="1:7" x14ac:dyDescent="0.25">
      <c r="A8" s="5">
        <v>5</v>
      </c>
      <c r="B8" s="6" t="s">
        <v>103</v>
      </c>
      <c r="C8" s="6">
        <v>6731790</v>
      </c>
      <c r="D8" s="7">
        <v>1566</v>
      </c>
      <c r="E8" s="7">
        <v>2187</v>
      </c>
      <c r="F8" s="7">
        <v>4200</v>
      </c>
      <c r="G8" s="6">
        <v>4000</v>
      </c>
    </row>
    <row r="9" spans="1:7" x14ac:dyDescent="0.25">
      <c r="A9" s="5">
        <v>6</v>
      </c>
      <c r="B9" s="6" t="s">
        <v>148</v>
      </c>
      <c r="C9" s="6">
        <v>5577940</v>
      </c>
      <c r="D9" s="7">
        <v>1683</v>
      </c>
      <c r="E9" s="7">
        <v>1302</v>
      </c>
      <c r="F9" s="7">
        <v>2300</v>
      </c>
      <c r="G9" s="6">
        <v>2500</v>
      </c>
    </row>
    <row r="10" spans="1:7" x14ac:dyDescent="0.25">
      <c r="A10" s="5">
        <v>7</v>
      </c>
      <c r="B10" s="6" t="s">
        <v>161</v>
      </c>
      <c r="C10" s="6">
        <v>4496694</v>
      </c>
      <c r="D10" s="7">
        <v>3692</v>
      </c>
      <c r="E10" s="7">
        <v>2653</v>
      </c>
      <c r="F10" s="7">
        <v>3670</v>
      </c>
      <c r="G10" s="6">
        <v>4000</v>
      </c>
    </row>
    <row r="11" spans="1:7" x14ac:dyDescent="0.25">
      <c r="A11" s="5">
        <v>8</v>
      </c>
      <c r="B11" s="6" t="s">
        <v>173</v>
      </c>
      <c r="C11" s="6">
        <v>4467797</v>
      </c>
      <c r="D11" s="7">
        <v>900</v>
      </c>
      <c r="E11" s="7">
        <v>1000</v>
      </c>
      <c r="F11" s="7">
        <v>1200</v>
      </c>
      <c r="G11" s="6">
        <v>1680</v>
      </c>
    </row>
    <row r="12" spans="1:7" x14ac:dyDescent="0.25">
      <c r="A12" s="5">
        <v>9</v>
      </c>
      <c r="B12" s="6" t="s">
        <v>122</v>
      </c>
      <c r="C12" s="6">
        <v>3124458</v>
      </c>
      <c r="D12" s="7">
        <v>700</v>
      </c>
      <c r="E12" s="7">
        <v>1175</v>
      </c>
      <c r="F12" s="7">
        <v>1300</v>
      </c>
      <c r="G12" s="6">
        <v>1600</v>
      </c>
    </row>
    <row r="13" spans="1:7" x14ac:dyDescent="0.25">
      <c r="A13" s="5">
        <v>10</v>
      </c>
      <c r="B13" s="6" t="s">
        <v>159</v>
      </c>
      <c r="C13" s="6">
        <v>3046163</v>
      </c>
      <c r="D13" s="7">
        <v>580</v>
      </c>
      <c r="E13" s="7">
        <v>904</v>
      </c>
      <c r="F13" s="7">
        <v>310</v>
      </c>
      <c r="G13" s="6">
        <v>1000</v>
      </c>
    </row>
    <row r="14" spans="1:7" x14ac:dyDescent="0.25">
      <c r="A14" s="5">
        <v>11</v>
      </c>
      <c r="B14" s="6" t="s">
        <v>162</v>
      </c>
      <c r="C14" s="6">
        <v>2817105</v>
      </c>
      <c r="D14" s="7">
        <v>1010</v>
      </c>
      <c r="E14" s="7">
        <v>475</v>
      </c>
      <c r="F14" s="7">
        <v>1200</v>
      </c>
      <c r="G14" s="6">
        <v>1200</v>
      </c>
    </row>
    <row r="15" spans="1:7" x14ac:dyDescent="0.25">
      <c r="A15" s="5">
        <v>12</v>
      </c>
      <c r="B15" s="6" t="s">
        <v>160</v>
      </c>
      <c r="C15" s="6">
        <v>2765348</v>
      </c>
      <c r="D15" s="7">
        <v>1200</v>
      </c>
      <c r="E15" s="7">
        <v>1100</v>
      </c>
      <c r="F15" s="7">
        <v>1600</v>
      </c>
      <c r="G15" s="6">
        <v>1500</v>
      </c>
    </row>
    <row r="16" spans="1:7" x14ac:dyDescent="0.25">
      <c r="A16" s="5">
        <v>13</v>
      </c>
      <c r="B16" s="6" t="s">
        <v>118</v>
      </c>
      <c r="C16" s="6">
        <v>2405665</v>
      </c>
      <c r="D16" s="7">
        <v>443</v>
      </c>
      <c r="E16" s="7">
        <v>504</v>
      </c>
      <c r="F16" s="7">
        <v>650</v>
      </c>
      <c r="G16" s="6">
        <v>1000</v>
      </c>
    </row>
    <row r="17" spans="1:7" x14ac:dyDescent="0.25">
      <c r="A17" s="5">
        <v>14</v>
      </c>
      <c r="B17" s="6" t="s">
        <v>177</v>
      </c>
      <c r="C17" s="6">
        <v>2035922</v>
      </c>
      <c r="D17" s="7">
        <v>300</v>
      </c>
      <c r="E17" s="7">
        <v>584</v>
      </c>
      <c r="F17" s="7">
        <v>334</v>
      </c>
      <c r="G17" s="6">
        <v>350</v>
      </c>
    </row>
    <row r="18" spans="1:7" x14ac:dyDescent="0.25">
      <c r="A18" s="5">
        <v>15</v>
      </c>
      <c r="B18" s="6" t="s">
        <v>157</v>
      </c>
      <c r="C18" s="6">
        <v>1960631</v>
      </c>
      <c r="D18" s="7">
        <v>350</v>
      </c>
      <c r="E18" s="7">
        <v>557</v>
      </c>
      <c r="F18" s="7">
        <v>720</v>
      </c>
      <c r="G18" s="6">
        <v>850</v>
      </c>
    </row>
    <row r="19" spans="1:7" x14ac:dyDescent="0.25">
      <c r="A19" s="5">
        <v>16</v>
      </c>
      <c r="B19" s="8" t="s">
        <v>200</v>
      </c>
      <c r="C19" s="8">
        <v>1818872</v>
      </c>
      <c r="D19" s="7" t="s">
        <v>46</v>
      </c>
      <c r="E19" s="7" t="s">
        <v>46</v>
      </c>
      <c r="F19" s="69" t="s">
        <v>46</v>
      </c>
      <c r="G19" s="6">
        <v>700</v>
      </c>
    </row>
    <row r="20" spans="1:7" x14ac:dyDescent="0.25">
      <c r="A20" s="5">
        <v>17</v>
      </c>
      <c r="B20" s="6" t="s">
        <v>152</v>
      </c>
      <c r="C20" s="6">
        <v>1798218</v>
      </c>
      <c r="D20" s="7">
        <v>546</v>
      </c>
      <c r="E20" s="7">
        <v>574</v>
      </c>
      <c r="F20" s="7">
        <v>350</v>
      </c>
      <c r="G20" s="6">
        <v>700</v>
      </c>
    </row>
    <row r="21" spans="1:7" x14ac:dyDescent="0.25">
      <c r="A21" s="5">
        <v>18</v>
      </c>
      <c r="B21" s="6" t="s">
        <v>203</v>
      </c>
      <c r="C21" s="6">
        <v>1729359</v>
      </c>
      <c r="D21" s="7" t="s">
        <v>46</v>
      </c>
      <c r="E21" s="69" t="s">
        <v>46</v>
      </c>
      <c r="F21" s="69" t="s">
        <v>46</v>
      </c>
      <c r="G21" s="6">
        <v>700</v>
      </c>
    </row>
    <row r="22" spans="1:7" x14ac:dyDescent="0.25">
      <c r="A22" s="5">
        <v>19</v>
      </c>
      <c r="B22" s="6" t="s">
        <v>167</v>
      </c>
      <c r="C22" s="6">
        <v>1683200</v>
      </c>
      <c r="D22" s="7">
        <v>330</v>
      </c>
      <c r="E22" s="7">
        <v>511</v>
      </c>
      <c r="F22" s="7">
        <v>220</v>
      </c>
      <c r="G22" s="6">
        <v>450</v>
      </c>
    </row>
    <row r="23" spans="1:7" x14ac:dyDescent="0.25">
      <c r="A23" s="5">
        <v>20</v>
      </c>
      <c r="B23" s="6" t="s">
        <v>174</v>
      </c>
      <c r="C23" s="6">
        <v>1666703</v>
      </c>
      <c r="D23" s="7">
        <v>400</v>
      </c>
      <c r="E23" s="7">
        <v>357</v>
      </c>
      <c r="F23" s="7">
        <v>600</v>
      </c>
      <c r="G23" s="6">
        <v>700</v>
      </c>
    </row>
    <row r="24" spans="1:7" x14ac:dyDescent="0.25">
      <c r="A24" s="5">
        <v>21</v>
      </c>
      <c r="B24" s="6" t="s">
        <v>204</v>
      </c>
      <c r="C24" s="6">
        <v>1636068</v>
      </c>
      <c r="D24" s="69" t="s">
        <v>46</v>
      </c>
      <c r="E24" s="69" t="s">
        <v>46</v>
      </c>
      <c r="F24" s="69" t="s">
        <v>46</v>
      </c>
      <c r="G24" s="69" t="s">
        <v>46</v>
      </c>
    </row>
    <row r="25" spans="1:7" x14ac:dyDescent="0.25">
      <c r="A25" s="5">
        <v>22</v>
      </c>
      <c r="B25" s="6" t="s">
        <v>163</v>
      </c>
      <c r="C25" s="6">
        <v>1613878</v>
      </c>
      <c r="D25" s="7">
        <v>400</v>
      </c>
      <c r="E25" s="7">
        <v>735</v>
      </c>
      <c r="F25" s="7">
        <v>850</v>
      </c>
      <c r="G25" s="6">
        <v>850</v>
      </c>
    </row>
    <row r="26" spans="1:7" x14ac:dyDescent="0.25">
      <c r="A26" s="5">
        <v>23</v>
      </c>
      <c r="B26" s="6" t="s">
        <v>153</v>
      </c>
      <c r="C26" s="6">
        <v>1601438</v>
      </c>
      <c r="D26" s="7">
        <v>350</v>
      </c>
      <c r="E26" s="7">
        <v>530</v>
      </c>
      <c r="F26" s="7">
        <v>700</v>
      </c>
      <c r="G26" s="6">
        <v>850</v>
      </c>
    </row>
    <row r="27" spans="1:7" x14ac:dyDescent="0.25">
      <c r="A27" s="5">
        <v>24</v>
      </c>
      <c r="B27" s="6" t="s">
        <v>350</v>
      </c>
      <c r="C27" s="6">
        <v>1585704</v>
      </c>
      <c r="D27" s="7" t="s">
        <v>46</v>
      </c>
      <c r="E27" s="7">
        <v>654</v>
      </c>
      <c r="F27" s="7">
        <v>520</v>
      </c>
      <c r="G27" s="6">
        <v>790</v>
      </c>
    </row>
    <row r="28" spans="1:7" x14ac:dyDescent="0.25">
      <c r="A28" s="5">
        <v>25</v>
      </c>
      <c r="B28" s="6" t="s">
        <v>117</v>
      </c>
      <c r="C28" s="6">
        <v>1561129</v>
      </c>
      <c r="D28" s="7">
        <v>370</v>
      </c>
      <c r="E28" s="7">
        <v>275</v>
      </c>
      <c r="F28" s="7">
        <v>450</v>
      </c>
      <c r="G28" s="6">
        <v>450</v>
      </c>
    </row>
    <row r="29" spans="1:7" x14ac:dyDescent="0.25">
      <c r="A29" s="5">
        <v>26</v>
      </c>
      <c r="B29" s="6" t="s">
        <v>166</v>
      </c>
      <c r="C29" s="6">
        <v>1486973</v>
      </c>
      <c r="D29" s="7" t="s">
        <v>46</v>
      </c>
      <c r="E29" s="7">
        <v>200</v>
      </c>
      <c r="F29" s="7">
        <v>350</v>
      </c>
      <c r="G29" s="6">
        <v>500</v>
      </c>
    </row>
    <row r="30" spans="1:7" x14ac:dyDescent="0.25">
      <c r="A30" s="5">
        <v>27</v>
      </c>
      <c r="B30" s="6" t="s">
        <v>176</v>
      </c>
      <c r="C30" s="6">
        <v>1476931</v>
      </c>
      <c r="D30" s="7" t="s">
        <v>46</v>
      </c>
      <c r="E30" s="7">
        <v>374</v>
      </c>
      <c r="F30" s="7">
        <v>600</v>
      </c>
      <c r="G30" s="6">
        <v>550</v>
      </c>
    </row>
    <row r="31" spans="1:7" x14ac:dyDescent="0.25">
      <c r="A31" s="5">
        <v>28</v>
      </c>
      <c r="B31" s="6" t="s">
        <v>156</v>
      </c>
      <c r="C31" s="6">
        <v>1404653</v>
      </c>
      <c r="D31" s="7" t="s">
        <v>46</v>
      </c>
      <c r="E31" s="7">
        <v>448</v>
      </c>
      <c r="F31" s="7">
        <v>700</v>
      </c>
      <c r="G31" s="6">
        <v>400</v>
      </c>
    </row>
    <row r="32" spans="1:7" x14ac:dyDescent="0.25">
      <c r="A32" s="5">
        <v>29</v>
      </c>
      <c r="B32" s="6" t="s">
        <v>164</v>
      </c>
      <c r="C32" s="6">
        <v>1309023</v>
      </c>
      <c r="D32" s="7" t="s">
        <v>46</v>
      </c>
      <c r="E32" s="7">
        <v>490</v>
      </c>
      <c r="F32" s="69">
        <v>520</v>
      </c>
      <c r="G32" s="6">
        <v>500</v>
      </c>
    </row>
    <row r="33" spans="1:7" x14ac:dyDescent="0.25">
      <c r="A33" s="5">
        <v>30</v>
      </c>
      <c r="B33" s="6" t="s">
        <v>170</v>
      </c>
      <c r="C33" s="6">
        <v>1286995</v>
      </c>
      <c r="D33" s="7" t="s">
        <v>46</v>
      </c>
      <c r="E33" s="7">
        <v>207</v>
      </c>
      <c r="F33" s="69">
        <v>230</v>
      </c>
      <c r="G33" s="6">
        <v>450</v>
      </c>
    </row>
    <row r="34" spans="1:7" x14ac:dyDescent="0.25">
      <c r="A34" s="5">
        <v>31</v>
      </c>
      <c r="B34" s="6" t="s">
        <v>198</v>
      </c>
      <c r="C34" s="6">
        <v>1246381</v>
      </c>
      <c r="D34" s="69" t="s">
        <v>46</v>
      </c>
      <c r="E34" s="69" t="s">
        <v>46</v>
      </c>
      <c r="F34" s="69">
        <v>510</v>
      </c>
      <c r="G34" s="6">
        <v>650</v>
      </c>
    </row>
    <row r="35" spans="1:7" x14ac:dyDescent="0.25">
      <c r="A35" s="5">
        <v>32</v>
      </c>
      <c r="B35" s="6" t="s">
        <v>201</v>
      </c>
      <c r="C35" s="6">
        <v>1221233</v>
      </c>
      <c r="D35" s="7" t="s">
        <v>46</v>
      </c>
      <c r="E35" s="7" t="s">
        <v>46</v>
      </c>
      <c r="F35" s="69" t="s">
        <v>46</v>
      </c>
      <c r="G35" s="6">
        <v>600</v>
      </c>
    </row>
    <row r="36" spans="1:7" x14ac:dyDescent="0.25">
      <c r="A36" s="5">
        <v>33</v>
      </c>
      <c r="B36" s="6" t="s">
        <v>175</v>
      </c>
      <c r="C36" s="6">
        <v>1201815</v>
      </c>
      <c r="D36" s="7">
        <v>412</v>
      </c>
      <c r="E36" s="7">
        <v>425</v>
      </c>
      <c r="F36" s="7">
        <v>450</v>
      </c>
      <c r="G36" s="6">
        <v>500</v>
      </c>
    </row>
    <row r="37" spans="1:7" x14ac:dyDescent="0.25">
      <c r="A37" s="5">
        <v>34</v>
      </c>
      <c r="B37" s="6" t="s">
        <v>172</v>
      </c>
      <c r="C37" s="6">
        <v>1192792</v>
      </c>
      <c r="D37" s="7" t="s">
        <v>46</v>
      </c>
      <c r="E37" s="7">
        <v>428</v>
      </c>
      <c r="F37" s="7">
        <v>550</v>
      </c>
      <c r="G37" s="6">
        <v>550</v>
      </c>
    </row>
    <row r="38" spans="1:7" x14ac:dyDescent="0.25">
      <c r="A38" s="5">
        <v>35</v>
      </c>
      <c r="B38" s="6" t="s">
        <v>205</v>
      </c>
      <c r="C38" s="6">
        <v>1171330</v>
      </c>
      <c r="D38" s="69" t="s">
        <v>46</v>
      </c>
      <c r="E38" s="69" t="s">
        <v>46</v>
      </c>
      <c r="F38" s="69" t="s">
        <v>46</v>
      </c>
      <c r="G38" s="69" t="s">
        <v>46</v>
      </c>
    </row>
    <row r="39" spans="1:7" x14ac:dyDescent="0.25">
      <c r="A39" s="5">
        <v>36</v>
      </c>
      <c r="B39" s="6" t="s">
        <v>155</v>
      </c>
      <c r="C39" s="6">
        <v>1161561</v>
      </c>
      <c r="D39" s="7" t="s">
        <v>46</v>
      </c>
      <c r="E39" s="7">
        <v>77</v>
      </c>
      <c r="F39" s="7">
        <v>150</v>
      </c>
      <c r="G39" s="6">
        <v>180</v>
      </c>
    </row>
    <row r="40" spans="1:7" x14ac:dyDescent="0.25">
      <c r="A40" s="5">
        <v>37</v>
      </c>
      <c r="B40" s="6" t="s">
        <v>150</v>
      </c>
      <c r="C40" s="6">
        <v>1132761</v>
      </c>
      <c r="D40" s="7" t="s">
        <v>46</v>
      </c>
      <c r="E40" s="7">
        <v>438</v>
      </c>
      <c r="F40" s="7">
        <v>550</v>
      </c>
      <c r="G40" s="6">
        <v>600</v>
      </c>
    </row>
    <row r="41" spans="1:7" x14ac:dyDescent="0.25">
      <c r="A41" s="5">
        <v>38</v>
      </c>
      <c r="B41" s="6" t="s">
        <v>199</v>
      </c>
      <c r="C41" s="6">
        <v>1119477</v>
      </c>
      <c r="D41" s="7" t="s">
        <v>46</v>
      </c>
      <c r="E41" s="69" t="s">
        <v>46</v>
      </c>
      <c r="F41" s="69" t="s">
        <v>46</v>
      </c>
      <c r="G41" s="6">
        <v>675</v>
      </c>
    </row>
    <row r="42" spans="1:7" x14ac:dyDescent="0.25">
      <c r="A42" s="5">
        <v>39</v>
      </c>
      <c r="B42" s="6" t="s">
        <v>149</v>
      </c>
      <c r="C42" s="6">
        <v>1117094</v>
      </c>
      <c r="D42" s="7" t="s">
        <v>46</v>
      </c>
      <c r="E42" s="7">
        <v>509</v>
      </c>
      <c r="F42" s="7">
        <v>350</v>
      </c>
      <c r="G42" s="6">
        <v>450</v>
      </c>
    </row>
    <row r="43" spans="1:7" x14ac:dyDescent="0.25">
      <c r="A43" s="5">
        <v>40</v>
      </c>
      <c r="B43" s="6" t="s">
        <v>171</v>
      </c>
      <c r="C43" s="6">
        <v>1073440</v>
      </c>
      <c r="D43" s="7" t="s">
        <v>46</v>
      </c>
      <c r="E43" s="7">
        <v>208</v>
      </c>
      <c r="F43" s="7">
        <v>140</v>
      </c>
      <c r="G43" s="6">
        <v>150</v>
      </c>
    </row>
    <row r="44" spans="1:7" x14ac:dyDescent="0.25">
      <c r="A44" s="5">
        <v>41</v>
      </c>
      <c r="B44" s="6" t="s">
        <v>197</v>
      </c>
      <c r="C44" s="6">
        <v>1072161</v>
      </c>
      <c r="D44" s="7" t="s">
        <v>46</v>
      </c>
      <c r="E44" s="69" t="s">
        <v>46</v>
      </c>
      <c r="F44" s="69" t="s">
        <v>46</v>
      </c>
      <c r="G44" s="6">
        <v>740</v>
      </c>
    </row>
    <row r="45" spans="1:7" x14ac:dyDescent="0.25">
      <c r="A45" s="5">
        <v>42</v>
      </c>
      <c r="B45" s="6" t="s">
        <v>158</v>
      </c>
      <c r="C45" s="6">
        <v>1054336</v>
      </c>
      <c r="D45" s="69" t="s">
        <v>46</v>
      </c>
      <c r="E45" s="69">
        <v>216</v>
      </c>
      <c r="F45" s="69">
        <v>400</v>
      </c>
      <c r="G45" s="6">
        <v>550</v>
      </c>
    </row>
    <row r="46" spans="1:7" x14ac:dyDescent="0.25">
      <c r="A46" s="5">
        <v>43</v>
      </c>
      <c r="B46" s="6" t="s">
        <v>196</v>
      </c>
      <c r="C46" s="6">
        <v>1053505</v>
      </c>
      <c r="D46" s="69" t="s">
        <v>46</v>
      </c>
      <c r="E46" s="69" t="s">
        <v>46</v>
      </c>
      <c r="F46" s="69">
        <v>285</v>
      </c>
      <c r="G46" s="6">
        <v>300</v>
      </c>
    </row>
    <row r="47" spans="1:7" x14ac:dyDescent="0.25">
      <c r="A47" s="5">
        <v>44</v>
      </c>
      <c r="B47" s="6" t="s">
        <v>206</v>
      </c>
      <c r="C47" s="6">
        <v>1033918</v>
      </c>
      <c r="D47" s="69" t="s">
        <v>46</v>
      </c>
      <c r="E47" s="69" t="s">
        <v>46</v>
      </c>
      <c r="F47" s="69" t="s">
        <v>46</v>
      </c>
      <c r="G47" s="69" t="s">
        <v>46</v>
      </c>
    </row>
    <row r="48" spans="1:7" x14ac:dyDescent="0.25">
      <c r="A48" s="5">
        <v>45</v>
      </c>
      <c r="B48" s="6" t="s">
        <v>169</v>
      </c>
      <c r="C48" s="6">
        <v>1010087</v>
      </c>
      <c r="D48" s="69" t="s">
        <v>46</v>
      </c>
      <c r="E48" s="69">
        <v>184</v>
      </c>
      <c r="F48" s="69">
        <v>224</v>
      </c>
      <c r="G48" s="6">
        <v>230</v>
      </c>
    </row>
    <row r="49" spans="1:7" x14ac:dyDescent="0.25">
      <c r="A49" s="5">
        <v>46</v>
      </c>
      <c r="B49" s="6" t="s">
        <v>207</v>
      </c>
      <c r="C49" s="6">
        <v>1001694</v>
      </c>
      <c r="D49" s="69" t="s">
        <v>46</v>
      </c>
      <c r="E49" s="69" t="s">
        <v>46</v>
      </c>
      <c r="F49" s="69" t="s">
        <v>46</v>
      </c>
      <c r="G49" s="7" t="s">
        <v>46</v>
      </c>
    </row>
    <row r="50" spans="1:7" x14ac:dyDescent="0.25">
      <c r="A50" s="66" t="s">
        <v>210</v>
      </c>
    </row>
  </sheetData>
  <mergeCells count="5">
    <mergeCell ref="A1:G1"/>
    <mergeCell ref="A2:A3"/>
    <mergeCell ref="B2:B3"/>
    <mergeCell ref="C2:C3"/>
    <mergeCell ref="D2:G2"/>
  </mergeCells>
  <pageMargins left="0.7" right="0.7" top="0.75" bottom="0.75" header="0.3" footer="0.3"/>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tabSelected="1" view="pageBreakPreview" topLeftCell="A25" zoomScaleNormal="100" zoomScaleSheetLayoutView="100" workbookViewId="0">
      <selection activeCell="A38" sqref="A38:H38"/>
    </sheetView>
  </sheetViews>
  <sheetFormatPr defaultRowHeight="15" x14ac:dyDescent="0.25"/>
  <cols>
    <col min="1" max="1" width="6.85546875" style="20" customWidth="1"/>
    <col min="2" max="2" width="20.42578125" style="20" customWidth="1"/>
    <col min="3" max="3" width="11" style="20" customWidth="1"/>
    <col min="4" max="4" width="14.7109375" style="20" customWidth="1"/>
    <col min="5" max="5" width="12.85546875" style="20" customWidth="1"/>
    <col min="6" max="6" width="13.28515625" style="20" customWidth="1"/>
    <col min="7" max="7" width="11.5703125" style="20" customWidth="1"/>
    <col min="8" max="16384" width="9.140625" style="20"/>
  </cols>
  <sheetData>
    <row r="1" spans="1:8" ht="17.25" x14ac:dyDescent="0.25">
      <c r="A1" s="267" t="s">
        <v>260</v>
      </c>
      <c r="B1" s="267"/>
      <c r="C1" s="267"/>
      <c r="D1" s="267"/>
      <c r="E1" s="267"/>
      <c r="F1" s="267"/>
      <c r="G1" s="267"/>
      <c r="H1" s="267"/>
    </row>
    <row r="2" spans="1:8" x14ac:dyDescent="0.25">
      <c r="A2" s="293" t="s">
        <v>178</v>
      </c>
      <c r="B2" s="295" t="s">
        <v>179</v>
      </c>
      <c r="C2" s="297" t="s">
        <v>192</v>
      </c>
      <c r="D2" s="297" t="s">
        <v>193</v>
      </c>
      <c r="E2" s="298" t="s">
        <v>195</v>
      </c>
      <c r="F2" s="299"/>
      <c r="G2" s="299"/>
      <c r="H2" s="300"/>
    </row>
    <row r="3" spans="1:8" x14ac:dyDescent="0.25">
      <c r="A3" s="294"/>
      <c r="B3" s="296"/>
      <c r="C3" s="293"/>
      <c r="D3" s="293"/>
      <c r="E3" s="65" t="s">
        <v>180</v>
      </c>
      <c r="F3" s="65" t="s">
        <v>181</v>
      </c>
      <c r="G3" s="65" t="s">
        <v>182</v>
      </c>
      <c r="H3" s="65" t="s">
        <v>35</v>
      </c>
    </row>
    <row r="4" spans="1:8" s="25" customFormat="1" ht="24.75" customHeight="1" x14ac:dyDescent="0.25">
      <c r="A4" s="131">
        <v>1</v>
      </c>
      <c r="B4" s="236" t="s">
        <v>47</v>
      </c>
      <c r="C4" s="132" t="s">
        <v>23</v>
      </c>
      <c r="D4" s="133">
        <v>2088</v>
      </c>
      <c r="E4" s="134">
        <v>162023</v>
      </c>
      <c r="F4" s="134">
        <v>21610</v>
      </c>
      <c r="G4" s="134">
        <v>147476</v>
      </c>
      <c r="H4" s="134">
        <v>331109</v>
      </c>
    </row>
    <row r="5" spans="1:8" s="25" customFormat="1" ht="24.75" customHeight="1" x14ac:dyDescent="0.25">
      <c r="A5" s="135">
        <v>2</v>
      </c>
      <c r="B5" s="237" t="s">
        <v>144</v>
      </c>
      <c r="C5" s="301" t="s">
        <v>212</v>
      </c>
      <c r="D5" s="302"/>
      <c r="E5" s="302"/>
      <c r="F5" s="302"/>
      <c r="G5" s="302"/>
      <c r="H5" s="303"/>
    </row>
    <row r="6" spans="1:8" s="25" customFormat="1" ht="24.75" customHeight="1" x14ac:dyDescent="0.25">
      <c r="A6" s="135">
        <v>3</v>
      </c>
      <c r="B6" s="237" t="s">
        <v>48</v>
      </c>
      <c r="C6" s="136" t="s">
        <v>23</v>
      </c>
      <c r="D6" s="75">
        <v>50</v>
      </c>
      <c r="E6" s="137">
        <v>5039</v>
      </c>
      <c r="F6" s="137">
        <v>326</v>
      </c>
      <c r="G6" s="137">
        <v>16697</v>
      </c>
      <c r="H6" s="137">
        <v>22062</v>
      </c>
    </row>
    <row r="7" spans="1:8" s="25" customFormat="1" ht="24.75" customHeight="1" x14ac:dyDescent="0.25">
      <c r="A7" s="135">
        <v>4</v>
      </c>
      <c r="B7" s="237" t="s">
        <v>49</v>
      </c>
      <c r="C7" s="136" t="s">
        <v>23</v>
      </c>
      <c r="D7" s="75">
        <v>95</v>
      </c>
      <c r="E7" s="137">
        <v>55</v>
      </c>
      <c r="F7" s="137">
        <v>108</v>
      </c>
      <c r="G7" s="137">
        <v>6668</v>
      </c>
      <c r="H7" s="137">
        <v>6831</v>
      </c>
    </row>
    <row r="8" spans="1:8" s="25" customFormat="1" ht="24.75" customHeight="1" x14ac:dyDescent="0.25">
      <c r="A8" s="135">
        <v>5</v>
      </c>
      <c r="B8" s="238" t="s">
        <v>50</v>
      </c>
      <c r="C8" s="138" t="s">
        <v>23</v>
      </c>
      <c r="D8" s="75">
        <v>575</v>
      </c>
      <c r="E8" s="137">
        <v>99</v>
      </c>
      <c r="F8" s="137">
        <v>24</v>
      </c>
      <c r="G8" s="137">
        <v>3454</v>
      </c>
      <c r="H8" s="137">
        <f>E8+F8+G8</f>
        <v>3577</v>
      </c>
    </row>
    <row r="9" spans="1:8" s="25" customFormat="1" ht="24.75" customHeight="1" x14ac:dyDescent="0.25">
      <c r="A9" s="135">
        <v>6</v>
      </c>
      <c r="B9" s="237" t="s">
        <v>140</v>
      </c>
      <c r="C9" s="136" t="s">
        <v>23</v>
      </c>
      <c r="D9" s="139">
        <v>215</v>
      </c>
      <c r="E9" s="137">
        <v>8041</v>
      </c>
      <c r="F9" s="137">
        <v>10044</v>
      </c>
      <c r="G9" s="137">
        <v>24113</v>
      </c>
      <c r="H9" s="137">
        <v>42198</v>
      </c>
    </row>
    <row r="10" spans="1:8" s="25" customFormat="1" ht="24.75" customHeight="1" x14ac:dyDescent="0.25">
      <c r="A10" s="135">
        <v>7</v>
      </c>
      <c r="B10" s="238" t="s">
        <v>270</v>
      </c>
      <c r="C10" s="138" t="s">
        <v>213</v>
      </c>
      <c r="D10" s="75">
        <v>1937</v>
      </c>
      <c r="E10" s="137">
        <v>17219</v>
      </c>
      <c r="F10" s="137">
        <v>421</v>
      </c>
      <c r="G10" s="137">
        <v>56350</v>
      </c>
      <c r="H10" s="137">
        <f>E10+F10+G10</f>
        <v>73990</v>
      </c>
    </row>
    <row r="11" spans="1:8" s="25" customFormat="1" ht="24.75" customHeight="1" x14ac:dyDescent="0.25">
      <c r="A11" s="135">
        <v>8</v>
      </c>
      <c r="B11" s="237" t="s">
        <v>28</v>
      </c>
      <c r="C11" s="136" t="s">
        <v>213</v>
      </c>
      <c r="D11" s="75">
        <v>1995</v>
      </c>
      <c r="E11" s="137">
        <v>3338</v>
      </c>
      <c r="F11" s="137">
        <v>1740</v>
      </c>
      <c r="G11" s="137">
        <v>203</v>
      </c>
      <c r="H11" s="137">
        <v>5281</v>
      </c>
    </row>
    <row r="12" spans="1:8" s="25" customFormat="1" ht="24.75" customHeight="1" x14ac:dyDescent="0.25">
      <c r="A12" s="135">
        <v>9</v>
      </c>
      <c r="B12" s="237" t="s">
        <v>52</v>
      </c>
      <c r="C12" s="136" t="s">
        <v>214</v>
      </c>
      <c r="D12" s="75">
        <v>1093</v>
      </c>
      <c r="E12" s="137">
        <v>5514</v>
      </c>
      <c r="F12" s="137">
        <v>28566</v>
      </c>
      <c r="G12" s="137">
        <v>2474</v>
      </c>
      <c r="H12" s="137">
        <v>36554</v>
      </c>
    </row>
    <row r="13" spans="1:8" s="25" customFormat="1" ht="24.75" customHeight="1" x14ac:dyDescent="0.25">
      <c r="A13" s="135">
        <v>10</v>
      </c>
      <c r="B13" s="237" t="s">
        <v>53</v>
      </c>
      <c r="C13" s="136" t="s">
        <v>23</v>
      </c>
      <c r="D13" s="75">
        <v>22418</v>
      </c>
      <c r="E13" s="137">
        <v>974296</v>
      </c>
      <c r="F13" s="137">
        <v>157099</v>
      </c>
      <c r="G13" s="137">
        <v>566575</v>
      </c>
      <c r="H13" s="137">
        <v>1697970</v>
      </c>
    </row>
    <row r="14" spans="1:8" s="25" customFormat="1" ht="24.75" customHeight="1" x14ac:dyDescent="0.25">
      <c r="A14" s="135">
        <v>11</v>
      </c>
      <c r="B14" s="237" t="s">
        <v>54</v>
      </c>
      <c r="C14" s="136" t="s">
        <v>194</v>
      </c>
      <c r="D14" s="75">
        <v>1646</v>
      </c>
      <c r="E14" s="137">
        <v>14862</v>
      </c>
      <c r="F14" s="137">
        <v>6745</v>
      </c>
      <c r="G14" s="137">
        <v>7952</v>
      </c>
      <c r="H14" s="137">
        <v>29559</v>
      </c>
    </row>
    <row r="15" spans="1:8" s="25" customFormat="1" ht="24.75" customHeight="1" x14ac:dyDescent="0.25">
      <c r="A15" s="135">
        <v>12</v>
      </c>
      <c r="B15" s="237" t="s">
        <v>55</v>
      </c>
      <c r="C15" s="136" t="s">
        <v>23</v>
      </c>
      <c r="D15" s="75">
        <v>2521</v>
      </c>
      <c r="E15" s="137">
        <v>19315</v>
      </c>
      <c r="F15" s="137" t="s">
        <v>46</v>
      </c>
      <c r="G15" s="137">
        <v>9393</v>
      </c>
      <c r="H15" s="137">
        <v>28708</v>
      </c>
    </row>
    <row r="16" spans="1:8" s="25" customFormat="1" ht="24.75" customHeight="1" x14ac:dyDescent="0.25">
      <c r="A16" s="135">
        <v>13</v>
      </c>
      <c r="B16" s="237" t="s">
        <v>56</v>
      </c>
      <c r="C16" s="136" t="s">
        <v>23</v>
      </c>
      <c r="D16" s="75">
        <v>368</v>
      </c>
      <c r="E16" s="137">
        <v>7032</v>
      </c>
      <c r="F16" s="137">
        <v>163</v>
      </c>
      <c r="G16" s="137">
        <v>8037</v>
      </c>
      <c r="H16" s="137">
        <v>15232</v>
      </c>
    </row>
    <row r="17" spans="1:8" s="25" customFormat="1" ht="24.75" customHeight="1" x14ac:dyDescent="0.25">
      <c r="A17" s="135">
        <v>14</v>
      </c>
      <c r="B17" s="237" t="s">
        <v>57</v>
      </c>
      <c r="C17" s="136" t="s">
        <v>23</v>
      </c>
      <c r="D17" s="75">
        <v>573</v>
      </c>
      <c r="E17" s="137">
        <v>382836</v>
      </c>
      <c r="F17" s="137">
        <v>1262</v>
      </c>
      <c r="G17" s="137">
        <v>9462</v>
      </c>
      <c r="H17" s="137">
        <v>393560</v>
      </c>
    </row>
    <row r="18" spans="1:8" s="25" customFormat="1" ht="24.75" customHeight="1" x14ac:dyDescent="0.25">
      <c r="A18" s="135">
        <v>15</v>
      </c>
      <c r="B18" s="237" t="s">
        <v>58</v>
      </c>
      <c r="C18" s="136" t="s">
        <v>23</v>
      </c>
      <c r="D18" s="75">
        <v>3832</v>
      </c>
      <c r="E18" s="137">
        <v>67110</v>
      </c>
      <c r="F18" s="137">
        <v>61338</v>
      </c>
      <c r="G18" s="137">
        <v>118766</v>
      </c>
      <c r="H18" s="137">
        <v>247214</v>
      </c>
    </row>
    <row r="19" spans="1:8" s="25" customFormat="1" ht="24.75" customHeight="1" x14ac:dyDescent="0.25">
      <c r="A19" s="135">
        <v>16</v>
      </c>
      <c r="B19" s="237" t="s">
        <v>59</v>
      </c>
      <c r="C19" s="136" t="s">
        <v>215</v>
      </c>
      <c r="D19" s="75">
        <v>442</v>
      </c>
      <c r="E19" s="137">
        <v>46295</v>
      </c>
      <c r="F19" s="137">
        <v>184</v>
      </c>
      <c r="G19" s="137">
        <v>16750</v>
      </c>
      <c r="H19" s="137">
        <v>63229</v>
      </c>
    </row>
    <row r="20" spans="1:8" s="25" customFormat="1" ht="24.75" customHeight="1" x14ac:dyDescent="0.25">
      <c r="A20" s="135">
        <v>17</v>
      </c>
      <c r="B20" s="237" t="s">
        <v>60</v>
      </c>
      <c r="C20" s="136" t="s">
        <v>23</v>
      </c>
      <c r="D20" s="75">
        <v>1792</v>
      </c>
      <c r="E20" s="137">
        <v>167584</v>
      </c>
      <c r="F20" s="137">
        <v>10350</v>
      </c>
      <c r="G20" s="137">
        <v>109031</v>
      </c>
      <c r="H20" s="137">
        <v>286965</v>
      </c>
    </row>
    <row r="21" spans="1:8" s="25" customFormat="1" ht="24.75" customHeight="1" x14ac:dyDescent="0.25">
      <c r="A21" s="135">
        <v>18</v>
      </c>
      <c r="B21" s="237" t="s">
        <v>61</v>
      </c>
      <c r="C21" s="136" t="s">
        <v>216</v>
      </c>
      <c r="D21" s="75">
        <v>5862</v>
      </c>
      <c r="E21" s="137">
        <v>588839</v>
      </c>
      <c r="F21" s="137">
        <v>313973</v>
      </c>
      <c r="G21" s="137">
        <v>740826</v>
      </c>
      <c r="H21" s="137">
        <v>1643638</v>
      </c>
    </row>
    <row r="22" spans="1:8" s="25" customFormat="1" ht="24.75" customHeight="1" x14ac:dyDescent="0.25">
      <c r="A22" s="135">
        <v>19</v>
      </c>
      <c r="B22" s="237" t="s">
        <v>62</v>
      </c>
      <c r="C22" s="136" t="s">
        <v>23</v>
      </c>
      <c r="D22" s="139">
        <v>0</v>
      </c>
      <c r="E22" s="137">
        <v>0</v>
      </c>
      <c r="F22" s="140">
        <v>0</v>
      </c>
      <c r="G22" s="140">
        <v>0</v>
      </c>
      <c r="H22" s="140">
        <v>0</v>
      </c>
    </row>
    <row r="23" spans="1:8" s="25" customFormat="1" ht="24.75" customHeight="1" x14ac:dyDescent="0.25">
      <c r="A23" s="135">
        <v>20</v>
      </c>
      <c r="B23" s="237" t="s">
        <v>63</v>
      </c>
      <c r="C23" s="136" t="s">
        <v>23</v>
      </c>
      <c r="D23" s="75">
        <v>11</v>
      </c>
      <c r="E23" s="137">
        <v>309</v>
      </c>
      <c r="F23" s="137">
        <v>0</v>
      </c>
      <c r="G23" s="137">
        <v>42</v>
      </c>
      <c r="H23" s="137">
        <v>351</v>
      </c>
    </row>
    <row r="24" spans="1:8" s="25" customFormat="1" ht="24.75" customHeight="1" x14ac:dyDescent="0.25">
      <c r="A24" s="135">
        <v>21</v>
      </c>
      <c r="B24" s="237" t="s">
        <v>64</v>
      </c>
      <c r="C24" s="136" t="s">
        <v>194</v>
      </c>
      <c r="D24" s="75">
        <v>211</v>
      </c>
      <c r="E24" s="137">
        <v>31</v>
      </c>
      <c r="F24" s="137">
        <v>0</v>
      </c>
      <c r="G24" s="137">
        <v>186</v>
      </c>
      <c r="H24" s="137">
        <v>217</v>
      </c>
    </row>
    <row r="25" spans="1:8" s="25" customFormat="1" ht="24.75" customHeight="1" x14ac:dyDescent="0.25">
      <c r="A25" s="135">
        <v>22</v>
      </c>
      <c r="B25" s="237" t="s">
        <v>65</v>
      </c>
      <c r="C25" s="136" t="s">
        <v>23</v>
      </c>
      <c r="D25" s="75">
        <v>2</v>
      </c>
      <c r="E25" s="137">
        <v>61</v>
      </c>
      <c r="F25" s="137">
        <v>0</v>
      </c>
      <c r="G25" s="137">
        <v>11</v>
      </c>
      <c r="H25" s="137">
        <v>72</v>
      </c>
    </row>
    <row r="26" spans="1:8" s="25" customFormat="1" ht="24.75" customHeight="1" x14ac:dyDescent="0.25">
      <c r="A26" s="135">
        <v>23</v>
      </c>
      <c r="B26" s="237" t="s">
        <v>66</v>
      </c>
      <c r="C26" s="136" t="s">
        <v>216</v>
      </c>
      <c r="D26" s="75">
        <v>674</v>
      </c>
      <c r="E26" s="137">
        <v>33895</v>
      </c>
      <c r="F26" s="137">
        <v>2804</v>
      </c>
      <c r="G26" s="137">
        <v>166167</v>
      </c>
      <c r="H26" s="137">
        <v>202866</v>
      </c>
    </row>
    <row r="27" spans="1:8" s="25" customFormat="1" ht="24.75" customHeight="1" x14ac:dyDescent="0.25">
      <c r="A27" s="135">
        <v>24</v>
      </c>
      <c r="B27" s="238" t="s">
        <v>67</v>
      </c>
      <c r="C27" s="138" t="s">
        <v>23</v>
      </c>
      <c r="D27" s="75">
        <v>112</v>
      </c>
      <c r="E27" s="137">
        <v>136</v>
      </c>
      <c r="F27" s="137">
        <v>27</v>
      </c>
      <c r="G27" s="137">
        <v>39325</v>
      </c>
      <c r="H27" s="137">
        <f>E27+F27+G27</f>
        <v>39488</v>
      </c>
    </row>
    <row r="28" spans="1:8" s="25" customFormat="1" ht="24.75" customHeight="1" x14ac:dyDescent="0.25">
      <c r="A28" s="135">
        <v>25</v>
      </c>
      <c r="B28" s="237" t="s">
        <v>68</v>
      </c>
      <c r="C28" s="136" t="s">
        <v>23</v>
      </c>
      <c r="D28" s="75">
        <v>3012</v>
      </c>
      <c r="E28" s="137">
        <v>37210</v>
      </c>
      <c r="F28" s="137">
        <v>6185</v>
      </c>
      <c r="G28" s="137">
        <v>51007</v>
      </c>
      <c r="H28" s="137">
        <v>94402</v>
      </c>
    </row>
    <row r="29" spans="1:8" s="25" customFormat="1" ht="24.75" customHeight="1" x14ac:dyDescent="0.25">
      <c r="A29" s="135">
        <v>26</v>
      </c>
      <c r="B29" s="237" t="s">
        <v>69</v>
      </c>
      <c r="C29" s="136" t="s">
        <v>23</v>
      </c>
      <c r="D29" s="75">
        <v>1090</v>
      </c>
      <c r="E29" s="137">
        <v>598916</v>
      </c>
      <c r="F29" s="137">
        <v>57484</v>
      </c>
      <c r="G29" s="137">
        <v>217202</v>
      </c>
      <c r="H29" s="137">
        <v>873602</v>
      </c>
    </row>
    <row r="30" spans="1:8" s="25" customFormat="1" ht="24.75" customHeight="1" x14ac:dyDescent="0.25">
      <c r="A30" s="135">
        <v>27</v>
      </c>
      <c r="B30" s="237" t="s">
        <v>145</v>
      </c>
      <c r="C30" s="136" t="s">
        <v>23</v>
      </c>
      <c r="D30" s="75">
        <v>18</v>
      </c>
      <c r="E30" s="137" t="s">
        <v>46</v>
      </c>
      <c r="F30" s="137">
        <v>7253</v>
      </c>
      <c r="G30" s="137" t="s">
        <v>46</v>
      </c>
      <c r="H30" s="137">
        <v>7253</v>
      </c>
    </row>
    <row r="31" spans="1:8" s="25" customFormat="1" ht="24.75" customHeight="1" x14ac:dyDescent="0.25">
      <c r="A31" s="135">
        <v>28</v>
      </c>
      <c r="B31" s="237" t="s">
        <v>141</v>
      </c>
      <c r="C31" s="136" t="s">
        <v>23</v>
      </c>
      <c r="D31" s="75">
        <v>3513</v>
      </c>
      <c r="E31" s="137">
        <v>66295</v>
      </c>
      <c r="F31" s="137">
        <v>38401</v>
      </c>
      <c r="G31" s="137">
        <v>256851</v>
      </c>
      <c r="H31" s="137">
        <f t="shared" ref="H31:H36" si="0">E31+F31+G31</f>
        <v>361547</v>
      </c>
    </row>
    <row r="32" spans="1:8" s="25" customFormat="1" ht="24.75" customHeight="1" x14ac:dyDescent="0.25">
      <c r="A32" s="135">
        <v>29</v>
      </c>
      <c r="B32" s="237" t="s">
        <v>183</v>
      </c>
      <c r="C32" s="136" t="s">
        <v>23</v>
      </c>
      <c r="D32" s="75">
        <v>1887</v>
      </c>
      <c r="E32" s="137">
        <v>151967</v>
      </c>
      <c r="F32" s="137">
        <v>120705</v>
      </c>
      <c r="G32" s="137">
        <v>21020</v>
      </c>
      <c r="H32" s="137">
        <f t="shared" si="0"/>
        <v>293692</v>
      </c>
    </row>
    <row r="33" spans="1:8" s="25" customFormat="1" ht="24.75" customHeight="1" x14ac:dyDescent="0.25">
      <c r="A33" s="135">
        <v>30</v>
      </c>
      <c r="B33" s="237" t="s">
        <v>71</v>
      </c>
      <c r="C33" s="136" t="s">
        <v>23</v>
      </c>
      <c r="D33" s="75">
        <v>142</v>
      </c>
      <c r="E33" s="137">
        <v>4</v>
      </c>
      <c r="F33" s="137">
        <v>25</v>
      </c>
      <c r="G33" s="137">
        <v>239</v>
      </c>
      <c r="H33" s="137">
        <f t="shared" si="0"/>
        <v>268</v>
      </c>
    </row>
    <row r="34" spans="1:8" s="25" customFormat="1" ht="24.75" customHeight="1" x14ac:dyDescent="0.25">
      <c r="A34" s="135">
        <v>31</v>
      </c>
      <c r="B34" s="237" t="s">
        <v>72</v>
      </c>
      <c r="C34" s="136" t="s">
        <v>23</v>
      </c>
      <c r="D34" s="75">
        <v>2290</v>
      </c>
      <c r="E34" s="137">
        <v>92725</v>
      </c>
      <c r="F34" s="137">
        <v>15479</v>
      </c>
      <c r="G34" s="137">
        <v>125792</v>
      </c>
      <c r="H34" s="137">
        <f t="shared" si="0"/>
        <v>233996</v>
      </c>
    </row>
    <row r="35" spans="1:8" s="25" customFormat="1" ht="24.75" customHeight="1" x14ac:dyDescent="0.25">
      <c r="A35" s="135">
        <v>32</v>
      </c>
      <c r="B35" s="237" t="s">
        <v>73</v>
      </c>
      <c r="C35" s="136" t="s">
        <v>217</v>
      </c>
      <c r="D35" s="75">
        <v>984</v>
      </c>
      <c r="E35" s="137">
        <v>5278</v>
      </c>
      <c r="F35" s="137">
        <v>4824</v>
      </c>
      <c r="G35" s="137">
        <v>45525</v>
      </c>
      <c r="H35" s="137">
        <f t="shared" si="0"/>
        <v>55627</v>
      </c>
    </row>
    <row r="36" spans="1:8" s="25" customFormat="1" ht="24.75" customHeight="1" x14ac:dyDescent="0.25">
      <c r="A36" s="141">
        <v>33</v>
      </c>
      <c r="B36" s="239" t="s">
        <v>74</v>
      </c>
      <c r="C36" s="136" t="s">
        <v>23</v>
      </c>
      <c r="D36" s="77">
        <v>958</v>
      </c>
      <c r="E36" s="142">
        <v>53189</v>
      </c>
      <c r="F36" s="142">
        <v>6265</v>
      </c>
      <c r="G36" s="142">
        <v>83747</v>
      </c>
      <c r="H36" s="142">
        <f t="shared" si="0"/>
        <v>143201</v>
      </c>
    </row>
    <row r="37" spans="1:8" x14ac:dyDescent="0.25">
      <c r="A37" s="240"/>
      <c r="B37" s="70" t="s">
        <v>35</v>
      </c>
      <c r="C37" s="70"/>
      <c r="D37" s="71">
        <f>SUM(D4:D36)</f>
        <v>62406</v>
      </c>
      <c r="E37" s="71">
        <f>SUM(E4:E36)</f>
        <v>3509513</v>
      </c>
      <c r="F37" s="71">
        <f>SUM(F4:F36)</f>
        <v>873405</v>
      </c>
      <c r="G37" s="71">
        <f>SUM(G4:G36)</f>
        <v>2851341</v>
      </c>
      <c r="H37" s="71">
        <f>SUM(H4:H36)</f>
        <v>7234259</v>
      </c>
    </row>
    <row r="38" spans="1:8" ht="15" customHeight="1" x14ac:dyDescent="0.25">
      <c r="A38" s="292" t="s">
        <v>210</v>
      </c>
      <c r="B38" s="292"/>
      <c r="C38" s="292"/>
      <c r="D38" s="292"/>
      <c r="E38" s="292"/>
      <c r="F38" s="292"/>
      <c r="G38" s="292"/>
      <c r="H38" s="292"/>
    </row>
  </sheetData>
  <sortState ref="B4:H36">
    <sortCondition ref="B4:B36"/>
  </sortState>
  <mergeCells count="8">
    <mergeCell ref="A38:H38"/>
    <mergeCell ref="A1:H1"/>
    <mergeCell ref="A2:A3"/>
    <mergeCell ref="B2:B3"/>
    <mergeCell ref="C2:C3"/>
    <mergeCell ref="D2:D3"/>
    <mergeCell ref="E2:H2"/>
    <mergeCell ref="C5:H5"/>
  </mergeCells>
  <pageMargins left="0.7" right="0.7" top="0.75" bottom="0.75" header="0.3" footer="0.3"/>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view="pageBreakPreview" topLeftCell="A22" zoomScaleNormal="100" zoomScaleSheetLayoutView="100" workbookViewId="0">
      <selection activeCell="D37" sqref="D37"/>
    </sheetView>
  </sheetViews>
  <sheetFormatPr defaultRowHeight="15" x14ac:dyDescent="0.25"/>
  <cols>
    <col min="1" max="1" width="24.5703125" customWidth="1"/>
    <col min="2" max="2" width="13.5703125" customWidth="1"/>
    <col min="3" max="3" width="11.140625" customWidth="1"/>
    <col min="4" max="4" width="11" customWidth="1"/>
    <col min="5" max="5" width="9.42578125" customWidth="1"/>
    <col min="6" max="6" width="10.42578125" bestFit="1" customWidth="1"/>
    <col min="7" max="7" width="7.28515625" customWidth="1"/>
    <col min="8" max="8" width="6.140625" customWidth="1"/>
    <col min="9" max="9" width="5.7109375" customWidth="1"/>
    <col min="10" max="10" width="8.7109375" customWidth="1"/>
    <col min="11" max="11" width="14" customWidth="1"/>
    <col min="13" max="13" width="10.5703125" bestFit="1" customWidth="1"/>
  </cols>
  <sheetData>
    <row r="1" spans="1:20" s="127" customFormat="1" ht="26.25" customHeight="1" x14ac:dyDescent="0.25">
      <c r="A1" s="245" t="s">
        <v>272</v>
      </c>
      <c r="B1" s="245"/>
      <c r="C1" s="245"/>
      <c r="D1" s="245"/>
      <c r="E1" s="245"/>
      <c r="F1" s="245"/>
      <c r="G1" s="245"/>
      <c r="H1" s="245"/>
      <c r="I1" s="245"/>
      <c r="J1" s="245"/>
      <c r="K1" s="245"/>
      <c r="T1" s="205" t="s">
        <v>314</v>
      </c>
    </row>
    <row r="2" spans="1:20" ht="14.25" customHeight="1" x14ac:dyDescent="0.25">
      <c r="A2" s="206"/>
      <c r="B2" s="206"/>
      <c r="D2" s="249" t="s">
        <v>220</v>
      </c>
      <c r="E2" s="249"/>
      <c r="F2" s="207"/>
      <c r="G2" s="207"/>
      <c r="H2" s="246" t="s">
        <v>315</v>
      </c>
      <c r="I2" s="246"/>
      <c r="J2" s="246"/>
      <c r="K2" s="246"/>
    </row>
    <row r="3" spans="1:20" ht="33" x14ac:dyDescent="0.25">
      <c r="A3" s="208"/>
      <c r="B3" s="101" t="s">
        <v>316</v>
      </c>
      <c r="C3" s="101" t="s">
        <v>317</v>
      </c>
      <c r="D3" s="209" t="s">
        <v>318</v>
      </c>
      <c r="E3" s="209" t="s">
        <v>319</v>
      </c>
      <c r="F3" s="209" t="s">
        <v>320</v>
      </c>
      <c r="G3" s="210" t="s">
        <v>321</v>
      </c>
      <c r="H3" s="210" t="s">
        <v>322</v>
      </c>
      <c r="I3" s="210" t="s">
        <v>323</v>
      </c>
      <c r="J3" s="210" t="s">
        <v>324</v>
      </c>
      <c r="K3" s="101" t="s">
        <v>325</v>
      </c>
      <c r="L3" s="211"/>
    </row>
    <row r="4" spans="1:20" s="215" customFormat="1" x14ac:dyDescent="0.25">
      <c r="A4" s="212" t="s">
        <v>326</v>
      </c>
      <c r="B4" s="213">
        <v>1574362.14</v>
      </c>
      <c r="C4" s="213">
        <v>0</v>
      </c>
      <c r="D4" s="213">
        <v>19623.150000000001</v>
      </c>
      <c r="E4" s="213">
        <v>368.92</v>
      </c>
      <c r="F4" s="213">
        <v>0</v>
      </c>
      <c r="G4" s="213">
        <v>1.43</v>
      </c>
      <c r="H4" s="213">
        <v>2.13</v>
      </c>
      <c r="I4" s="213">
        <v>0.57999999999999996</v>
      </c>
      <c r="J4" s="214">
        <v>4.1999999999999997E-3</v>
      </c>
      <c r="K4" s="213">
        <v>2136841.2400000002</v>
      </c>
    </row>
    <row r="5" spans="1:20" s="219" customFormat="1" x14ac:dyDescent="0.25">
      <c r="A5" s="216" t="s">
        <v>327</v>
      </c>
      <c r="B5" s="217">
        <v>1632623.84</v>
      </c>
      <c r="C5" s="217">
        <v>314586.77</v>
      </c>
      <c r="D5" s="217">
        <v>19776.18</v>
      </c>
      <c r="E5" s="217">
        <v>370.79</v>
      </c>
      <c r="F5" s="217">
        <v>0</v>
      </c>
      <c r="G5" s="217">
        <v>1.43</v>
      </c>
      <c r="H5" s="217">
        <v>2.13</v>
      </c>
      <c r="I5" s="217">
        <v>0.57999999999999996</v>
      </c>
      <c r="J5" s="218">
        <v>4.1999999999999997E-3</v>
      </c>
      <c r="K5" s="217">
        <v>1884309.46</v>
      </c>
    </row>
    <row r="6" spans="1:20" s="219" customFormat="1" x14ac:dyDescent="0.25">
      <c r="A6" s="220" t="s">
        <v>328</v>
      </c>
      <c r="B6" s="217">
        <v>1441882.67</v>
      </c>
      <c r="C6" s="217">
        <v>0</v>
      </c>
      <c r="D6" s="217">
        <v>2534.3000000000002</v>
      </c>
      <c r="E6" s="217">
        <v>48.44</v>
      </c>
      <c r="F6" s="217">
        <v>0</v>
      </c>
      <c r="G6" s="217">
        <v>0</v>
      </c>
      <c r="H6" s="217">
        <v>0</v>
      </c>
      <c r="I6" s="217">
        <v>0</v>
      </c>
      <c r="J6" s="218">
        <v>0</v>
      </c>
      <c r="K6" s="217">
        <v>1510120.76</v>
      </c>
    </row>
    <row r="7" spans="1:20" s="223" customFormat="1" ht="30" x14ac:dyDescent="0.25">
      <c r="A7" s="221" t="s">
        <v>329</v>
      </c>
      <c r="B7" s="172">
        <v>1441882.67</v>
      </c>
      <c r="C7" s="172">
        <v>0</v>
      </c>
      <c r="D7" s="172">
        <v>204.36</v>
      </c>
      <c r="E7" s="172">
        <v>48.44</v>
      </c>
      <c r="F7" s="172">
        <v>0</v>
      </c>
      <c r="G7" s="172">
        <v>0</v>
      </c>
      <c r="H7" s="172">
        <v>0</v>
      </c>
      <c r="I7" s="172">
        <v>0</v>
      </c>
      <c r="J7" s="222">
        <v>0</v>
      </c>
      <c r="K7" s="172">
        <v>1461192.1</v>
      </c>
    </row>
    <row r="8" spans="1:20" s="227" customFormat="1" x14ac:dyDescent="0.25">
      <c r="A8" s="224" t="s">
        <v>330</v>
      </c>
      <c r="B8" s="225">
        <v>876180.8</v>
      </c>
      <c r="C8" s="225">
        <v>0</v>
      </c>
      <c r="D8" s="225">
        <v>11.85</v>
      </c>
      <c r="E8" s="225">
        <v>12.06</v>
      </c>
      <c r="F8" s="225">
        <v>0</v>
      </c>
      <c r="G8" s="225">
        <v>0</v>
      </c>
      <c r="H8" s="225">
        <v>0</v>
      </c>
      <c r="I8" s="225">
        <v>0</v>
      </c>
      <c r="J8" s="226">
        <v>0</v>
      </c>
      <c r="K8" s="225">
        <v>880168.9</v>
      </c>
    </row>
    <row r="9" spans="1:20" s="223" customFormat="1" ht="45" x14ac:dyDescent="0.25">
      <c r="A9" s="228" t="s">
        <v>331</v>
      </c>
      <c r="B9" s="172">
        <v>299151.88</v>
      </c>
      <c r="C9" s="172">
        <v>0</v>
      </c>
      <c r="D9" s="172">
        <v>5.28</v>
      </c>
      <c r="E9" s="172">
        <v>4.37</v>
      </c>
      <c r="F9" s="172">
        <v>0</v>
      </c>
      <c r="G9" s="172">
        <v>0</v>
      </c>
      <c r="H9" s="172">
        <v>0</v>
      </c>
      <c r="I9" s="172">
        <v>0</v>
      </c>
      <c r="J9" s="222">
        <v>0</v>
      </c>
      <c r="K9" s="172">
        <v>300618.28999999998</v>
      </c>
    </row>
    <row r="10" spans="1:20" s="227" customFormat="1" x14ac:dyDescent="0.25">
      <c r="A10" s="229" t="s">
        <v>332</v>
      </c>
      <c r="B10" s="225">
        <v>184230.69</v>
      </c>
      <c r="C10" s="225">
        <v>0</v>
      </c>
      <c r="D10" s="225">
        <v>25.51</v>
      </c>
      <c r="E10" s="225">
        <v>10.46</v>
      </c>
      <c r="F10" s="225">
        <v>0</v>
      </c>
      <c r="G10" s="225">
        <v>0</v>
      </c>
      <c r="H10" s="225">
        <v>0</v>
      </c>
      <c r="I10" s="225">
        <v>0</v>
      </c>
      <c r="J10" s="226">
        <v>0</v>
      </c>
      <c r="K10" s="225">
        <v>188008.95999999999</v>
      </c>
    </row>
    <row r="11" spans="1:20" s="227" customFormat="1" x14ac:dyDescent="0.25">
      <c r="A11" s="229" t="s">
        <v>333</v>
      </c>
      <c r="B11" s="225">
        <v>82319.31</v>
      </c>
      <c r="C11" s="225">
        <v>0</v>
      </c>
      <c r="D11" s="225">
        <v>161.72</v>
      </c>
      <c r="E11" s="225">
        <v>21.55</v>
      </c>
      <c r="F11" s="225">
        <v>0</v>
      </c>
      <c r="G11" s="225">
        <v>0</v>
      </c>
      <c r="H11" s="225">
        <v>0</v>
      </c>
      <c r="I11" s="225">
        <v>0</v>
      </c>
      <c r="J11" s="226">
        <v>0</v>
      </c>
      <c r="K11" s="225">
        <v>92395.96</v>
      </c>
    </row>
    <row r="12" spans="1:20" s="227" customFormat="1" ht="30" x14ac:dyDescent="0.25">
      <c r="A12" s="230" t="s">
        <v>334</v>
      </c>
      <c r="B12" s="172">
        <v>0</v>
      </c>
      <c r="C12" s="172">
        <v>0</v>
      </c>
      <c r="D12" s="172">
        <v>2329.94</v>
      </c>
      <c r="E12" s="172">
        <v>0</v>
      </c>
      <c r="F12" s="172">
        <v>0</v>
      </c>
      <c r="G12" s="172">
        <v>0</v>
      </c>
      <c r="H12" s="172">
        <v>0</v>
      </c>
      <c r="I12" s="172">
        <v>0</v>
      </c>
      <c r="J12" s="222">
        <v>0</v>
      </c>
      <c r="K12" s="172">
        <v>48928.66</v>
      </c>
    </row>
    <row r="13" spans="1:20" x14ac:dyDescent="0.25">
      <c r="A13" s="224" t="s">
        <v>335</v>
      </c>
      <c r="B13" s="225">
        <v>0</v>
      </c>
      <c r="C13" s="225">
        <v>0</v>
      </c>
      <c r="D13" s="225">
        <v>772</v>
      </c>
      <c r="E13" s="225">
        <v>0</v>
      </c>
      <c r="F13" s="225">
        <v>0</v>
      </c>
      <c r="G13" s="225">
        <v>0</v>
      </c>
      <c r="H13" s="225">
        <v>0</v>
      </c>
      <c r="I13" s="225">
        <v>0</v>
      </c>
      <c r="J13" s="226">
        <v>0</v>
      </c>
      <c r="K13" s="225">
        <v>16212</v>
      </c>
    </row>
    <row r="14" spans="1:20" s="227" customFormat="1" x14ac:dyDescent="0.25">
      <c r="A14" s="229" t="s">
        <v>336</v>
      </c>
      <c r="B14" s="225">
        <v>0</v>
      </c>
      <c r="C14" s="225">
        <v>0</v>
      </c>
      <c r="D14" s="225">
        <v>1557.94</v>
      </c>
      <c r="E14" s="225">
        <v>0</v>
      </c>
      <c r="F14" s="225">
        <v>0</v>
      </c>
      <c r="G14" s="225">
        <v>0</v>
      </c>
      <c r="H14" s="225">
        <v>0</v>
      </c>
      <c r="I14" s="225">
        <v>0</v>
      </c>
      <c r="J14" s="226">
        <v>0</v>
      </c>
      <c r="K14" s="225">
        <v>32716.66</v>
      </c>
    </row>
    <row r="15" spans="1:20" s="219" customFormat="1" ht="27.75" customHeight="1" x14ac:dyDescent="0.25">
      <c r="A15" s="216" t="s">
        <v>337</v>
      </c>
      <c r="B15" s="231">
        <v>132479.47</v>
      </c>
      <c r="C15" s="231">
        <v>0</v>
      </c>
      <c r="D15" s="231">
        <v>22.97</v>
      </c>
      <c r="E15" s="231">
        <v>8.11</v>
      </c>
      <c r="F15" s="231">
        <v>0</v>
      </c>
      <c r="G15" s="231">
        <v>1.43</v>
      </c>
      <c r="H15" s="231">
        <v>2.13</v>
      </c>
      <c r="I15" s="231">
        <v>0.57999999999999996</v>
      </c>
      <c r="J15" s="232">
        <v>4.1999999999999997E-3</v>
      </c>
      <c r="K15" s="231">
        <v>171502.87</v>
      </c>
    </row>
    <row r="16" spans="1:20" s="227" customFormat="1" x14ac:dyDescent="0.25">
      <c r="A16" s="233" t="s">
        <v>338</v>
      </c>
      <c r="B16" s="172">
        <v>104545.23</v>
      </c>
      <c r="C16" s="172">
        <v>0</v>
      </c>
      <c r="D16" s="172">
        <v>0</v>
      </c>
      <c r="E16" s="172">
        <v>0</v>
      </c>
      <c r="F16" s="172">
        <v>0</v>
      </c>
      <c r="G16" s="172">
        <v>0</v>
      </c>
      <c r="H16" s="172">
        <v>0</v>
      </c>
      <c r="I16" s="172">
        <v>0</v>
      </c>
      <c r="J16" s="222">
        <v>0</v>
      </c>
      <c r="K16" s="172">
        <v>104545.23</v>
      </c>
    </row>
    <row r="17" spans="1:11" s="227" customFormat="1" x14ac:dyDescent="0.25">
      <c r="A17" s="233" t="s">
        <v>339</v>
      </c>
      <c r="B17" s="172">
        <v>19506.71</v>
      </c>
      <c r="C17" s="172">
        <v>0</v>
      </c>
      <c r="D17" s="172">
        <v>21.46</v>
      </c>
      <c r="E17" s="172">
        <v>8.11</v>
      </c>
      <c r="F17" s="172">
        <v>0</v>
      </c>
      <c r="G17" s="172">
        <v>0</v>
      </c>
      <c r="H17" s="172">
        <v>0</v>
      </c>
      <c r="I17" s="172">
        <v>0</v>
      </c>
      <c r="J17" s="222">
        <v>0</v>
      </c>
      <c r="K17" s="172">
        <v>22470.76</v>
      </c>
    </row>
    <row r="18" spans="1:11" s="227" customFormat="1" x14ac:dyDescent="0.25">
      <c r="A18" s="230" t="s">
        <v>340</v>
      </c>
      <c r="B18" s="225">
        <v>6824.27</v>
      </c>
      <c r="C18" s="225">
        <v>0</v>
      </c>
      <c r="D18" s="225">
        <v>1.52</v>
      </c>
      <c r="E18" s="225">
        <v>0</v>
      </c>
      <c r="F18" s="225">
        <v>0</v>
      </c>
      <c r="G18" s="225">
        <v>0</v>
      </c>
      <c r="H18" s="225">
        <v>2.13</v>
      </c>
      <c r="I18" s="225">
        <v>0.57999999999999996</v>
      </c>
      <c r="J18" s="226">
        <v>4.1999999999999997E-3</v>
      </c>
      <c r="K18" s="225">
        <v>26171.33</v>
      </c>
    </row>
    <row r="19" spans="1:11" s="227" customFormat="1" x14ac:dyDescent="0.25">
      <c r="A19" s="230" t="s">
        <v>341</v>
      </c>
      <c r="B19" s="225">
        <v>0</v>
      </c>
      <c r="C19" s="225">
        <v>0</v>
      </c>
      <c r="D19" s="225">
        <v>0</v>
      </c>
      <c r="E19" s="225">
        <v>0</v>
      </c>
      <c r="F19" s="225">
        <v>0</v>
      </c>
      <c r="G19" s="225">
        <v>1.43</v>
      </c>
      <c r="H19" s="225">
        <v>0</v>
      </c>
      <c r="I19" s="225">
        <v>0</v>
      </c>
      <c r="J19" s="226">
        <v>0</v>
      </c>
      <c r="K19" s="225">
        <v>16712.28</v>
      </c>
    </row>
    <row r="20" spans="1:11" s="227" customFormat="1" ht="26.25" customHeight="1" x14ac:dyDescent="0.25">
      <c r="A20" s="230" t="s">
        <v>342</v>
      </c>
      <c r="B20" s="172">
        <v>1603.27</v>
      </c>
      <c r="C20" s="172">
        <v>0</v>
      </c>
      <c r="D20" s="172">
        <v>0</v>
      </c>
      <c r="E20" s="172">
        <v>0</v>
      </c>
      <c r="F20" s="172">
        <v>0</v>
      </c>
      <c r="G20" s="172">
        <v>0</v>
      </c>
      <c r="H20" s="172">
        <v>0</v>
      </c>
      <c r="I20" s="172">
        <v>0</v>
      </c>
      <c r="J20" s="222">
        <v>0</v>
      </c>
      <c r="K20" s="172">
        <v>1603.27</v>
      </c>
    </row>
    <row r="21" spans="1:11" s="219" customFormat="1" x14ac:dyDescent="0.25">
      <c r="A21" s="220" t="s">
        <v>343</v>
      </c>
      <c r="B21" s="231">
        <v>0</v>
      </c>
      <c r="C21" s="231">
        <v>0</v>
      </c>
      <c r="D21" s="231">
        <v>14612.78</v>
      </c>
      <c r="E21" s="231">
        <v>268.7</v>
      </c>
      <c r="F21" s="231">
        <v>0</v>
      </c>
      <c r="G21" s="231">
        <v>0</v>
      </c>
      <c r="H21" s="231">
        <v>0</v>
      </c>
      <c r="I21" s="231">
        <v>0</v>
      </c>
      <c r="J21" s="232">
        <v>0</v>
      </c>
      <c r="K21" s="231">
        <v>390165.14</v>
      </c>
    </row>
    <row r="22" spans="1:11" s="219" customFormat="1" x14ac:dyDescent="0.25">
      <c r="A22" s="220" t="s">
        <v>344</v>
      </c>
      <c r="B22" s="217">
        <v>58261.7</v>
      </c>
      <c r="C22" s="217">
        <v>314586.77</v>
      </c>
      <c r="D22" s="217">
        <v>153.02000000000001</v>
      </c>
      <c r="E22" s="217">
        <v>1.87</v>
      </c>
      <c r="F22" s="217">
        <v>0</v>
      </c>
      <c r="G22" s="217">
        <v>0</v>
      </c>
      <c r="H22" s="217">
        <v>0</v>
      </c>
      <c r="I22" s="217">
        <v>0</v>
      </c>
      <c r="J22" s="218">
        <v>0</v>
      </c>
      <c r="K22" s="217">
        <v>-252531.78</v>
      </c>
    </row>
    <row r="23" spans="1:11" s="219" customFormat="1" x14ac:dyDescent="0.25">
      <c r="A23" s="220" t="s">
        <v>345</v>
      </c>
      <c r="B23" s="217">
        <v>0</v>
      </c>
      <c r="C23" s="217">
        <v>0</v>
      </c>
      <c r="D23" s="217">
        <v>2453.1</v>
      </c>
      <c r="E23" s="217">
        <v>43.67</v>
      </c>
      <c r="F23" s="217">
        <v>0</v>
      </c>
      <c r="G23" s="217">
        <v>0</v>
      </c>
      <c r="H23" s="217">
        <v>0</v>
      </c>
      <c r="I23" s="217">
        <v>0</v>
      </c>
      <c r="J23" s="218">
        <v>0</v>
      </c>
      <c r="K23" s="217">
        <v>65052.47</v>
      </c>
    </row>
    <row r="24" spans="1:11" s="219" customFormat="1" ht="45" x14ac:dyDescent="0.25">
      <c r="A24" s="216" t="s">
        <v>346</v>
      </c>
      <c r="B24" s="234">
        <v>589760.13</v>
      </c>
      <c r="C24" s="234">
        <v>0</v>
      </c>
      <c r="D24" s="234">
        <v>0.05</v>
      </c>
      <c r="E24" s="234">
        <v>0.1</v>
      </c>
      <c r="F24" s="234">
        <v>0</v>
      </c>
      <c r="G24" s="234">
        <v>0</v>
      </c>
      <c r="H24" s="234">
        <v>0</v>
      </c>
      <c r="I24" s="234">
        <v>0</v>
      </c>
      <c r="J24" s="235">
        <v>0</v>
      </c>
      <c r="K24" s="234">
        <v>589793.42000000004</v>
      </c>
    </row>
    <row r="25" spans="1:11" ht="15.75" customHeight="1" x14ac:dyDescent="0.25">
      <c r="A25" s="247" t="s">
        <v>266</v>
      </c>
      <c r="B25" s="247"/>
      <c r="C25" s="247"/>
      <c r="D25" s="247"/>
      <c r="E25" s="247"/>
      <c r="F25" s="247"/>
      <c r="G25" s="247"/>
      <c r="H25" s="247"/>
      <c r="I25" s="247"/>
      <c r="J25" s="247"/>
      <c r="K25" s="247"/>
    </row>
    <row r="26" spans="1:11" ht="15.75" x14ac:dyDescent="0.25">
      <c r="A26" s="248" t="s">
        <v>3</v>
      </c>
      <c r="B26" s="248"/>
      <c r="C26" s="248"/>
      <c r="D26" s="248"/>
      <c r="E26" s="248"/>
      <c r="F26" s="248"/>
    </row>
    <row r="27" spans="1:11" ht="15.75" x14ac:dyDescent="0.25">
      <c r="A27" s="248"/>
      <c r="B27" s="248"/>
      <c r="C27" s="248"/>
      <c r="D27" s="248"/>
      <c r="E27" s="248"/>
      <c r="F27" s="248"/>
    </row>
    <row r="29" spans="1:11" x14ac:dyDescent="0.25">
      <c r="A29" s="204" t="s">
        <v>347</v>
      </c>
      <c r="B29" t="s">
        <v>348</v>
      </c>
    </row>
  </sheetData>
  <mergeCells count="6">
    <mergeCell ref="A1:K1"/>
    <mergeCell ref="H2:K2"/>
    <mergeCell ref="A25:K25"/>
    <mergeCell ref="A26:F26"/>
    <mergeCell ref="A27:F27"/>
    <mergeCell ref="D2:E2"/>
  </mergeCells>
  <pageMargins left="0.7" right="0.7" top="0.55000000000000004" bottom="0.43"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
  <sheetViews>
    <sheetView view="pageBreakPreview" topLeftCell="A25" zoomScale="85" zoomScaleNormal="100" zoomScaleSheetLayoutView="85" workbookViewId="0">
      <selection activeCell="A26" sqref="A26"/>
    </sheetView>
  </sheetViews>
  <sheetFormatPr defaultRowHeight="12.75" x14ac:dyDescent="0.2"/>
  <cols>
    <col min="1" max="1" width="6.7109375" style="143" customWidth="1"/>
    <col min="2" max="2" width="36.42578125" style="162" customWidth="1"/>
    <col min="3" max="3" width="9.140625" style="143" customWidth="1"/>
    <col min="4" max="7" width="9.28515625" style="143" hidden="1" customWidth="1"/>
    <col min="8" max="8" width="9.28515625" style="143" bestFit="1" customWidth="1"/>
    <col min="9" max="9" width="9.28515625" style="143" hidden="1" customWidth="1"/>
    <col min="10" max="10" width="9.85546875" style="143" hidden="1" customWidth="1"/>
    <col min="11" max="11" width="10.28515625" style="143" hidden="1" customWidth="1"/>
    <col min="12" max="12" width="9.28515625" style="143" hidden="1" customWidth="1"/>
    <col min="13" max="14" width="9.28515625" style="143" bestFit="1" customWidth="1"/>
    <col min="15" max="15" width="10" style="143" bestFit="1" customWidth="1"/>
    <col min="16" max="16" width="9.28515625" style="143" bestFit="1" customWidth="1"/>
    <col min="17" max="18" width="10.85546875" style="143" customWidth="1"/>
    <col min="19" max="16384" width="9.140625" style="143"/>
  </cols>
  <sheetData>
    <row r="1" spans="1:18" ht="29.25" customHeight="1" x14ac:dyDescent="0.3">
      <c r="A1" s="250" t="s">
        <v>273</v>
      </c>
      <c r="B1" s="250"/>
      <c r="C1" s="250"/>
      <c r="D1" s="250"/>
      <c r="E1" s="250"/>
      <c r="F1" s="250"/>
      <c r="G1" s="250"/>
      <c r="H1" s="250"/>
      <c r="I1" s="250"/>
      <c r="J1" s="250"/>
      <c r="K1" s="250"/>
      <c r="L1" s="250"/>
      <c r="M1" s="250"/>
      <c r="N1" s="250"/>
      <c r="O1" s="250"/>
      <c r="P1" s="250"/>
      <c r="Q1" s="250"/>
      <c r="R1" s="251"/>
    </row>
    <row r="2" spans="1:18" ht="15" x14ac:dyDescent="0.25">
      <c r="A2" s="252" t="s">
        <v>4</v>
      </c>
      <c r="B2" s="252"/>
      <c r="C2" s="252"/>
      <c r="D2" s="252"/>
      <c r="E2" s="252"/>
      <c r="F2" s="252"/>
      <c r="G2" s="252"/>
      <c r="H2" s="252"/>
      <c r="I2" s="252"/>
      <c r="J2" s="252"/>
      <c r="K2" s="252"/>
      <c r="L2" s="252"/>
      <c r="M2" s="252"/>
      <c r="N2" s="252"/>
      <c r="O2" s="252"/>
      <c r="P2" s="252"/>
      <c r="Q2" s="252"/>
      <c r="R2" s="253"/>
    </row>
    <row r="3" spans="1:18" s="148" customFormat="1" ht="15.75" x14ac:dyDescent="0.25">
      <c r="A3" s="144" t="s">
        <v>5</v>
      </c>
      <c r="B3" s="145" t="s">
        <v>6</v>
      </c>
      <c r="C3" s="146">
        <v>2000</v>
      </c>
      <c r="D3" s="146">
        <v>2001</v>
      </c>
      <c r="E3" s="146">
        <v>2002</v>
      </c>
      <c r="F3" s="146">
        <v>2003</v>
      </c>
      <c r="G3" s="146">
        <v>2004</v>
      </c>
      <c r="H3" s="146">
        <v>2005</v>
      </c>
      <c r="I3" s="146">
        <v>2006</v>
      </c>
      <c r="J3" s="146">
        <v>2007</v>
      </c>
      <c r="K3" s="146">
        <v>2008</v>
      </c>
      <c r="L3" s="146">
        <v>2009</v>
      </c>
      <c r="M3" s="146">
        <v>2010</v>
      </c>
      <c r="N3" s="146">
        <v>2011</v>
      </c>
      <c r="O3" s="146">
        <v>2012</v>
      </c>
      <c r="P3" s="146">
        <v>2013</v>
      </c>
      <c r="Q3" s="147">
        <v>2014</v>
      </c>
      <c r="R3" s="147">
        <v>2015</v>
      </c>
    </row>
    <row r="4" spans="1:18" s="153" customFormat="1" ht="48" customHeight="1" x14ac:dyDescent="0.25">
      <c r="A4" s="149">
        <v>1</v>
      </c>
      <c r="B4" s="150" t="s">
        <v>7</v>
      </c>
      <c r="C4" s="151">
        <v>5634</v>
      </c>
      <c r="D4" s="151">
        <v>4514</v>
      </c>
      <c r="E4" s="151">
        <v>3689</v>
      </c>
      <c r="F4" s="151">
        <v>2609</v>
      </c>
      <c r="G4" s="151">
        <v>2429</v>
      </c>
      <c r="H4" s="151">
        <v>1543.4</v>
      </c>
      <c r="I4" s="151">
        <v>785.13</v>
      </c>
      <c r="J4" s="151">
        <v>424.8</v>
      </c>
      <c r="K4" s="151">
        <v>117.6</v>
      </c>
      <c r="L4" s="163">
        <v>0</v>
      </c>
      <c r="M4" s="152" t="s">
        <v>274</v>
      </c>
      <c r="N4" s="151">
        <v>0</v>
      </c>
      <c r="O4" s="151">
        <v>0</v>
      </c>
      <c r="P4" s="163">
        <v>0</v>
      </c>
      <c r="Q4" s="164">
        <v>0</v>
      </c>
      <c r="R4" s="164">
        <v>0</v>
      </c>
    </row>
    <row r="5" spans="1:18" s="153" customFormat="1" ht="48" customHeight="1" x14ac:dyDescent="0.25">
      <c r="A5" s="149">
        <v>2</v>
      </c>
      <c r="B5" s="150" t="s">
        <v>8</v>
      </c>
      <c r="C5" s="163">
        <v>14770</v>
      </c>
      <c r="D5" s="151">
        <v>14164</v>
      </c>
      <c r="E5" s="151">
        <v>13167</v>
      </c>
      <c r="F5" s="151">
        <v>12373</v>
      </c>
      <c r="G5" s="151">
        <v>10611</v>
      </c>
      <c r="H5" s="151">
        <v>9702.2000000000007</v>
      </c>
      <c r="I5" s="151">
        <v>6104.7</v>
      </c>
      <c r="J5" s="151">
        <v>1869.9</v>
      </c>
      <c r="K5" s="151">
        <v>549.63800000000003</v>
      </c>
      <c r="L5" s="163">
        <v>0</v>
      </c>
      <c r="M5" s="152" t="s">
        <v>275</v>
      </c>
      <c r="N5" s="151">
        <v>0</v>
      </c>
      <c r="O5" s="151">
        <v>0</v>
      </c>
      <c r="P5" s="163">
        <v>0</v>
      </c>
      <c r="Q5" s="164">
        <v>0</v>
      </c>
      <c r="R5" s="164">
        <v>0</v>
      </c>
    </row>
    <row r="6" spans="1:18" s="153" customFormat="1" ht="48" customHeight="1" x14ac:dyDescent="0.25">
      <c r="A6" s="149">
        <v>3</v>
      </c>
      <c r="B6" s="150" t="s">
        <v>9</v>
      </c>
      <c r="C6" s="154">
        <v>5</v>
      </c>
      <c r="D6" s="151">
        <v>14</v>
      </c>
      <c r="E6" s="151">
        <v>35</v>
      </c>
      <c r="F6" s="151">
        <v>32</v>
      </c>
      <c r="G6" s="151">
        <v>30</v>
      </c>
      <c r="H6" s="151">
        <v>18</v>
      </c>
      <c r="I6" s="151">
        <v>373.5</v>
      </c>
      <c r="J6" s="151">
        <v>72.599999999999994</v>
      </c>
      <c r="K6" s="151">
        <v>79.099999999999994</v>
      </c>
      <c r="L6" s="163">
        <v>0</v>
      </c>
      <c r="M6" s="163">
        <v>0</v>
      </c>
      <c r="N6" s="163">
        <v>0</v>
      </c>
      <c r="O6" s="151">
        <v>0</v>
      </c>
      <c r="P6" s="163">
        <v>0</v>
      </c>
      <c r="Q6" s="164">
        <v>0</v>
      </c>
      <c r="R6" s="164">
        <v>0</v>
      </c>
    </row>
    <row r="7" spans="1:18" s="153" customFormat="1" ht="48" customHeight="1" x14ac:dyDescent="0.25">
      <c r="A7" s="149">
        <v>4</v>
      </c>
      <c r="B7" s="150" t="s">
        <v>10</v>
      </c>
      <c r="C7" s="154" t="s">
        <v>11</v>
      </c>
      <c r="D7" s="165">
        <v>0</v>
      </c>
      <c r="E7" s="165">
        <v>0</v>
      </c>
      <c r="F7" s="165">
        <v>0</v>
      </c>
      <c r="G7" s="165">
        <v>0</v>
      </c>
      <c r="H7" s="165">
        <v>0</v>
      </c>
      <c r="I7" s="165">
        <v>0</v>
      </c>
      <c r="J7" s="165">
        <v>0</v>
      </c>
      <c r="K7" s="154" t="s">
        <v>11</v>
      </c>
      <c r="L7" s="165">
        <v>0</v>
      </c>
      <c r="M7" s="165">
        <v>0</v>
      </c>
      <c r="N7" s="165">
        <v>0</v>
      </c>
      <c r="O7" s="165">
        <v>0</v>
      </c>
      <c r="P7" s="165">
        <v>0</v>
      </c>
      <c r="Q7" s="164">
        <v>0</v>
      </c>
      <c r="R7" s="164">
        <v>0</v>
      </c>
    </row>
    <row r="8" spans="1:18" s="153" customFormat="1" ht="48" customHeight="1" x14ac:dyDescent="0.25">
      <c r="A8" s="149">
        <v>5</v>
      </c>
      <c r="B8" s="150" t="s">
        <v>12</v>
      </c>
      <c r="C8" s="154" t="s">
        <v>11</v>
      </c>
      <c r="D8" s="165">
        <v>0</v>
      </c>
      <c r="E8" s="165">
        <v>0</v>
      </c>
      <c r="F8" s="165">
        <v>0</v>
      </c>
      <c r="G8" s="165">
        <v>0</v>
      </c>
      <c r="H8" s="165">
        <v>0</v>
      </c>
      <c r="I8" s="165">
        <v>0</v>
      </c>
      <c r="J8" s="165">
        <v>0</v>
      </c>
      <c r="K8" s="154" t="s">
        <v>11</v>
      </c>
      <c r="L8" s="165">
        <v>0</v>
      </c>
      <c r="M8" s="165">
        <v>0</v>
      </c>
      <c r="N8" s="165">
        <v>0</v>
      </c>
      <c r="O8" s="165">
        <v>0</v>
      </c>
      <c r="P8" s="165">
        <v>0</v>
      </c>
      <c r="Q8" s="164">
        <v>0</v>
      </c>
      <c r="R8" s="164">
        <v>0</v>
      </c>
    </row>
    <row r="9" spans="1:18" s="153" customFormat="1" ht="48" customHeight="1" x14ac:dyDescent="0.25">
      <c r="A9" s="149">
        <v>6</v>
      </c>
      <c r="B9" s="166" t="s">
        <v>13</v>
      </c>
      <c r="C9" s="155" t="s">
        <v>11</v>
      </c>
      <c r="D9" s="155" t="s">
        <v>11</v>
      </c>
      <c r="E9" s="155" t="s">
        <v>11</v>
      </c>
      <c r="F9" s="155" t="s">
        <v>11</v>
      </c>
      <c r="G9" s="155" t="s">
        <v>11</v>
      </c>
      <c r="H9" s="155" t="s">
        <v>11</v>
      </c>
      <c r="I9" s="155" t="s">
        <v>11</v>
      </c>
      <c r="J9" s="155" t="s">
        <v>11</v>
      </c>
      <c r="K9" s="155" t="s">
        <v>11</v>
      </c>
      <c r="L9" s="165">
        <v>0</v>
      </c>
      <c r="M9" s="165">
        <v>0</v>
      </c>
      <c r="N9" s="165">
        <v>0</v>
      </c>
      <c r="O9" s="165">
        <v>0</v>
      </c>
      <c r="P9" s="165">
        <v>0</v>
      </c>
      <c r="Q9" s="164">
        <v>0</v>
      </c>
      <c r="R9" s="164">
        <v>0</v>
      </c>
    </row>
    <row r="10" spans="1:18" s="153" customFormat="1" ht="48" customHeight="1" x14ac:dyDescent="0.25">
      <c r="A10" s="149">
        <v>7</v>
      </c>
      <c r="B10" s="150" t="s">
        <v>277</v>
      </c>
      <c r="C10" s="151">
        <v>17509</v>
      </c>
      <c r="D10" s="151">
        <v>16459</v>
      </c>
      <c r="E10" s="151">
        <v>18957</v>
      </c>
      <c r="F10" s="151">
        <v>18239</v>
      </c>
      <c r="G10" s="151">
        <v>16631</v>
      </c>
      <c r="H10" s="151">
        <v>17433.28</v>
      </c>
      <c r="I10" s="151">
        <v>13877.8</v>
      </c>
      <c r="J10" s="151">
        <v>9538</v>
      </c>
      <c r="K10" s="151">
        <v>12035.7</v>
      </c>
      <c r="L10" s="156">
        <v>11248.5</v>
      </c>
      <c r="M10" s="156">
        <v>15222.8</v>
      </c>
      <c r="N10" s="156">
        <v>17741</v>
      </c>
      <c r="O10" s="156">
        <v>15412</v>
      </c>
      <c r="P10" s="156">
        <v>17663.8</v>
      </c>
      <c r="Q10" s="167">
        <v>19621.276999999998</v>
      </c>
      <c r="R10" s="168">
        <v>19324.792000000001</v>
      </c>
    </row>
    <row r="11" spans="1:18" s="153" customFormat="1" ht="48" customHeight="1" x14ac:dyDescent="0.25">
      <c r="A11" s="149">
        <v>8</v>
      </c>
      <c r="B11" s="150" t="s">
        <v>278</v>
      </c>
      <c r="C11" s="154" t="s">
        <v>11</v>
      </c>
      <c r="D11" s="165">
        <v>0</v>
      </c>
      <c r="E11" s="165">
        <v>0</v>
      </c>
      <c r="F11" s="165">
        <v>0</v>
      </c>
      <c r="G11" s="165">
        <v>0</v>
      </c>
      <c r="H11" s="165">
        <v>0</v>
      </c>
      <c r="I11" s="165">
        <v>0</v>
      </c>
      <c r="J11" s="165">
        <v>0</v>
      </c>
      <c r="K11" s="154" t="s">
        <v>11</v>
      </c>
      <c r="L11" s="154" t="s">
        <v>11</v>
      </c>
      <c r="M11" s="154" t="s">
        <v>11</v>
      </c>
      <c r="N11" s="165">
        <v>0</v>
      </c>
      <c r="O11" s="165">
        <v>0</v>
      </c>
      <c r="P11" s="165">
        <v>0</v>
      </c>
      <c r="Q11" s="164">
        <v>0</v>
      </c>
      <c r="R11" s="164">
        <v>0</v>
      </c>
    </row>
    <row r="12" spans="1:18" s="153" customFormat="1" ht="48" customHeight="1" x14ac:dyDescent="0.25">
      <c r="A12" s="149">
        <v>9</v>
      </c>
      <c r="B12" s="150" t="s">
        <v>279</v>
      </c>
      <c r="C12" s="151">
        <v>14061</v>
      </c>
      <c r="D12" s="151">
        <v>14868</v>
      </c>
      <c r="E12" s="151">
        <v>14606</v>
      </c>
      <c r="F12" s="151">
        <v>19216</v>
      </c>
      <c r="G12" s="151">
        <v>25592</v>
      </c>
      <c r="H12" s="151">
        <v>24789.200000000001</v>
      </c>
      <c r="I12" s="151">
        <v>30386.400000000001</v>
      </c>
      <c r="J12" s="151">
        <v>41213.599999999999</v>
      </c>
      <c r="K12" s="151">
        <v>45558.2</v>
      </c>
      <c r="L12" s="151">
        <v>47657.1</v>
      </c>
      <c r="M12" s="151">
        <v>47613.3</v>
      </c>
      <c r="N12" s="151">
        <v>48476.6</v>
      </c>
      <c r="O12" s="163">
        <v>48177.847999999998</v>
      </c>
      <c r="P12" s="151">
        <v>40650.6</v>
      </c>
      <c r="Q12" s="164">
        <v>54937.917000000001</v>
      </c>
      <c r="R12" s="169">
        <v>53313.733</v>
      </c>
    </row>
    <row r="13" spans="1:18" s="153" customFormat="1" ht="48" customHeight="1" x14ac:dyDescent="0.25">
      <c r="A13" s="149">
        <v>10</v>
      </c>
      <c r="B13" s="157" t="s">
        <v>280</v>
      </c>
      <c r="C13" s="156">
        <v>107</v>
      </c>
      <c r="D13" s="156">
        <v>85</v>
      </c>
      <c r="E13" s="156">
        <v>37914</v>
      </c>
      <c r="F13" s="165">
        <v>0</v>
      </c>
      <c r="G13" s="167" t="s">
        <v>281</v>
      </c>
      <c r="H13" s="167" t="s">
        <v>282</v>
      </c>
      <c r="I13" s="167" t="s">
        <v>283</v>
      </c>
      <c r="J13" s="165" t="s">
        <v>14</v>
      </c>
      <c r="K13" s="165" t="s">
        <v>284</v>
      </c>
      <c r="L13" s="165" t="s">
        <v>285</v>
      </c>
      <c r="M13" s="165" t="s">
        <v>286</v>
      </c>
      <c r="N13" s="165" t="s">
        <v>287</v>
      </c>
      <c r="O13" s="165" t="s">
        <v>288</v>
      </c>
      <c r="P13" s="165" t="s">
        <v>289</v>
      </c>
      <c r="Q13" s="167" t="s">
        <v>290</v>
      </c>
      <c r="R13" s="168" t="s">
        <v>291</v>
      </c>
    </row>
    <row r="14" spans="1:18" s="153" customFormat="1" ht="48" customHeight="1" x14ac:dyDescent="0.25">
      <c r="A14" s="158"/>
      <c r="B14" s="170" t="s">
        <v>15</v>
      </c>
      <c r="C14" s="171">
        <v>52093</v>
      </c>
      <c r="D14" s="172">
        <v>50104</v>
      </c>
      <c r="E14" s="172">
        <v>88368</v>
      </c>
      <c r="F14" s="172">
        <v>52469</v>
      </c>
      <c r="G14" s="172">
        <v>55303</v>
      </c>
      <c r="H14" s="172">
        <v>53501.1</v>
      </c>
      <c r="I14" s="172">
        <v>51554.47</v>
      </c>
      <c r="J14" s="172">
        <v>53276.92</v>
      </c>
      <c r="K14" s="172">
        <v>58600.95</v>
      </c>
      <c r="L14" s="171">
        <v>59248.38</v>
      </c>
      <c r="M14" s="172">
        <v>63580</v>
      </c>
      <c r="N14" s="172">
        <v>66677.929999999993</v>
      </c>
      <c r="O14" s="171">
        <v>64133.72</v>
      </c>
      <c r="P14" s="172">
        <v>59162.47</v>
      </c>
      <c r="Q14" s="171">
        <v>75807.539999999994</v>
      </c>
      <c r="R14" s="169">
        <v>73971.149999999994</v>
      </c>
    </row>
    <row r="15" spans="1:18" s="153" customFormat="1" ht="33.75" customHeight="1" x14ac:dyDescent="0.25">
      <c r="B15" s="159"/>
    </row>
    <row r="16" spans="1:18" s="153" customFormat="1" ht="33.75" customHeight="1" x14ac:dyDescent="0.25">
      <c r="A16" s="160" t="s">
        <v>292</v>
      </c>
      <c r="B16" s="1"/>
      <c r="C16" s="160"/>
    </row>
    <row r="17" spans="1:12" s="153" customFormat="1" ht="33.75" customHeight="1" x14ac:dyDescent="0.25">
      <c r="A17" s="160" t="s">
        <v>226</v>
      </c>
      <c r="B17" s="1"/>
      <c r="C17" s="160"/>
    </row>
    <row r="18" spans="1:12" s="153" customFormat="1" ht="33.75" customHeight="1" x14ac:dyDescent="0.25">
      <c r="A18" s="160" t="s">
        <v>225</v>
      </c>
      <c r="B18" s="1"/>
      <c r="C18" s="160"/>
    </row>
    <row r="19" spans="1:12" s="153" customFormat="1" ht="33.75" customHeight="1" x14ac:dyDescent="0.25">
      <c r="A19" s="160" t="s">
        <v>224</v>
      </c>
      <c r="B19" s="1"/>
      <c r="C19" s="160"/>
    </row>
    <row r="20" spans="1:12" s="153" customFormat="1" ht="33.75" customHeight="1" x14ac:dyDescent="0.25">
      <c r="A20" s="160"/>
      <c r="B20" s="1" t="s">
        <v>227</v>
      </c>
      <c r="C20" s="160"/>
    </row>
    <row r="21" spans="1:12" s="153" customFormat="1" ht="33.75" customHeight="1" x14ac:dyDescent="0.25">
      <c r="A21" s="160"/>
      <c r="B21" s="160" t="s">
        <v>17</v>
      </c>
      <c r="C21" s="160"/>
      <c r="I21" s="153" t="s">
        <v>16</v>
      </c>
    </row>
    <row r="22" spans="1:12" s="153" customFormat="1" ht="33.75" hidden="1" customHeight="1" x14ac:dyDescent="0.25">
      <c r="A22" s="160" t="s">
        <v>276</v>
      </c>
      <c r="B22" s="1"/>
      <c r="C22" s="160"/>
      <c r="L22" s="153" t="s">
        <v>19</v>
      </c>
    </row>
    <row r="23" spans="1:12" s="153" customFormat="1" ht="33.75" hidden="1" customHeight="1" x14ac:dyDescent="0.25">
      <c r="A23" s="160"/>
      <c r="B23" s="160" t="s">
        <v>18</v>
      </c>
      <c r="C23" s="160"/>
    </row>
    <row r="24" spans="1:12" s="161" customFormat="1" ht="36" hidden="1" customHeight="1" x14ac:dyDescent="0.25">
      <c r="A24" s="160"/>
      <c r="B24" s="160" t="s">
        <v>228</v>
      </c>
      <c r="C24" s="160"/>
    </row>
  </sheetData>
  <mergeCells count="2">
    <mergeCell ref="A1:R1"/>
    <mergeCell ref="A2:R2"/>
  </mergeCells>
  <pageMargins left="0.5" right="0.37" top="0.75" bottom="0.75" header="0.3" footer="0.3"/>
  <pageSetup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
  <sheetViews>
    <sheetView view="pageBreakPreview" topLeftCell="A22" zoomScale="85" zoomScaleNormal="100" zoomScaleSheetLayoutView="85" workbookViewId="0">
      <selection activeCell="P17" sqref="P17"/>
    </sheetView>
  </sheetViews>
  <sheetFormatPr defaultRowHeight="12.75" x14ac:dyDescent="0.2"/>
  <cols>
    <col min="1" max="1" width="6.7109375" style="89" customWidth="1"/>
    <col min="2" max="2" width="36.42578125" style="90" customWidth="1"/>
    <col min="3" max="3" width="9.140625" style="89" customWidth="1"/>
    <col min="4" max="7" width="9.28515625" style="89" hidden="1" customWidth="1"/>
    <col min="8" max="8" width="9.28515625" style="89" bestFit="1" customWidth="1"/>
    <col min="9" max="9" width="9.28515625" style="89" hidden="1" customWidth="1"/>
    <col min="10" max="10" width="9.85546875" style="89" hidden="1" customWidth="1"/>
    <col min="11" max="11" width="10.28515625" style="89" hidden="1" customWidth="1"/>
    <col min="12" max="12" width="9.28515625" style="89" hidden="1" customWidth="1"/>
    <col min="13" max="14" width="9.28515625" style="89" bestFit="1" customWidth="1"/>
    <col min="15" max="15" width="10" style="89" bestFit="1" customWidth="1"/>
    <col min="16" max="16" width="10.85546875" style="89" bestFit="1" customWidth="1"/>
    <col min="17" max="18" width="10.85546875" style="89" customWidth="1"/>
    <col min="19" max="16384" width="9.140625" style="89"/>
  </cols>
  <sheetData>
    <row r="1" spans="1:18" ht="24" customHeight="1" x14ac:dyDescent="0.3">
      <c r="A1" s="254" t="s">
        <v>222</v>
      </c>
      <c r="B1" s="254"/>
      <c r="C1" s="254"/>
      <c r="D1" s="254"/>
      <c r="E1" s="254"/>
      <c r="F1" s="254"/>
      <c r="G1" s="254"/>
      <c r="H1" s="254"/>
      <c r="I1" s="254"/>
      <c r="J1" s="254"/>
      <c r="K1" s="254"/>
      <c r="L1" s="254"/>
      <c r="M1" s="254"/>
      <c r="N1" s="254"/>
      <c r="O1" s="254"/>
      <c r="P1" s="254"/>
      <c r="Q1" s="254"/>
      <c r="R1" s="255"/>
    </row>
    <row r="2" spans="1:18" x14ac:dyDescent="0.2">
      <c r="A2" s="256" t="s">
        <v>4</v>
      </c>
      <c r="B2" s="256"/>
      <c r="C2" s="256"/>
      <c r="D2" s="256"/>
      <c r="E2" s="256"/>
      <c r="F2" s="256"/>
      <c r="G2" s="256"/>
      <c r="H2" s="256"/>
      <c r="I2" s="256"/>
      <c r="J2" s="256"/>
      <c r="K2" s="256"/>
      <c r="L2" s="256"/>
      <c r="M2" s="256"/>
      <c r="N2" s="256"/>
      <c r="O2" s="256"/>
      <c r="P2" s="256"/>
      <c r="Q2" s="256"/>
      <c r="R2" s="257"/>
    </row>
    <row r="3" spans="1:18" s="43" customFormat="1" ht="15.75" x14ac:dyDescent="0.25">
      <c r="A3" s="144" t="s">
        <v>5</v>
      </c>
      <c r="B3" s="145" t="s">
        <v>6</v>
      </c>
      <c r="C3" s="146">
        <v>2000</v>
      </c>
      <c r="D3" s="146">
        <v>2001</v>
      </c>
      <c r="E3" s="146">
        <v>2002</v>
      </c>
      <c r="F3" s="146">
        <v>2003</v>
      </c>
      <c r="G3" s="146">
        <v>2004</v>
      </c>
      <c r="H3" s="146">
        <v>2005</v>
      </c>
      <c r="I3" s="146">
        <v>2006</v>
      </c>
      <c r="J3" s="146">
        <v>2007</v>
      </c>
      <c r="K3" s="146">
        <v>2008</v>
      </c>
      <c r="L3" s="146">
        <v>2009</v>
      </c>
      <c r="M3" s="146">
        <v>2010</v>
      </c>
      <c r="N3" s="146">
        <v>2011</v>
      </c>
      <c r="O3" s="146">
        <v>2012</v>
      </c>
      <c r="P3" s="146">
        <v>2013</v>
      </c>
      <c r="Q3" s="147">
        <v>2014</v>
      </c>
      <c r="R3" s="147">
        <v>2015</v>
      </c>
    </row>
    <row r="4" spans="1:18" s="25" customFormat="1" ht="38.25" customHeight="1" x14ac:dyDescent="0.25">
      <c r="A4" s="149">
        <v>1</v>
      </c>
      <c r="B4" s="150" t="s">
        <v>7</v>
      </c>
      <c r="C4" s="151">
        <v>3002</v>
      </c>
      <c r="D4" s="151">
        <v>2196</v>
      </c>
      <c r="E4" s="151">
        <v>1680</v>
      </c>
      <c r="F4" s="151">
        <v>829</v>
      </c>
      <c r="G4" s="151">
        <v>426</v>
      </c>
      <c r="H4" s="151">
        <v>337.3</v>
      </c>
      <c r="I4" s="151">
        <v>514.9</v>
      </c>
      <c r="J4" s="151">
        <v>274.89999999999998</v>
      </c>
      <c r="K4" s="151">
        <v>101.6</v>
      </c>
      <c r="L4" s="152" t="s">
        <v>293</v>
      </c>
      <c r="M4" s="173" t="s">
        <v>294</v>
      </c>
      <c r="N4" s="151">
        <v>0</v>
      </c>
      <c r="O4" s="151">
        <v>0</v>
      </c>
      <c r="P4" s="151">
        <v>0</v>
      </c>
      <c r="Q4" s="164">
        <v>0</v>
      </c>
      <c r="R4" s="164">
        <v>0</v>
      </c>
    </row>
    <row r="5" spans="1:18" s="25" customFormat="1" ht="38.25" customHeight="1" x14ac:dyDescent="0.25">
      <c r="A5" s="149">
        <v>2</v>
      </c>
      <c r="B5" s="150" t="s">
        <v>8</v>
      </c>
      <c r="C5" s="151">
        <v>2612</v>
      </c>
      <c r="D5" s="151">
        <v>2315</v>
      </c>
      <c r="E5" s="151">
        <v>2210</v>
      </c>
      <c r="F5" s="151">
        <v>1777</v>
      </c>
      <c r="G5" s="151">
        <v>1808</v>
      </c>
      <c r="H5" s="151">
        <v>1609</v>
      </c>
      <c r="I5" s="151">
        <v>3017.9</v>
      </c>
      <c r="J5" s="151">
        <v>723.6</v>
      </c>
      <c r="K5" s="151">
        <v>109.7</v>
      </c>
      <c r="L5" s="152" t="s">
        <v>295</v>
      </c>
      <c r="M5" s="173" t="s">
        <v>296</v>
      </c>
      <c r="N5" s="151">
        <v>0</v>
      </c>
      <c r="O5" s="151">
        <v>0</v>
      </c>
      <c r="P5" s="151">
        <v>0</v>
      </c>
      <c r="Q5" s="164">
        <v>0</v>
      </c>
      <c r="R5" s="164">
        <v>0</v>
      </c>
    </row>
    <row r="6" spans="1:18" s="25" customFormat="1" ht="38.25" customHeight="1" x14ac:dyDescent="0.25">
      <c r="A6" s="149">
        <v>3</v>
      </c>
      <c r="B6" s="150" t="s">
        <v>9</v>
      </c>
      <c r="C6" s="154" t="s">
        <v>11</v>
      </c>
      <c r="D6" s="151">
        <v>5</v>
      </c>
      <c r="E6" s="151">
        <v>29</v>
      </c>
      <c r="F6" s="151">
        <v>4</v>
      </c>
      <c r="G6" s="151">
        <v>10</v>
      </c>
      <c r="H6" s="151">
        <v>14.3</v>
      </c>
      <c r="I6" s="163">
        <v>0</v>
      </c>
      <c r="J6" s="163">
        <v>0</v>
      </c>
      <c r="K6" s="151">
        <v>6.6</v>
      </c>
      <c r="L6" s="163">
        <v>0</v>
      </c>
      <c r="M6" s="163">
        <v>0</v>
      </c>
      <c r="N6" s="151">
        <v>0</v>
      </c>
      <c r="O6" s="151">
        <v>0</v>
      </c>
      <c r="P6" s="151">
        <v>0</v>
      </c>
      <c r="Q6" s="164">
        <v>0</v>
      </c>
      <c r="R6" s="164">
        <v>0</v>
      </c>
    </row>
    <row r="7" spans="1:18" s="25" customFormat="1" ht="38.25" customHeight="1" x14ac:dyDescent="0.25">
      <c r="A7" s="149">
        <v>4</v>
      </c>
      <c r="B7" s="166" t="s">
        <v>10</v>
      </c>
      <c r="C7" s="155">
        <v>52</v>
      </c>
      <c r="D7" s="155">
        <v>60</v>
      </c>
      <c r="E7" s="155">
        <v>22</v>
      </c>
      <c r="F7" s="163">
        <v>0</v>
      </c>
      <c r="G7" s="163">
        <v>0</v>
      </c>
      <c r="H7" s="163">
        <v>0</v>
      </c>
      <c r="I7" s="163">
        <v>0</v>
      </c>
      <c r="J7" s="163">
        <v>0</v>
      </c>
      <c r="K7" s="163">
        <v>65.599999999999994</v>
      </c>
      <c r="L7" s="163">
        <v>0</v>
      </c>
      <c r="M7" s="163">
        <v>0</v>
      </c>
      <c r="N7" s="163">
        <v>0</v>
      </c>
      <c r="O7" s="163">
        <v>0</v>
      </c>
      <c r="P7" s="163">
        <v>0</v>
      </c>
      <c r="Q7" s="164">
        <v>0</v>
      </c>
      <c r="R7" s="164">
        <v>0</v>
      </c>
    </row>
    <row r="8" spans="1:18" s="25" customFormat="1" ht="38.25" customHeight="1" x14ac:dyDescent="0.25">
      <c r="A8" s="149">
        <v>5</v>
      </c>
      <c r="B8" s="166" t="s">
        <v>12</v>
      </c>
      <c r="C8" s="155">
        <v>40</v>
      </c>
      <c r="D8" s="155">
        <v>10</v>
      </c>
      <c r="E8" s="155">
        <v>25</v>
      </c>
      <c r="F8" s="163">
        <v>0</v>
      </c>
      <c r="G8" s="163">
        <v>0</v>
      </c>
      <c r="H8" s="163">
        <v>0</v>
      </c>
      <c r="I8" s="163">
        <v>0</v>
      </c>
      <c r="J8" s="163">
        <v>0</v>
      </c>
      <c r="K8" s="163">
        <v>59.03</v>
      </c>
      <c r="L8" s="163">
        <v>0</v>
      </c>
      <c r="M8" s="163">
        <v>0</v>
      </c>
      <c r="N8" s="163">
        <v>0</v>
      </c>
      <c r="O8" s="163">
        <v>0</v>
      </c>
      <c r="P8" s="163">
        <v>0</v>
      </c>
      <c r="Q8" s="164">
        <v>0</v>
      </c>
      <c r="R8" s="164">
        <v>0</v>
      </c>
    </row>
    <row r="9" spans="1:18" s="25" customFormat="1" ht="38.25" customHeight="1" x14ac:dyDescent="0.25">
      <c r="A9" s="149">
        <v>6</v>
      </c>
      <c r="B9" s="166" t="s">
        <v>13</v>
      </c>
      <c r="C9" s="155" t="s">
        <v>11</v>
      </c>
      <c r="D9" s="155" t="s">
        <v>11</v>
      </c>
      <c r="E9" s="155" t="s">
        <v>11</v>
      </c>
      <c r="F9" s="155" t="s">
        <v>11</v>
      </c>
      <c r="G9" s="155" t="s">
        <v>11</v>
      </c>
      <c r="H9" s="155" t="s">
        <v>11</v>
      </c>
      <c r="I9" s="155" t="s">
        <v>11</v>
      </c>
      <c r="J9" s="155" t="s">
        <v>11</v>
      </c>
      <c r="K9" s="155" t="s">
        <v>11</v>
      </c>
      <c r="L9" s="163">
        <v>0</v>
      </c>
      <c r="M9" s="163">
        <v>0</v>
      </c>
      <c r="N9" s="163">
        <v>0</v>
      </c>
      <c r="O9" s="163">
        <v>0</v>
      </c>
      <c r="P9" s="163">
        <v>0</v>
      </c>
      <c r="Q9" s="164">
        <v>0</v>
      </c>
      <c r="R9" s="164">
        <v>0</v>
      </c>
    </row>
    <row r="10" spans="1:18" s="25" customFormat="1" ht="38.25" customHeight="1" x14ac:dyDescent="0.25">
      <c r="A10" s="149">
        <v>7</v>
      </c>
      <c r="B10" s="150" t="s">
        <v>277</v>
      </c>
      <c r="C10" s="151">
        <v>11043</v>
      </c>
      <c r="D10" s="151">
        <v>8471</v>
      </c>
      <c r="E10" s="151">
        <v>9510</v>
      </c>
      <c r="F10" s="151">
        <v>9798</v>
      </c>
      <c r="G10" s="151">
        <v>6781</v>
      </c>
      <c r="H10" s="151">
        <v>1494.5</v>
      </c>
      <c r="I10" s="151">
        <v>3636.8</v>
      </c>
      <c r="J10" s="151">
        <v>634</v>
      </c>
      <c r="K10" s="151">
        <v>1563.7</v>
      </c>
      <c r="L10" s="151">
        <v>34.700000000000003</v>
      </c>
      <c r="M10" s="163">
        <v>0</v>
      </c>
      <c r="N10" s="151">
        <v>0</v>
      </c>
      <c r="O10" s="151">
        <v>0</v>
      </c>
      <c r="P10" s="151">
        <v>0</v>
      </c>
      <c r="Q10" s="164">
        <v>0</v>
      </c>
      <c r="R10" s="164">
        <v>0</v>
      </c>
    </row>
    <row r="11" spans="1:18" s="25" customFormat="1" ht="38.25" customHeight="1" x14ac:dyDescent="0.25">
      <c r="A11" s="149">
        <v>8</v>
      </c>
      <c r="B11" s="166" t="s">
        <v>20</v>
      </c>
      <c r="C11" s="155">
        <v>1274</v>
      </c>
      <c r="D11" s="163">
        <v>0</v>
      </c>
      <c r="E11" s="163">
        <v>0</v>
      </c>
      <c r="F11" s="163">
        <v>0</v>
      </c>
      <c r="G11" s="163">
        <v>0</v>
      </c>
      <c r="H11" s="163">
        <v>0</v>
      </c>
      <c r="I11" s="163">
        <v>0</v>
      </c>
      <c r="J11" s="163">
        <v>0</v>
      </c>
      <c r="K11" s="163">
        <v>0</v>
      </c>
      <c r="L11" s="163">
        <v>0</v>
      </c>
      <c r="M11" s="163">
        <v>0</v>
      </c>
      <c r="N11" s="163">
        <v>0</v>
      </c>
      <c r="O11" s="163">
        <v>0</v>
      </c>
      <c r="P11" s="163">
        <v>0</v>
      </c>
      <c r="Q11" s="164">
        <v>0</v>
      </c>
      <c r="R11" s="164">
        <v>0</v>
      </c>
    </row>
    <row r="12" spans="1:18" s="25" customFormat="1" ht="38.25" customHeight="1" x14ac:dyDescent="0.25">
      <c r="A12" s="149">
        <v>9</v>
      </c>
      <c r="B12" s="150" t="s">
        <v>297</v>
      </c>
      <c r="C12" s="151">
        <v>3583</v>
      </c>
      <c r="D12" s="151">
        <v>2973</v>
      </c>
      <c r="E12" s="151">
        <v>3207</v>
      </c>
      <c r="F12" s="151">
        <v>3648</v>
      </c>
      <c r="G12" s="151">
        <v>7228</v>
      </c>
      <c r="H12" s="151">
        <v>8854.2999999999993</v>
      </c>
      <c r="I12" s="151">
        <v>6137</v>
      </c>
      <c r="J12" s="151">
        <v>14576.6</v>
      </c>
      <c r="K12" s="151">
        <v>10831.7</v>
      </c>
      <c r="L12" s="151">
        <v>9386.4</v>
      </c>
      <c r="M12" s="151">
        <v>12503</v>
      </c>
      <c r="N12" s="172">
        <v>10266.39</v>
      </c>
      <c r="O12" s="179">
        <v>15646.511</v>
      </c>
      <c r="P12" s="174">
        <v>8029.4350000000004</v>
      </c>
      <c r="Q12" s="180">
        <v>8050.0910000000003</v>
      </c>
      <c r="R12" s="180">
        <v>11777.72</v>
      </c>
    </row>
    <row r="13" spans="1:18" s="25" customFormat="1" ht="38.25" customHeight="1" x14ac:dyDescent="0.25">
      <c r="A13" s="149">
        <v>10</v>
      </c>
      <c r="B13" s="150" t="s">
        <v>298</v>
      </c>
      <c r="C13" s="151">
        <v>20</v>
      </c>
      <c r="D13" s="151">
        <v>25</v>
      </c>
      <c r="E13" s="151">
        <v>25</v>
      </c>
      <c r="F13" s="151">
        <v>0</v>
      </c>
      <c r="G13" s="151">
        <v>60</v>
      </c>
      <c r="H13" s="151">
        <v>15.3</v>
      </c>
      <c r="I13" s="163">
        <v>0</v>
      </c>
      <c r="J13" s="151">
        <v>27.2</v>
      </c>
      <c r="K13" s="151">
        <v>101</v>
      </c>
      <c r="L13" s="151">
        <v>238</v>
      </c>
      <c r="M13" s="174">
        <v>115.08499999999999</v>
      </c>
      <c r="N13" s="151">
        <v>0</v>
      </c>
      <c r="O13" s="151">
        <v>136</v>
      </c>
      <c r="P13" s="174">
        <v>196.952</v>
      </c>
      <c r="Q13" s="180">
        <v>180.81700000000001</v>
      </c>
      <c r="R13" s="180">
        <v>174.87</v>
      </c>
    </row>
    <row r="14" spans="1:18" s="25" customFormat="1" ht="38.25" customHeight="1" x14ac:dyDescent="0.25">
      <c r="A14" s="149">
        <v>11</v>
      </c>
      <c r="B14" s="166" t="s">
        <v>21</v>
      </c>
      <c r="C14" s="155" t="s">
        <v>11</v>
      </c>
      <c r="D14" s="155" t="s">
        <v>11</v>
      </c>
      <c r="E14" s="155" t="s">
        <v>11</v>
      </c>
      <c r="F14" s="155" t="s">
        <v>11</v>
      </c>
      <c r="G14" s="155" t="s">
        <v>11</v>
      </c>
      <c r="H14" s="155" t="s">
        <v>11</v>
      </c>
      <c r="I14" s="155" t="s">
        <v>11</v>
      </c>
      <c r="J14" s="155" t="s">
        <v>11</v>
      </c>
      <c r="K14" s="155" t="s">
        <v>11</v>
      </c>
      <c r="L14" s="163">
        <v>620.40099999999995</v>
      </c>
      <c r="M14" s="163">
        <v>603.24099999999999</v>
      </c>
      <c r="N14" s="163">
        <v>288.738</v>
      </c>
      <c r="O14" s="163">
        <v>69.247</v>
      </c>
      <c r="P14" s="163">
        <v>0</v>
      </c>
      <c r="Q14" s="164">
        <v>0</v>
      </c>
      <c r="R14" s="164">
        <v>0</v>
      </c>
    </row>
    <row r="15" spans="1:18" s="25" customFormat="1" ht="38.25" customHeight="1" x14ac:dyDescent="0.25">
      <c r="A15" s="149">
        <v>12</v>
      </c>
      <c r="B15" s="150" t="s">
        <v>299</v>
      </c>
      <c r="C15" s="151">
        <v>483</v>
      </c>
      <c r="D15" s="151">
        <v>359</v>
      </c>
      <c r="E15" s="151">
        <v>1401</v>
      </c>
      <c r="F15" s="151">
        <v>952</v>
      </c>
      <c r="G15" s="151">
        <v>1357</v>
      </c>
      <c r="H15" s="151">
        <v>2155.9</v>
      </c>
      <c r="I15" s="163">
        <v>0</v>
      </c>
      <c r="J15" s="151">
        <v>4711.8999999999996</v>
      </c>
      <c r="K15" s="151">
        <v>12588.9</v>
      </c>
      <c r="L15" s="151">
        <v>7900</v>
      </c>
      <c r="M15" s="151">
        <v>7836.8</v>
      </c>
      <c r="N15" s="151">
        <v>7924</v>
      </c>
      <c r="O15" s="151">
        <v>6400</v>
      </c>
      <c r="P15" s="174">
        <v>4568.2160000000003</v>
      </c>
      <c r="Q15" s="180">
        <v>4112.5630000000001</v>
      </c>
      <c r="R15" s="169">
        <v>3028</v>
      </c>
    </row>
    <row r="16" spans="1:18" s="25" customFormat="1" ht="38.25" customHeight="1" x14ac:dyDescent="0.25">
      <c r="A16" s="149">
        <v>13</v>
      </c>
      <c r="B16" s="166" t="s">
        <v>22</v>
      </c>
      <c r="C16" s="155" t="s">
        <v>11</v>
      </c>
      <c r="D16" s="155" t="s">
        <v>11</v>
      </c>
      <c r="E16" s="155" t="s">
        <v>11</v>
      </c>
      <c r="F16" s="155" t="s">
        <v>11</v>
      </c>
      <c r="G16" s="155" t="s">
        <v>11</v>
      </c>
      <c r="H16" s="155" t="s">
        <v>11</v>
      </c>
      <c r="I16" s="155" t="s">
        <v>11</v>
      </c>
      <c r="J16" s="155" t="s">
        <v>11</v>
      </c>
      <c r="K16" s="163">
        <v>390</v>
      </c>
      <c r="L16" s="163">
        <v>3001.0259999999998</v>
      </c>
      <c r="M16" s="163">
        <v>805</v>
      </c>
      <c r="N16" s="163">
        <v>645</v>
      </c>
      <c r="O16" s="163">
        <v>1308.4010000000001</v>
      </c>
      <c r="P16" s="163">
        <v>428.93900000000002</v>
      </c>
      <c r="Q16" s="180">
        <v>120.319</v>
      </c>
      <c r="R16" s="169">
        <v>126</v>
      </c>
    </row>
    <row r="17" spans="1:18" s="25" customFormat="1" ht="38.25" customHeight="1" x14ac:dyDescent="0.25">
      <c r="A17" s="175">
        <v>14</v>
      </c>
      <c r="B17" s="157" t="s">
        <v>280</v>
      </c>
      <c r="C17" s="165">
        <v>107</v>
      </c>
      <c r="D17" s="156">
        <v>27</v>
      </c>
      <c r="E17" s="156">
        <v>9510</v>
      </c>
      <c r="F17" s="165">
        <v>0</v>
      </c>
      <c r="G17" s="167" t="s">
        <v>300</v>
      </c>
      <c r="H17" s="165" t="s">
        <v>301</v>
      </c>
      <c r="I17" s="165" t="s">
        <v>302</v>
      </c>
      <c r="J17" s="165" t="s">
        <v>303</v>
      </c>
      <c r="K17" s="165" t="s">
        <v>304</v>
      </c>
      <c r="L17" s="165" t="s">
        <v>305</v>
      </c>
      <c r="M17" s="165" t="s">
        <v>306</v>
      </c>
      <c r="N17" s="165" t="s">
        <v>307</v>
      </c>
      <c r="O17" s="165" t="s">
        <v>308</v>
      </c>
      <c r="P17" s="167" t="s">
        <v>309</v>
      </c>
      <c r="Q17" s="181" t="s">
        <v>310</v>
      </c>
      <c r="R17" s="168" t="s">
        <v>311</v>
      </c>
    </row>
    <row r="18" spans="1:18" s="25" customFormat="1" ht="38.25" customHeight="1" x14ac:dyDescent="0.25">
      <c r="A18" s="158"/>
      <c r="B18" s="170" t="s">
        <v>15</v>
      </c>
      <c r="C18" s="171">
        <v>22216</v>
      </c>
      <c r="D18" s="171">
        <v>16441</v>
      </c>
      <c r="E18" s="171">
        <v>27619</v>
      </c>
      <c r="F18" s="172">
        <v>17008</v>
      </c>
      <c r="G18" s="171">
        <v>18062</v>
      </c>
      <c r="H18" s="171">
        <v>14796.75</v>
      </c>
      <c r="I18" s="171">
        <v>13663.97</v>
      </c>
      <c r="J18" s="171">
        <v>21466.62</v>
      </c>
      <c r="K18" s="171">
        <v>26640.52</v>
      </c>
      <c r="L18" s="171">
        <v>22214.94</v>
      </c>
      <c r="M18" s="171">
        <v>22857.78</v>
      </c>
      <c r="N18" s="171">
        <v>19988.66</v>
      </c>
      <c r="O18" s="171">
        <v>24614.240000000002</v>
      </c>
      <c r="P18" s="171">
        <v>14399.29</v>
      </c>
      <c r="Q18" s="171">
        <v>13432.3</v>
      </c>
      <c r="R18" s="169">
        <v>15436.13</v>
      </c>
    </row>
    <row r="19" spans="1:18" s="20" customFormat="1" ht="15" x14ac:dyDescent="0.25">
      <c r="A19" s="176"/>
      <c r="B19" s="177"/>
      <c r="C19" s="176"/>
      <c r="D19" s="176"/>
      <c r="E19" s="176"/>
      <c r="F19" s="176"/>
      <c r="G19" s="176"/>
      <c r="H19" s="176"/>
      <c r="I19" s="176"/>
      <c r="J19" s="176"/>
      <c r="K19" s="176"/>
      <c r="L19" s="176"/>
      <c r="M19" s="176"/>
      <c r="N19" s="176"/>
      <c r="O19" s="176"/>
      <c r="P19" s="176"/>
      <c r="Q19" s="176"/>
      <c r="R19" s="176"/>
    </row>
    <row r="20" spans="1:18" s="20" customFormat="1" ht="27" customHeight="1" x14ac:dyDescent="0.25">
      <c r="A20" s="160" t="s">
        <v>292</v>
      </c>
      <c r="B20" s="1"/>
      <c r="C20" s="178"/>
      <c r="D20" s="178"/>
      <c r="E20" s="178"/>
      <c r="F20" s="178"/>
      <c r="G20" s="178"/>
      <c r="H20" s="178"/>
      <c r="I20" s="178"/>
      <c r="J20" s="178"/>
      <c r="K20" s="178"/>
      <c r="L20" s="178"/>
      <c r="M20" s="178"/>
      <c r="N20" s="178"/>
      <c r="O20" s="178"/>
      <c r="P20" s="178"/>
      <c r="Q20" s="178"/>
      <c r="R20" s="176"/>
    </row>
    <row r="21" spans="1:18" s="20" customFormat="1" ht="27" customHeight="1" x14ac:dyDescent="0.25">
      <c r="A21" s="160" t="s">
        <v>226</v>
      </c>
      <c r="B21" s="1"/>
      <c r="C21" s="178"/>
      <c r="D21" s="178"/>
      <c r="E21" s="178"/>
      <c r="F21" s="178"/>
      <c r="G21" s="178"/>
      <c r="H21" s="178"/>
      <c r="I21" s="178"/>
      <c r="J21" s="178"/>
      <c r="K21" s="178"/>
      <c r="L21" s="178"/>
      <c r="M21" s="178"/>
      <c r="N21" s="178"/>
      <c r="O21" s="178"/>
      <c r="P21" s="178"/>
      <c r="Q21" s="178"/>
      <c r="R21" s="176"/>
    </row>
    <row r="22" spans="1:18" s="20" customFormat="1" ht="27" customHeight="1" x14ac:dyDescent="0.25">
      <c r="A22" s="160" t="s">
        <v>225</v>
      </c>
      <c r="B22" s="1"/>
      <c r="C22" s="178"/>
      <c r="D22" s="178"/>
      <c r="E22" s="178"/>
      <c r="F22" s="178"/>
      <c r="G22" s="178"/>
      <c r="H22" s="178"/>
      <c r="I22" s="178"/>
      <c r="J22" s="178"/>
      <c r="K22" s="178"/>
      <c r="L22" s="178"/>
      <c r="M22" s="178"/>
      <c r="N22" s="178"/>
      <c r="O22" s="178"/>
      <c r="P22" s="178"/>
      <c r="Q22" s="178"/>
      <c r="R22" s="176"/>
    </row>
    <row r="23" spans="1:18" s="20" customFormat="1" ht="27" customHeight="1" x14ac:dyDescent="0.25">
      <c r="A23" s="160" t="s">
        <v>224</v>
      </c>
      <c r="B23" s="1"/>
      <c r="C23" s="176"/>
      <c r="D23" s="176"/>
      <c r="E23" s="176"/>
      <c r="F23" s="176"/>
      <c r="G23" s="176"/>
      <c r="H23" s="176"/>
      <c r="I23" s="176"/>
      <c r="J23" s="176"/>
      <c r="K23" s="176"/>
      <c r="L23" s="176"/>
      <c r="M23" s="176"/>
      <c r="N23" s="176"/>
      <c r="O23" s="176"/>
      <c r="P23" s="176"/>
      <c r="Q23" s="176"/>
      <c r="R23" s="176"/>
    </row>
    <row r="24" spans="1:18" s="20" customFormat="1" ht="27" customHeight="1" x14ac:dyDescent="0.25">
      <c r="A24" s="160"/>
      <c r="B24" s="1" t="s">
        <v>227</v>
      </c>
      <c r="C24" s="176"/>
      <c r="D24" s="176"/>
      <c r="E24" s="176"/>
      <c r="F24" s="176"/>
      <c r="G24" s="176"/>
      <c r="H24" s="176"/>
      <c r="I24" s="176"/>
      <c r="J24" s="176"/>
      <c r="K24" s="176"/>
      <c r="L24" s="176"/>
      <c r="M24" s="176"/>
      <c r="N24" s="176"/>
      <c r="O24" s="176"/>
      <c r="P24" s="176"/>
      <c r="Q24" s="176"/>
      <c r="R24" s="176"/>
    </row>
    <row r="25" spans="1:18" s="20" customFormat="1" ht="27" customHeight="1" x14ac:dyDescent="0.25">
      <c r="A25" s="160"/>
      <c r="B25" s="160" t="s">
        <v>17</v>
      </c>
      <c r="C25" s="176"/>
      <c r="D25" s="176"/>
      <c r="E25" s="176"/>
      <c r="F25" s="176"/>
      <c r="G25" s="176"/>
      <c r="H25" s="176"/>
      <c r="I25" s="176"/>
      <c r="J25" s="176"/>
      <c r="K25" s="176"/>
      <c r="L25" s="176"/>
      <c r="M25" s="176"/>
      <c r="N25" s="176"/>
      <c r="O25" s="176"/>
      <c r="P25" s="176"/>
      <c r="Q25" s="176"/>
      <c r="R25" s="176"/>
    </row>
    <row r="26" spans="1:18" ht="27" hidden="1" customHeight="1" x14ac:dyDescent="0.2">
      <c r="A26" s="92" t="s">
        <v>229</v>
      </c>
      <c r="B26" s="88"/>
      <c r="C26" s="91"/>
      <c r="D26" s="91"/>
      <c r="E26" s="91"/>
      <c r="F26" s="91"/>
      <c r="G26" s="91"/>
      <c r="H26" s="91"/>
      <c r="I26" s="91"/>
      <c r="J26" s="91"/>
      <c r="K26" s="91"/>
      <c r="L26" s="91"/>
      <c r="M26" s="91"/>
      <c r="N26" s="91"/>
      <c r="O26" s="91"/>
      <c r="P26" s="91"/>
      <c r="Q26" s="91"/>
    </row>
    <row r="27" spans="1:18" ht="27" hidden="1" customHeight="1" x14ac:dyDescent="0.2">
      <c r="A27" s="92"/>
      <c r="B27" s="93" t="s">
        <v>18</v>
      </c>
      <c r="C27" s="91"/>
      <c r="D27" s="91"/>
      <c r="E27" s="91"/>
      <c r="F27" s="91"/>
      <c r="G27" s="91"/>
      <c r="H27" s="91"/>
      <c r="I27" s="91"/>
      <c r="J27" s="91"/>
      <c r="K27" s="91"/>
      <c r="L27" s="91"/>
      <c r="M27" s="91"/>
      <c r="N27" s="91"/>
      <c r="O27" s="91"/>
      <c r="P27" s="91"/>
      <c r="Q27" s="91"/>
    </row>
    <row r="28" spans="1:18" ht="27" hidden="1" customHeight="1" x14ac:dyDescent="0.2">
      <c r="A28" s="92"/>
      <c r="B28" s="94" t="s">
        <v>228</v>
      </c>
    </row>
  </sheetData>
  <mergeCells count="2">
    <mergeCell ref="A1:R1"/>
    <mergeCell ref="A2:R2"/>
  </mergeCells>
  <pageMargins left="0.5" right="0.5" top="0.75" bottom="0.75" header="0.3" footer="0.3"/>
  <pageSetup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view="pageBreakPreview" topLeftCell="B1" zoomScaleNormal="100" zoomScaleSheetLayoutView="100" workbookViewId="0">
      <selection activeCell="J2" sqref="J2:J3"/>
    </sheetView>
  </sheetViews>
  <sheetFormatPr defaultRowHeight="15" x14ac:dyDescent="0.25"/>
  <cols>
    <col min="1" max="1" width="7.7109375" style="20" customWidth="1"/>
    <col min="2" max="2" width="17.140625" style="20" customWidth="1"/>
    <col min="3" max="3" width="11.140625" style="20" customWidth="1"/>
    <col min="4" max="4" width="12.85546875" style="20" customWidth="1"/>
    <col min="5" max="5" width="9.28515625" style="20" bestFit="1" customWidth="1"/>
    <col min="6" max="6" width="9.42578125" style="20" bestFit="1" customWidth="1"/>
    <col min="7" max="7" width="11.85546875" style="20" customWidth="1"/>
    <col min="8" max="8" width="13.28515625" style="20" customWidth="1"/>
    <col min="9" max="9" width="9.28515625" style="20" customWidth="1"/>
    <col min="10" max="10" width="9" style="20" customWidth="1"/>
    <col min="11" max="11" width="8.7109375" style="20" customWidth="1"/>
    <col min="12" max="12" width="11" style="20" customWidth="1"/>
    <col min="13" max="13" width="13.7109375" style="20" customWidth="1"/>
    <col min="14" max="16384" width="9.140625" style="20"/>
  </cols>
  <sheetData>
    <row r="1" spans="1:17" ht="17.25" x14ac:dyDescent="0.25">
      <c r="A1" s="260" t="s">
        <v>230</v>
      </c>
      <c r="B1" s="260"/>
      <c r="C1" s="260"/>
      <c r="D1" s="260"/>
      <c r="E1" s="260"/>
      <c r="F1" s="260"/>
      <c r="G1" s="260"/>
      <c r="H1" s="260"/>
      <c r="I1" s="260"/>
      <c r="J1" s="260"/>
      <c r="K1" s="260"/>
      <c r="L1" s="260"/>
      <c r="M1" s="260"/>
    </row>
    <row r="2" spans="1:17" s="21" customFormat="1" ht="51.75" customHeight="1" x14ac:dyDescent="0.25">
      <c r="A2" s="261" t="s">
        <v>76</v>
      </c>
      <c r="B2" s="261" t="s">
        <v>77</v>
      </c>
      <c r="C2" s="261" t="s">
        <v>78</v>
      </c>
      <c r="D2" s="261" t="s">
        <v>79</v>
      </c>
      <c r="E2" s="261" t="s">
        <v>351</v>
      </c>
      <c r="F2" s="261"/>
      <c r="G2" s="261"/>
      <c r="H2" s="261" t="s">
        <v>80</v>
      </c>
      <c r="I2" s="261"/>
      <c r="J2" s="304" t="s">
        <v>353</v>
      </c>
      <c r="K2" s="263" t="s">
        <v>81</v>
      </c>
      <c r="L2" s="264"/>
      <c r="M2" s="261" t="s">
        <v>82</v>
      </c>
    </row>
    <row r="3" spans="1:17" s="21" customFormat="1" ht="52.5" customHeight="1" x14ac:dyDescent="0.25">
      <c r="A3" s="262"/>
      <c r="B3" s="262"/>
      <c r="C3" s="262"/>
      <c r="D3" s="262"/>
      <c r="E3" s="33" t="s">
        <v>83</v>
      </c>
      <c r="F3" s="33" t="s">
        <v>84</v>
      </c>
      <c r="G3" s="34" t="s">
        <v>35</v>
      </c>
      <c r="H3" s="33" t="s">
        <v>352</v>
      </c>
      <c r="I3" s="35" t="s">
        <v>85</v>
      </c>
      <c r="J3" s="261"/>
      <c r="K3" s="33" t="s">
        <v>86</v>
      </c>
      <c r="L3" s="33" t="s">
        <v>87</v>
      </c>
      <c r="M3" s="262"/>
    </row>
    <row r="4" spans="1:17" x14ac:dyDescent="0.25">
      <c r="A4" s="34">
        <v>1</v>
      </c>
      <c r="B4" s="33">
        <v>2</v>
      </c>
      <c r="C4" s="34">
        <v>3</v>
      </c>
      <c r="D4" s="33">
        <v>4</v>
      </c>
      <c r="E4" s="34">
        <v>5</v>
      </c>
      <c r="F4" s="33">
        <v>6</v>
      </c>
      <c r="G4" s="34">
        <v>7</v>
      </c>
      <c r="H4" s="33">
        <v>8</v>
      </c>
      <c r="I4" s="34">
        <v>9</v>
      </c>
      <c r="J4" s="33">
        <v>10</v>
      </c>
      <c r="K4" s="34">
        <v>11</v>
      </c>
      <c r="L4" s="33">
        <v>12</v>
      </c>
      <c r="M4" s="33">
        <v>13</v>
      </c>
    </row>
    <row r="5" spans="1:17" s="25" customFormat="1" ht="34.9" customHeight="1" x14ac:dyDescent="0.25">
      <c r="A5" s="22">
        <v>1</v>
      </c>
      <c r="B5" s="23" t="s">
        <v>88</v>
      </c>
      <c r="C5" s="23">
        <v>3312216</v>
      </c>
      <c r="D5" s="23">
        <v>2876710</v>
      </c>
      <c r="E5" s="24">
        <v>520</v>
      </c>
      <c r="F5" s="24">
        <v>36</v>
      </c>
      <c r="G5" s="24">
        <v>556</v>
      </c>
      <c r="H5" s="24">
        <v>445</v>
      </c>
      <c r="I5" s="24">
        <v>80.035971223021591</v>
      </c>
      <c r="J5" s="24">
        <v>430</v>
      </c>
      <c r="K5" s="22" t="s">
        <v>89</v>
      </c>
      <c r="L5" s="22" t="s">
        <v>89</v>
      </c>
      <c r="M5" s="23" t="s">
        <v>90</v>
      </c>
      <c r="O5" s="241"/>
      <c r="Q5" s="241"/>
    </row>
    <row r="6" spans="1:17" s="25" customFormat="1" ht="34.9" customHeight="1" x14ac:dyDescent="0.25">
      <c r="A6" s="22">
        <v>2</v>
      </c>
      <c r="B6" s="23" t="s">
        <v>91</v>
      </c>
      <c r="C6" s="23">
        <v>4130288</v>
      </c>
      <c r="D6" s="23">
        <v>4130288</v>
      </c>
      <c r="E6" s="24">
        <v>375</v>
      </c>
      <c r="F6" s="24">
        <v>25</v>
      </c>
      <c r="G6" s="24">
        <v>400</v>
      </c>
      <c r="H6" s="24">
        <v>300</v>
      </c>
      <c r="I6" s="24">
        <v>75</v>
      </c>
      <c r="J6" s="24">
        <v>290</v>
      </c>
      <c r="K6" s="22" t="s">
        <v>89</v>
      </c>
      <c r="L6" s="22" t="s">
        <v>89</v>
      </c>
      <c r="M6" s="23" t="s">
        <v>92</v>
      </c>
      <c r="O6" s="241"/>
      <c r="Q6" s="241"/>
    </row>
    <row r="7" spans="1:17" s="25" customFormat="1" ht="34.9" customHeight="1" x14ac:dyDescent="0.25">
      <c r="A7" s="22">
        <v>3</v>
      </c>
      <c r="B7" s="23" t="s">
        <v>93</v>
      </c>
      <c r="C7" s="23">
        <v>1062771</v>
      </c>
      <c r="D7" s="23">
        <v>1062771</v>
      </c>
      <c r="E7" s="24">
        <v>189.3</v>
      </c>
      <c r="F7" s="26" t="s">
        <v>94</v>
      </c>
      <c r="G7" s="24">
        <v>189.3</v>
      </c>
      <c r="H7" s="24">
        <v>94.6</v>
      </c>
      <c r="I7" s="24">
        <v>49.973586899101946</v>
      </c>
      <c r="J7" s="24">
        <v>87</v>
      </c>
      <c r="K7" s="22" t="s">
        <v>89</v>
      </c>
      <c r="L7" s="22" t="s">
        <v>89</v>
      </c>
      <c r="M7" s="23" t="s">
        <v>95</v>
      </c>
      <c r="O7" s="241"/>
      <c r="Q7" s="241"/>
    </row>
    <row r="8" spans="1:17" s="25" customFormat="1" ht="34.9" customHeight="1" x14ac:dyDescent="0.25">
      <c r="A8" s="22">
        <v>4</v>
      </c>
      <c r="B8" s="23" t="s">
        <v>96</v>
      </c>
      <c r="C8" s="23">
        <v>12596243</v>
      </c>
      <c r="D8" s="23">
        <v>12288519</v>
      </c>
      <c r="E8" s="24">
        <v>2228.1</v>
      </c>
      <c r="F8" s="24">
        <v>227.9</v>
      </c>
      <c r="G8" s="24">
        <v>2456</v>
      </c>
      <c r="H8" s="24">
        <v>2210</v>
      </c>
      <c r="I8" s="24">
        <v>89.983713355048849</v>
      </c>
      <c r="J8" s="24">
        <v>109</v>
      </c>
      <c r="K8" s="22" t="s">
        <v>89</v>
      </c>
      <c r="L8" s="22" t="s">
        <v>89</v>
      </c>
      <c r="M8" s="23" t="s">
        <v>97</v>
      </c>
      <c r="O8" s="241"/>
      <c r="Q8" s="241"/>
    </row>
    <row r="9" spans="1:17" s="25" customFormat="1" ht="34.9" customHeight="1" x14ac:dyDescent="0.25">
      <c r="A9" s="22">
        <v>5</v>
      </c>
      <c r="B9" s="23" t="s">
        <v>98</v>
      </c>
      <c r="C9" s="23">
        <v>11021918</v>
      </c>
      <c r="D9" s="23">
        <v>9643211</v>
      </c>
      <c r="E9" s="24">
        <v>1383.8</v>
      </c>
      <c r="F9" s="24">
        <v>48.4</v>
      </c>
      <c r="G9" s="24">
        <v>1432.2</v>
      </c>
      <c r="H9" s="24">
        <v>1074.9000000000001</v>
      </c>
      <c r="I9" s="24">
        <v>75.05236698785086</v>
      </c>
      <c r="J9" s="26" t="s">
        <v>94</v>
      </c>
      <c r="K9" s="27" t="s">
        <v>94</v>
      </c>
      <c r="L9" s="27" t="s">
        <v>94</v>
      </c>
      <c r="M9" s="23" t="s">
        <v>99</v>
      </c>
      <c r="O9" s="241"/>
      <c r="Q9" s="241"/>
    </row>
    <row r="10" spans="1:17" s="25" customFormat="1" ht="34.9" customHeight="1" x14ac:dyDescent="0.25">
      <c r="A10" s="22">
        <v>6</v>
      </c>
      <c r="B10" s="23" t="s">
        <v>100</v>
      </c>
      <c r="C10" s="23">
        <v>1100746</v>
      </c>
      <c r="D10" s="23">
        <v>816321</v>
      </c>
      <c r="E10" s="24">
        <v>60</v>
      </c>
      <c r="F10" s="26" t="s">
        <v>94</v>
      </c>
      <c r="G10" s="24">
        <v>60</v>
      </c>
      <c r="H10" s="24">
        <v>45</v>
      </c>
      <c r="I10" s="24">
        <v>75</v>
      </c>
      <c r="J10" s="26" t="s">
        <v>94</v>
      </c>
      <c r="K10" s="27" t="s">
        <v>94</v>
      </c>
      <c r="L10" s="27" t="s">
        <v>94</v>
      </c>
      <c r="M10" s="23" t="s">
        <v>101</v>
      </c>
      <c r="O10" s="241"/>
      <c r="Q10" s="241"/>
    </row>
    <row r="11" spans="1:17" s="25" customFormat="1" ht="34.9" customHeight="1" x14ac:dyDescent="0.25">
      <c r="A11" s="22">
        <v>7</v>
      </c>
      <c r="B11" s="23" t="s">
        <v>28</v>
      </c>
      <c r="C11" s="23">
        <v>8419084</v>
      </c>
      <c r="D11" s="23">
        <v>8419084</v>
      </c>
      <c r="E11" s="24">
        <v>1270</v>
      </c>
      <c r="F11" s="26" t="s">
        <v>94</v>
      </c>
      <c r="G11" s="24">
        <v>1270</v>
      </c>
      <c r="H11" s="24">
        <v>1016</v>
      </c>
      <c r="I11" s="24">
        <v>80</v>
      </c>
      <c r="J11" s="24">
        <v>981</v>
      </c>
      <c r="K11" s="22" t="s">
        <v>89</v>
      </c>
      <c r="L11" s="22" t="s">
        <v>89</v>
      </c>
      <c r="M11" s="23" t="s">
        <v>102</v>
      </c>
      <c r="O11" s="241"/>
      <c r="Q11" s="241"/>
    </row>
    <row r="12" spans="1:17" s="25" customFormat="1" ht="34.9" customHeight="1" x14ac:dyDescent="0.25">
      <c r="A12" s="22">
        <v>8</v>
      </c>
      <c r="B12" s="23" t="s">
        <v>103</v>
      </c>
      <c r="C12" s="23">
        <v>4344437</v>
      </c>
      <c r="D12" s="23">
        <v>4098734</v>
      </c>
      <c r="E12" s="24">
        <v>348.3</v>
      </c>
      <c r="F12" s="24">
        <v>25</v>
      </c>
      <c r="G12" s="24">
        <v>373.3</v>
      </c>
      <c r="H12" s="24">
        <v>299</v>
      </c>
      <c r="I12" s="24">
        <v>80.096437181891233</v>
      </c>
      <c r="J12" s="24">
        <v>115</v>
      </c>
      <c r="K12" s="22" t="s">
        <v>89</v>
      </c>
      <c r="L12" s="27" t="s">
        <v>94</v>
      </c>
      <c r="M12" s="23" t="s">
        <v>104</v>
      </c>
      <c r="O12" s="241"/>
      <c r="Q12" s="241"/>
    </row>
    <row r="13" spans="1:17" s="25" customFormat="1" ht="34.9" customHeight="1" x14ac:dyDescent="0.25">
      <c r="A13" s="22">
        <v>9</v>
      </c>
      <c r="B13" s="23" t="s">
        <v>105</v>
      </c>
      <c r="C13" s="23">
        <v>1109056</v>
      </c>
      <c r="D13" s="23">
        <v>1091674</v>
      </c>
      <c r="E13" s="24">
        <v>145</v>
      </c>
      <c r="F13" s="26" t="s">
        <v>94</v>
      </c>
      <c r="G13" s="24">
        <v>145</v>
      </c>
      <c r="H13" s="24">
        <v>116</v>
      </c>
      <c r="I13" s="24">
        <v>80</v>
      </c>
      <c r="J13" s="24">
        <v>14</v>
      </c>
      <c r="K13" s="22" t="s">
        <v>89</v>
      </c>
      <c r="L13" s="27" t="s">
        <v>94</v>
      </c>
      <c r="M13" s="23" t="s">
        <v>106</v>
      </c>
      <c r="O13" s="241"/>
      <c r="Q13" s="241"/>
    </row>
    <row r="14" spans="1:17" s="25" customFormat="1" ht="34.9" customHeight="1" x14ac:dyDescent="0.25">
      <c r="A14" s="22">
        <v>10</v>
      </c>
      <c r="B14" s="23" t="s">
        <v>107</v>
      </c>
      <c r="C14" s="23">
        <v>1518235</v>
      </c>
      <c r="D14" s="23">
        <v>1458483</v>
      </c>
      <c r="E14" s="24">
        <v>220</v>
      </c>
      <c r="F14" s="26" t="s">
        <v>94</v>
      </c>
      <c r="G14" s="24">
        <v>220</v>
      </c>
      <c r="H14" s="24">
        <v>165</v>
      </c>
      <c r="I14" s="24">
        <v>75</v>
      </c>
      <c r="J14" s="24">
        <v>27</v>
      </c>
      <c r="K14" s="22" t="s">
        <v>89</v>
      </c>
      <c r="L14" s="22" t="s">
        <v>89</v>
      </c>
      <c r="M14" s="23" t="s">
        <v>95</v>
      </c>
      <c r="O14" s="241"/>
      <c r="Q14" s="241"/>
    </row>
    <row r="15" spans="1:17" s="25" customFormat="1" ht="34.9" customHeight="1" x14ac:dyDescent="0.25">
      <c r="A15" s="22">
        <v>11</v>
      </c>
      <c r="B15" s="23" t="s">
        <v>108</v>
      </c>
      <c r="C15" s="23">
        <v>2029889</v>
      </c>
      <c r="D15" s="23">
        <v>1874409</v>
      </c>
      <c r="E15" s="24">
        <v>200</v>
      </c>
      <c r="F15" s="26" t="s">
        <v>94</v>
      </c>
      <c r="G15" s="24">
        <v>200</v>
      </c>
      <c r="H15" s="24">
        <v>150</v>
      </c>
      <c r="I15" s="24">
        <v>75</v>
      </c>
      <c r="J15" s="24">
        <v>41</v>
      </c>
      <c r="K15" s="22" t="s">
        <v>89</v>
      </c>
      <c r="L15" s="22" t="s">
        <v>89</v>
      </c>
      <c r="M15" s="23" t="s">
        <v>109</v>
      </c>
      <c r="O15" s="241"/>
      <c r="Q15" s="241"/>
    </row>
    <row r="16" spans="1:17" s="25" customFormat="1" ht="34.9" customHeight="1" x14ac:dyDescent="0.25">
      <c r="A16" s="22">
        <v>12</v>
      </c>
      <c r="B16" s="23" t="s">
        <v>110</v>
      </c>
      <c r="C16" s="23">
        <v>1140605</v>
      </c>
      <c r="D16" s="23">
        <v>670009</v>
      </c>
      <c r="E16" s="24">
        <v>75</v>
      </c>
      <c r="F16" s="26" t="s">
        <v>94</v>
      </c>
      <c r="G16" s="24">
        <v>75</v>
      </c>
      <c r="H16" s="24">
        <v>45</v>
      </c>
      <c r="I16" s="24">
        <v>60</v>
      </c>
      <c r="J16" s="26" t="s">
        <v>94</v>
      </c>
      <c r="K16" s="27" t="s">
        <v>94</v>
      </c>
      <c r="L16" s="27" t="s">
        <v>94</v>
      </c>
      <c r="M16" s="23" t="s">
        <v>111</v>
      </c>
      <c r="O16" s="241"/>
      <c r="Q16" s="241"/>
    </row>
    <row r="17" spans="1:17" s="25" customFormat="1" ht="34.9" customHeight="1" x14ac:dyDescent="0.25">
      <c r="A17" s="22">
        <v>13</v>
      </c>
      <c r="B17" s="23" t="s">
        <v>112</v>
      </c>
      <c r="C17" s="23">
        <v>1669204</v>
      </c>
      <c r="D17" s="23">
        <v>1619115</v>
      </c>
      <c r="E17" s="24">
        <v>106</v>
      </c>
      <c r="F17" s="26" t="s">
        <v>94</v>
      </c>
      <c r="G17" s="24">
        <v>106</v>
      </c>
      <c r="H17" s="24">
        <v>80</v>
      </c>
      <c r="I17" s="24">
        <v>75.471698113207552</v>
      </c>
      <c r="J17" s="26" t="s">
        <v>94</v>
      </c>
      <c r="K17" s="27" t="s">
        <v>94</v>
      </c>
      <c r="L17" s="27" t="s">
        <v>94</v>
      </c>
      <c r="M17" s="23" t="s">
        <v>113</v>
      </c>
      <c r="O17" s="241"/>
      <c r="Q17" s="241"/>
    </row>
    <row r="18" spans="1:17" s="25" customFormat="1" ht="34.9" customHeight="1" x14ac:dyDescent="0.25">
      <c r="A18" s="22">
        <v>14</v>
      </c>
      <c r="B18" s="23" t="s">
        <v>114</v>
      </c>
      <c r="C18" s="23">
        <v>1042740</v>
      </c>
      <c r="D18" s="23">
        <v>1042740</v>
      </c>
      <c r="E18" s="24">
        <v>94.4</v>
      </c>
      <c r="F18" s="26" t="s">
        <v>94</v>
      </c>
      <c r="G18" s="24">
        <v>94.4</v>
      </c>
      <c r="H18" s="24">
        <v>47</v>
      </c>
      <c r="I18" s="24">
        <v>49.788135593220332</v>
      </c>
      <c r="J18" s="26" t="s">
        <v>94</v>
      </c>
      <c r="K18" s="27" t="s">
        <v>94</v>
      </c>
      <c r="L18" s="27" t="s">
        <v>94</v>
      </c>
      <c r="M18" s="23" t="s">
        <v>95</v>
      </c>
      <c r="O18" s="241"/>
      <c r="Q18" s="241"/>
    </row>
    <row r="19" spans="1:17" s="25" customFormat="1" ht="34.9" customHeight="1" x14ac:dyDescent="0.25">
      <c r="A19" s="22">
        <v>15</v>
      </c>
      <c r="B19" s="23" t="s">
        <v>115</v>
      </c>
      <c r="C19" s="23">
        <v>5421985</v>
      </c>
      <c r="D19" s="23">
        <v>4752974</v>
      </c>
      <c r="E19" s="24">
        <v>276</v>
      </c>
      <c r="F19" s="26" t="s">
        <v>94</v>
      </c>
      <c r="G19" s="24">
        <v>276</v>
      </c>
      <c r="H19" s="24">
        <v>257</v>
      </c>
      <c r="I19" s="24">
        <v>93.115942028985515</v>
      </c>
      <c r="J19" s="24">
        <v>257</v>
      </c>
      <c r="K19" s="22" t="s">
        <v>89</v>
      </c>
      <c r="L19" s="22" t="s">
        <v>89</v>
      </c>
      <c r="M19" s="23" t="s">
        <v>116</v>
      </c>
      <c r="O19" s="241"/>
      <c r="Q19" s="241"/>
    </row>
    <row r="20" spans="1:17" s="25" customFormat="1" ht="34.9" customHeight="1" x14ac:dyDescent="0.25">
      <c r="A20" s="22">
        <v>16</v>
      </c>
      <c r="B20" s="23" t="s">
        <v>117</v>
      </c>
      <c r="C20" s="23">
        <v>1085914</v>
      </c>
      <c r="D20" s="23">
        <v>940989</v>
      </c>
      <c r="E20" s="24">
        <v>48</v>
      </c>
      <c r="F20" s="26" t="s">
        <v>94</v>
      </c>
      <c r="G20" s="24">
        <v>48</v>
      </c>
      <c r="H20" s="24">
        <v>33.6</v>
      </c>
      <c r="I20" s="24">
        <v>70</v>
      </c>
      <c r="J20" s="26" t="s">
        <v>94</v>
      </c>
      <c r="K20" s="27" t="s">
        <v>94</v>
      </c>
      <c r="L20" s="27" t="s">
        <v>94</v>
      </c>
      <c r="M20" s="23" t="s">
        <v>95</v>
      </c>
      <c r="O20" s="241"/>
      <c r="Q20" s="241"/>
    </row>
    <row r="21" spans="1:17" s="25" customFormat="1" ht="34.9" customHeight="1" x14ac:dyDescent="0.25">
      <c r="A21" s="22">
        <v>17</v>
      </c>
      <c r="B21" s="23" t="s">
        <v>118</v>
      </c>
      <c r="C21" s="23">
        <v>1664006</v>
      </c>
      <c r="D21" s="23">
        <v>1624752</v>
      </c>
      <c r="E21" s="24">
        <v>204.8</v>
      </c>
      <c r="F21" s="26" t="s">
        <v>94</v>
      </c>
      <c r="G21" s="24">
        <v>204.8</v>
      </c>
      <c r="H21" s="24">
        <v>163</v>
      </c>
      <c r="I21" s="24">
        <v>79.58984375</v>
      </c>
      <c r="J21" s="24">
        <v>45</v>
      </c>
      <c r="K21" s="22" t="s">
        <v>89</v>
      </c>
      <c r="L21" s="22" t="s">
        <v>89</v>
      </c>
      <c r="M21" s="23" t="s">
        <v>95</v>
      </c>
      <c r="O21" s="241"/>
      <c r="Q21" s="241"/>
    </row>
    <row r="22" spans="1:17" s="25" customFormat="1" ht="34.9" customHeight="1" x14ac:dyDescent="0.25">
      <c r="A22" s="22">
        <v>18</v>
      </c>
      <c r="B22" s="23" t="s">
        <v>119</v>
      </c>
      <c r="C22" s="23">
        <v>1099647</v>
      </c>
      <c r="D22" s="23">
        <v>917243</v>
      </c>
      <c r="E22" s="24">
        <v>219</v>
      </c>
      <c r="F22" s="26" t="s">
        <v>94</v>
      </c>
      <c r="G22" s="24">
        <v>219</v>
      </c>
      <c r="H22" s="24">
        <v>164</v>
      </c>
      <c r="I22" s="24">
        <v>74.885844748858446</v>
      </c>
      <c r="J22" s="24">
        <v>105</v>
      </c>
      <c r="K22" s="22" t="s">
        <v>89</v>
      </c>
      <c r="L22" s="22" t="s">
        <v>120</v>
      </c>
      <c r="M22" s="23" t="s">
        <v>121</v>
      </c>
      <c r="O22" s="241"/>
      <c r="Q22" s="241"/>
    </row>
    <row r="23" spans="1:17" s="25" customFormat="1" ht="34.9" customHeight="1" x14ac:dyDescent="0.25">
      <c r="A23" s="22">
        <v>19</v>
      </c>
      <c r="B23" s="23" t="s">
        <v>122</v>
      </c>
      <c r="C23" s="23">
        <v>2493987</v>
      </c>
      <c r="D23" s="23">
        <v>2244196</v>
      </c>
      <c r="E23" s="24">
        <v>432</v>
      </c>
      <c r="F23" s="26" t="s">
        <v>94</v>
      </c>
      <c r="G23" s="24">
        <v>432</v>
      </c>
      <c r="H23" s="24">
        <v>367</v>
      </c>
      <c r="I23" s="24">
        <v>84.953703703703709</v>
      </c>
      <c r="J23" s="24">
        <v>170</v>
      </c>
      <c r="K23" s="22" t="s">
        <v>89</v>
      </c>
      <c r="L23" s="22" t="s">
        <v>89</v>
      </c>
      <c r="M23" s="23" t="s">
        <v>123</v>
      </c>
      <c r="O23" s="241"/>
      <c r="Q23" s="241"/>
    </row>
    <row r="24" spans="1:17" s="25" customFormat="1" ht="34.9" customHeight="1" x14ac:dyDescent="0.25">
      <c r="A24" s="22">
        <v>20</v>
      </c>
      <c r="B24" s="23" t="s">
        <v>124</v>
      </c>
      <c r="C24" s="23">
        <v>1518950</v>
      </c>
      <c r="D24" s="23">
        <v>1498817</v>
      </c>
      <c r="E24" s="24">
        <v>140</v>
      </c>
      <c r="F24" s="26" t="s">
        <v>94</v>
      </c>
      <c r="G24" s="24">
        <v>140</v>
      </c>
      <c r="H24" s="24">
        <v>112</v>
      </c>
      <c r="I24" s="24">
        <v>80</v>
      </c>
      <c r="J24" s="24">
        <v>70</v>
      </c>
      <c r="K24" s="22" t="s">
        <v>89</v>
      </c>
      <c r="L24" s="27" t="s">
        <v>46</v>
      </c>
      <c r="M24" s="23" t="s">
        <v>125</v>
      </c>
      <c r="O24" s="241"/>
      <c r="Q24" s="241"/>
    </row>
    <row r="25" spans="1:17" s="25" customFormat="1" ht="34.9" customHeight="1" x14ac:dyDescent="0.25">
      <c r="A25" s="22">
        <v>21</v>
      </c>
      <c r="B25" s="23" t="s">
        <v>126</v>
      </c>
      <c r="C25" s="23">
        <v>1126824</v>
      </c>
      <c r="D25" s="23">
        <v>1031346</v>
      </c>
      <c r="E25" s="24">
        <v>120</v>
      </c>
      <c r="F25" s="24">
        <v>20</v>
      </c>
      <c r="G25" s="24">
        <v>140</v>
      </c>
      <c r="H25" s="24">
        <v>105</v>
      </c>
      <c r="I25" s="24">
        <v>75</v>
      </c>
      <c r="J25" s="24">
        <v>81</v>
      </c>
      <c r="K25" s="22" t="s">
        <v>89</v>
      </c>
      <c r="L25" s="22" t="s">
        <v>89</v>
      </c>
      <c r="M25" s="23" t="s">
        <v>127</v>
      </c>
      <c r="O25" s="241"/>
      <c r="Q25" s="241"/>
    </row>
    <row r="26" spans="1:17" s="25" customFormat="1" ht="34.9" customHeight="1" x14ac:dyDescent="0.25">
      <c r="A26" s="22">
        <v>22</v>
      </c>
      <c r="B26" s="23" t="s">
        <v>128</v>
      </c>
      <c r="C26" s="23">
        <v>1030863</v>
      </c>
      <c r="D26" s="23">
        <v>1030863</v>
      </c>
      <c r="E26" s="24">
        <v>170</v>
      </c>
      <c r="F26" s="26" t="s">
        <v>94</v>
      </c>
      <c r="G26" s="24">
        <v>170</v>
      </c>
      <c r="H26" s="24">
        <v>127</v>
      </c>
      <c r="I26" s="24">
        <v>74.705882352941174</v>
      </c>
      <c r="J26" s="24">
        <v>101</v>
      </c>
      <c r="K26" s="22" t="s">
        <v>89</v>
      </c>
      <c r="L26" s="22" t="s">
        <v>89</v>
      </c>
      <c r="M26" s="23" t="s">
        <v>129</v>
      </c>
      <c r="O26" s="241"/>
      <c r="Q26" s="241"/>
    </row>
    <row r="27" spans="1:17" s="25" customFormat="1" ht="34.9" customHeight="1" x14ac:dyDescent="0.25">
      <c r="A27" s="22">
        <v>23</v>
      </c>
      <c r="B27" s="23" t="s">
        <v>130</v>
      </c>
      <c r="C27" s="23">
        <v>1057118</v>
      </c>
      <c r="D27" s="23">
        <v>752037</v>
      </c>
      <c r="E27" s="28">
        <v>68</v>
      </c>
      <c r="F27" s="26" t="s">
        <v>94</v>
      </c>
      <c r="G27" s="24">
        <v>68</v>
      </c>
      <c r="H27" s="28">
        <v>55</v>
      </c>
      <c r="I27" s="24">
        <v>80.882352941176478</v>
      </c>
      <c r="J27" s="26" t="s">
        <v>94</v>
      </c>
      <c r="K27" s="29" t="s">
        <v>94</v>
      </c>
      <c r="L27" s="29" t="s">
        <v>94</v>
      </c>
      <c r="M27" s="27" t="s">
        <v>94</v>
      </c>
      <c r="O27" s="241"/>
      <c r="Q27" s="241"/>
    </row>
    <row r="28" spans="1:17" s="25" customFormat="1" ht="34.9" customHeight="1" x14ac:dyDescent="0.25">
      <c r="A28" s="258" t="s">
        <v>35</v>
      </c>
      <c r="B28" s="258"/>
      <c r="C28" s="32">
        <f t="shared" ref="C28:E28" si="0">SUM(C5:C27)</f>
        <v>70996726</v>
      </c>
      <c r="D28" s="32">
        <f t="shared" si="0"/>
        <v>65885285</v>
      </c>
      <c r="E28" s="32">
        <f t="shared" si="0"/>
        <v>8892.7000000000007</v>
      </c>
      <c r="F28" s="32">
        <f>SUM(F5:F27)</f>
        <v>382.29999999999995</v>
      </c>
      <c r="G28" s="32">
        <f>SUM(G5:G27)</f>
        <v>9275</v>
      </c>
      <c r="H28" s="32">
        <f>SUM(H5:H27)</f>
        <v>7471.1</v>
      </c>
      <c r="I28" s="32">
        <v>80.599999999999994</v>
      </c>
      <c r="J28" s="32">
        <f>SUM(J5:J27)</f>
        <v>2923</v>
      </c>
      <c r="K28" s="259"/>
      <c r="L28" s="259"/>
      <c r="M28" s="259"/>
      <c r="O28" s="241"/>
      <c r="Q28" s="241"/>
    </row>
    <row r="29" spans="1:17" x14ac:dyDescent="0.25">
      <c r="A29" s="36" t="s">
        <v>131</v>
      </c>
      <c r="B29" s="30"/>
      <c r="C29" s="30"/>
      <c r="D29" s="30"/>
      <c r="E29" s="30"/>
      <c r="F29" s="30"/>
      <c r="H29" s="30"/>
      <c r="I29" s="30"/>
      <c r="J29" s="30"/>
      <c r="K29" s="30"/>
      <c r="L29" s="30"/>
      <c r="M29" s="31"/>
    </row>
    <row r="30" spans="1:17" x14ac:dyDescent="0.25">
      <c r="A30" s="30" t="s">
        <v>132</v>
      </c>
      <c r="B30" s="30"/>
      <c r="C30" s="30"/>
      <c r="D30" s="30"/>
      <c r="E30" s="30"/>
      <c r="F30" s="30"/>
      <c r="G30" s="30"/>
      <c r="H30" s="30"/>
      <c r="I30" s="30"/>
      <c r="J30" s="30"/>
      <c r="K30" s="30"/>
      <c r="L30" s="30"/>
      <c r="M30" s="31"/>
    </row>
    <row r="31" spans="1:17" x14ac:dyDescent="0.25">
      <c r="A31" s="30" t="s">
        <v>133</v>
      </c>
      <c r="B31" s="30"/>
      <c r="C31" s="30"/>
      <c r="D31" s="30"/>
      <c r="E31" s="30"/>
      <c r="F31" s="30"/>
      <c r="G31" s="30" t="s">
        <v>134</v>
      </c>
      <c r="H31" s="30"/>
      <c r="I31" s="30"/>
      <c r="J31" s="30"/>
      <c r="K31" s="30"/>
      <c r="L31" s="30"/>
      <c r="M31" s="30"/>
    </row>
    <row r="32" spans="1:17" hidden="1" x14ac:dyDescent="0.25">
      <c r="A32" s="30"/>
      <c r="B32" s="30"/>
      <c r="C32" s="30"/>
      <c r="D32" s="30"/>
      <c r="E32" s="30"/>
      <c r="F32" s="30"/>
      <c r="G32" s="30"/>
      <c r="H32" s="30"/>
      <c r="I32" s="30"/>
      <c r="J32" s="30"/>
      <c r="K32" s="30"/>
      <c r="L32" s="30"/>
      <c r="M32" s="30"/>
    </row>
  </sheetData>
  <mergeCells count="12">
    <mergeCell ref="A28:B28"/>
    <mergeCell ref="K28:M28"/>
    <mergeCell ref="A1:M1"/>
    <mergeCell ref="A2:A3"/>
    <mergeCell ref="B2:B3"/>
    <mergeCell ref="C2:C3"/>
    <mergeCell ref="D2:D3"/>
    <mergeCell ref="E2:G2"/>
    <mergeCell ref="H2:I2"/>
    <mergeCell ref="K2:L2"/>
    <mergeCell ref="M2:M3"/>
    <mergeCell ref="J2:J3"/>
  </mergeCells>
  <pageMargins left="0.45" right="0.39" top="0.75" bottom="0.75" header="0.3" footer="0.3"/>
  <pageSetup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view="pageBreakPreview" zoomScaleNormal="100" zoomScaleSheetLayoutView="100" workbookViewId="0">
      <selection activeCell="A10" sqref="A10"/>
    </sheetView>
  </sheetViews>
  <sheetFormatPr defaultRowHeight="15" x14ac:dyDescent="0.25"/>
  <cols>
    <col min="1" max="1" width="26.28515625" style="20" customWidth="1"/>
    <col min="2" max="2" width="18.28515625" style="20" customWidth="1"/>
    <col min="3" max="3" width="23.42578125" style="20" customWidth="1"/>
    <col min="4" max="4" width="22.28515625" style="20" customWidth="1"/>
    <col min="5" max="16384" width="9.140625" style="20"/>
  </cols>
  <sheetData>
    <row r="1" spans="1:4" ht="25.5" customHeight="1" x14ac:dyDescent="0.25">
      <c r="A1" s="265" t="s">
        <v>231</v>
      </c>
      <c r="B1" s="265"/>
      <c r="C1" s="265"/>
      <c r="D1" s="265"/>
    </row>
    <row r="2" spans="1:4" s="21" customFormat="1" ht="40.5" customHeight="1" x14ac:dyDescent="0.25">
      <c r="A2" s="2" t="s">
        <v>24</v>
      </c>
      <c r="B2" s="3" t="s">
        <v>25</v>
      </c>
      <c r="C2" s="3" t="s">
        <v>26</v>
      </c>
      <c r="D2" s="3" t="s">
        <v>27</v>
      </c>
    </row>
    <row r="3" spans="1:4" ht="36" customHeight="1" x14ac:dyDescent="0.25">
      <c r="A3" s="37" t="s">
        <v>28</v>
      </c>
      <c r="B3" s="38">
        <v>20086422</v>
      </c>
      <c r="C3" s="38">
        <v>4399</v>
      </c>
      <c r="D3" s="38">
        <v>2693.7</v>
      </c>
    </row>
    <row r="4" spans="1:4" ht="36" customHeight="1" x14ac:dyDescent="0.25">
      <c r="A4" s="37" t="s">
        <v>29</v>
      </c>
      <c r="B4" s="38">
        <v>15802272</v>
      </c>
      <c r="C4" s="38">
        <v>3461</v>
      </c>
      <c r="D4" s="38">
        <v>328.2</v>
      </c>
    </row>
    <row r="5" spans="1:4" ht="36" customHeight="1" x14ac:dyDescent="0.25">
      <c r="A5" s="37" t="s">
        <v>30</v>
      </c>
      <c r="B5" s="38">
        <v>12657766</v>
      </c>
      <c r="C5" s="38">
        <v>2772</v>
      </c>
      <c r="D5" s="38">
        <v>2600.9</v>
      </c>
    </row>
    <row r="6" spans="1:4" ht="36" customHeight="1" x14ac:dyDescent="0.25">
      <c r="A6" s="37" t="s">
        <v>312</v>
      </c>
      <c r="B6" s="38">
        <v>9965309</v>
      </c>
      <c r="C6" s="38">
        <v>2182</v>
      </c>
      <c r="D6" s="38">
        <v>721</v>
      </c>
    </row>
    <row r="7" spans="1:4" ht="36" customHeight="1" x14ac:dyDescent="0.25">
      <c r="A7" s="37" t="s">
        <v>313</v>
      </c>
      <c r="B7" s="38">
        <v>7303277</v>
      </c>
      <c r="C7" s="38">
        <v>1599</v>
      </c>
      <c r="D7" s="38">
        <v>1283</v>
      </c>
    </row>
    <row r="8" spans="1:4" ht="36" customHeight="1" x14ac:dyDescent="0.25">
      <c r="A8" s="37" t="s">
        <v>31</v>
      </c>
      <c r="B8" s="38">
        <v>5155687</v>
      </c>
      <c r="C8" s="38">
        <v>1129</v>
      </c>
      <c r="D8" s="38">
        <v>608</v>
      </c>
    </row>
    <row r="9" spans="1:4" ht="36" customHeight="1" x14ac:dyDescent="0.25">
      <c r="A9" s="37" t="s">
        <v>349</v>
      </c>
      <c r="B9" s="38">
        <v>3899838</v>
      </c>
      <c r="C9" s="38">
        <v>854</v>
      </c>
      <c r="D9" s="38">
        <v>657.3</v>
      </c>
    </row>
    <row r="10" spans="1:4" ht="36" customHeight="1" x14ac:dyDescent="0.25">
      <c r="A10" s="37" t="s">
        <v>32</v>
      </c>
      <c r="B10" s="38">
        <v>3393996</v>
      </c>
      <c r="C10" s="38">
        <v>743</v>
      </c>
      <c r="D10" s="38">
        <v>269</v>
      </c>
    </row>
    <row r="11" spans="1:4" ht="36" customHeight="1" x14ac:dyDescent="0.25">
      <c r="A11" s="37" t="s">
        <v>33</v>
      </c>
      <c r="B11" s="38">
        <v>3105918</v>
      </c>
      <c r="C11" s="38">
        <v>680</v>
      </c>
      <c r="D11" s="38">
        <v>325</v>
      </c>
    </row>
    <row r="12" spans="1:4" ht="36" customHeight="1" x14ac:dyDescent="0.25">
      <c r="A12" s="37" t="s">
        <v>34</v>
      </c>
      <c r="B12" s="38">
        <v>2055721</v>
      </c>
      <c r="C12" s="38">
        <v>450</v>
      </c>
      <c r="D12" s="38">
        <v>90</v>
      </c>
    </row>
    <row r="13" spans="1:4" x14ac:dyDescent="0.25">
      <c r="A13" s="4" t="s">
        <v>35</v>
      </c>
      <c r="B13" s="4">
        <f>SUM(B3:B12)</f>
        <v>83426206</v>
      </c>
      <c r="C13" s="4">
        <f>SUM(C3:C12)</f>
        <v>18269</v>
      </c>
      <c r="D13" s="4">
        <f>SUM(D3:D12)</f>
        <v>9576.0999999999985</v>
      </c>
    </row>
    <row r="14" spans="1:4" ht="15" customHeight="1" x14ac:dyDescent="0.25">
      <c r="A14" s="266" t="s">
        <v>267</v>
      </c>
      <c r="B14" s="266"/>
      <c r="C14" s="266"/>
      <c r="D14" s="266"/>
    </row>
    <row r="15" spans="1:4" ht="15" customHeight="1" x14ac:dyDescent="0.25">
      <c r="A15" s="20" t="s">
        <v>36</v>
      </c>
      <c r="D15" s="39"/>
    </row>
    <row r="16" spans="1:4" ht="13.5" customHeight="1" x14ac:dyDescent="0.25">
      <c r="A16" s="118"/>
      <c r="B16" s="21"/>
      <c r="C16" s="21"/>
      <c r="D16" s="21"/>
    </row>
    <row r="17" s="21" customFormat="1" ht="13.5" customHeight="1" x14ac:dyDescent="0.25"/>
  </sheetData>
  <mergeCells count="2">
    <mergeCell ref="A1:D1"/>
    <mergeCell ref="A14:D14"/>
  </mergeCells>
  <pageMargins left="0.7" right="0.7" top="0.39" bottom="0.25" header="0.32"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view="pageBreakPreview" topLeftCell="A19" zoomScaleNormal="100" zoomScaleSheetLayoutView="100" workbookViewId="0">
      <selection activeCell="A42" sqref="A42"/>
    </sheetView>
  </sheetViews>
  <sheetFormatPr defaultRowHeight="15" x14ac:dyDescent="0.25"/>
  <cols>
    <col min="1" max="1" width="5.85546875" style="40" bestFit="1" customWidth="1"/>
    <col min="2" max="2" width="21.42578125" style="20" customWidth="1"/>
    <col min="3" max="3" width="10.28515625" style="20" customWidth="1"/>
    <col min="4" max="4" width="13.140625" style="20" customWidth="1"/>
    <col min="5" max="5" width="13" style="20" customWidth="1"/>
    <col min="6" max="6" width="13.28515625" style="20" customWidth="1"/>
    <col min="7" max="7" width="13.42578125" style="20" customWidth="1"/>
    <col min="8" max="8" width="12.7109375" style="20" customWidth="1"/>
    <col min="9" max="16384" width="9.140625" style="20"/>
  </cols>
  <sheetData>
    <row r="1" spans="1:8" ht="21" customHeight="1" x14ac:dyDescent="0.25">
      <c r="A1" s="267" t="s">
        <v>232</v>
      </c>
      <c r="B1" s="267"/>
      <c r="C1" s="267"/>
      <c r="D1" s="267"/>
      <c r="E1" s="267"/>
      <c r="F1" s="267"/>
      <c r="G1" s="267"/>
      <c r="H1" s="267"/>
    </row>
    <row r="2" spans="1:8" s="43" customFormat="1" ht="81" customHeight="1" x14ac:dyDescent="0.25">
      <c r="A2" s="95" t="s">
        <v>37</v>
      </c>
      <c r="B2" s="96" t="s">
        <v>38</v>
      </c>
      <c r="C2" s="96" t="s">
        <v>39</v>
      </c>
      <c r="D2" s="96" t="s">
        <v>40</v>
      </c>
      <c r="E2" s="96" t="s">
        <v>41</v>
      </c>
      <c r="F2" s="97" t="s">
        <v>42</v>
      </c>
      <c r="G2" s="97" t="s">
        <v>43</v>
      </c>
      <c r="H2" s="97" t="s">
        <v>44</v>
      </c>
    </row>
    <row r="3" spans="1:8" hidden="1" x14ac:dyDescent="0.25">
      <c r="A3" s="41"/>
      <c r="B3" s="42"/>
      <c r="C3" s="42"/>
      <c r="D3" s="42"/>
      <c r="E3" s="42"/>
      <c r="F3" s="42">
        <v>4</v>
      </c>
      <c r="G3" s="42">
        <v>5</v>
      </c>
      <c r="H3" s="42">
        <v>6</v>
      </c>
    </row>
    <row r="4" spans="1:8" ht="22.5" customHeight="1" x14ac:dyDescent="0.25">
      <c r="A4" s="44">
        <v>1</v>
      </c>
      <c r="B4" s="45" t="s">
        <v>45</v>
      </c>
      <c r="C4" s="45">
        <v>1</v>
      </c>
      <c r="D4" s="46">
        <v>12</v>
      </c>
      <c r="E4" s="47">
        <v>10.42</v>
      </c>
      <c r="F4" s="74" t="s">
        <v>46</v>
      </c>
      <c r="G4" s="74" t="s">
        <v>46</v>
      </c>
      <c r="H4" s="74" t="s">
        <v>46</v>
      </c>
    </row>
    <row r="5" spans="1:8" ht="22.5" customHeight="1" x14ac:dyDescent="0.25">
      <c r="A5" s="44">
        <v>2</v>
      </c>
      <c r="B5" s="45" t="s">
        <v>47</v>
      </c>
      <c r="C5" s="45">
        <v>99</v>
      </c>
      <c r="D5" s="46">
        <v>1978.19</v>
      </c>
      <c r="E5" s="47">
        <v>654</v>
      </c>
      <c r="F5" s="75">
        <v>52</v>
      </c>
      <c r="G5" s="78">
        <v>217.59</v>
      </c>
      <c r="H5" s="78">
        <v>10.42</v>
      </c>
    </row>
    <row r="6" spans="1:8" ht="22.5" customHeight="1" x14ac:dyDescent="0.25">
      <c r="A6" s="44">
        <v>3</v>
      </c>
      <c r="B6" s="45" t="s">
        <v>48</v>
      </c>
      <c r="C6" s="45">
        <v>13</v>
      </c>
      <c r="D6" s="46">
        <v>386.6</v>
      </c>
      <c r="E6" s="47" t="s">
        <v>46</v>
      </c>
      <c r="F6" s="75">
        <v>8</v>
      </c>
      <c r="G6" s="78">
        <v>6.46</v>
      </c>
      <c r="H6" s="78" t="s">
        <v>46</v>
      </c>
    </row>
    <row r="7" spans="1:8" ht="22.5" customHeight="1" x14ac:dyDescent="0.25">
      <c r="A7" s="44">
        <v>4</v>
      </c>
      <c r="B7" s="45" t="s">
        <v>49</v>
      </c>
      <c r="C7" s="45">
        <v>37</v>
      </c>
      <c r="D7" s="46">
        <v>1117.1199999999999</v>
      </c>
      <c r="E7" s="47">
        <v>137.5</v>
      </c>
      <c r="F7" s="75">
        <v>14</v>
      </c>
      <c r="G7" s="78">
        <v>107.42</v>
      </c>
      <c r="H7" s="78">
        <v>2</v>
      </c>
    </row>
    <row r="8" spans="1:8" ht="22.5" customHeight="1" x14ac:dyDescent="0.25">
      <c r="A8" s="44">
        <v>5</v>
      </c>
      <c r="B8" s="45" t="s">
        <v>50</v>
      </c>
      <c r="C8" s="45">
        <v>1</v>
      </c>
      <c r="D8" s="46">
        <v>429.76</v>
      </c>
      <c r="E8" s="47">
        <v>164.79</v>
      </c>
      <c r="F8" s="76" t="s">
        <v>46</v>
      </c>
      <c r="G8" s="76" t="s">
        <v>46</v>
      </c>
      <c r="H8" s="76" t="s">
        <v>46</v>
      </c>
    </row>
    <row r="9" spans="1:8" ht="22.5" customHeight="1" x14ac:dyDescent="0.25">
      <c r="A9" s="44">
        <v>6</v>
      </c>
      <c r="B9" s="45" t="s">
        <v>51</v>
      </c>
      <c r="C9" s="45">
        <v>14</v>
      </c>
      <c r="D9" s="46">
        <v>391.29</v>
      </c>
      <c r="E9" s="47">
        <v>69</v>
      </c>
      <c r="F9" s="75">
        <v>7</v>
      </c>
      <c r="G9" s="78">
        <v>40.82</v>
      </c>
      <c r="H9" s="78" t="s">
        <v>46</v>
      </c>
    </row>
    <row r="10" spans="1:8" ht="22.5" customHeight="1" x14ac:dyDescent="0.25">
      <c r="A10" s="44">
        <v>7</v>
      </c>
      <c r="B10" s="45" t="s">
        <v>28</v>
      </c>
      <c r="C10" s="45">
        <v>1</v>
      </c>
      <c r="D10" s="46">
        <v>3800</v>
      </c>
      <c r="E10" s="47">
        <v>2330</v>
      </c>
      <c r="F10" s="76" t="s">
        <v>46</v>
      </c>
      <c r="G10" s="76" t="s">
        <v>46</v>
      </c>
      <c r="H10" s="78" t="s">
        <v>46</v>
      </c>
    </row>
    <row r="11" spans="1:8" ht="22.5" customHeight="1" x14ac:dyDescent="0.25">
      <c r="A11" s="44">
        <v>8</v>
      </c>
      <c r="B11" s="45" t="s">
        <v>52</v>
      </c>
      <c r="C11" s="45">
        <v>3</v>
      </c>
      <c r="D11" s="46">
        <v>23.68</v>
      </c>
      <c r="E11" s="47">
        <v>18.18</v>
      </c>
      <c r="F11" s="75">
        <v>2</v>
      </c>
      <c r="G11" s="78">
        <v>13.89</v>
      </c>
      <c r="H11" s="78">
        <v>18.18</v>
      </c>
    </row>
    <row r="12" spans="1:8" ht="22.5" customHeight="1" x14ac:dyDescent="0.25">
      <c r="A12" s="44">
        <v>9</v>
      </c>
      <c r="B12" s="45" t="s">
        <v>53</v>
      </c>
      <c r="C12" s="45">
        <v>59</v>
      </c>
      <c r="D12" s="46">
        <v>1908.47</v>
      </c>
      <c r="E12" s="47">
        <v>782.5</v>
      </c>
      <c r="F12" s="75">
        <v>31</v>
      </c>
      <c r="G12" s="78">
        <v>227.55</v>
      </c>
      <c r="H12" s="78" t="s">
        <v>46</v>
      </c>
    </row>
    <row r="13" spans="1:8" ht="22.5" customHeight="1" x14ac:dyDescent="0.25">
      <c r="A13" s="44">
        <v>10</v>
      </c>
      <c r="B13" s="45" t="s">
        <v>54</v>
      </c>
      <c r="C13" s="45">
        <v>27</v>
      </c>
      <c r="D13" s="46">
        <v>670.21</v>
      </c>
      <c r="E13" s="47">
        <v>312</v>
      </c>
      <c r="F13" s="75">
        <v>7</v>
      </c>
      <c r="G13" s="78">
        <v>43.52</v>
      </c>
      <c r="H13" s="78" t="s">
        <v>46</v>
      </c>
    </row>
    <row r="14" spans="1:8" ht="22.5" customHeight="1" x14ac:dyDescent="0.25">
      <c r="A14" s="44">
        <v>11</v>
      </c>
      <c r="B14" s="45" t="s">
        <v>55</v>
      </c>
      <c r="C14" s="45">
        <v>1</v>
      </c>
      <c r="D14" s="46">
        <v>28.94</v>
      </c>
      <c r="E14" s="47">
        <v>35.630000000000003</v>
      </c>
      <c r="F14" s="76" t="s">
        <v>46</v>
      </c>
      <c r="G14" s="76" t="s">
        <v>46</v>
      </c>
      <c r="H14" s="78" t="s">
        <v>46</v>
      </c>
    </row>
    <row r="15" spans="1:8" ht="22.5" customHeight="1" x14ac:dyDescent="0.25">
      <c r="A15" s="44">
        <v>12</v>
      </c>
      <c r="B15" s="45" t="s">
        <v>56</v>
      </c>
      <c r="C15" s="45">
        <v>6</v>
      </c>
      <c r="D15" s="46">
        <v>241.79</v>
      </c>
      <c r="E15" s="47" t="s">
        <v>46</v>
      </c>
      <c r="F15" s="75">
        <v>4</v>
      </c>
      <c r="G15" s="78">
        <v>27.86</v>
      </c>
      <c r="H15" s="78" t="s">
        <v>46</v>
      </c>
    </row>
    <row r="16" spans="1:8" ht="22.5" customHeight="1" x14ac:dyDescent="0.25">
      <c r="A16" s="44">
        <v>13</v>
      </c>
      <c r="B16" s="45" t="s">
        <v>57</v>
      </c>
      <c r="C16" s="45">
        <v>24</v>
      </c>
      <c r="D16" s="46">
        <v>908.68</v>
      </c>
      <c r="E16" s="47" t="s">
        <v>46</v>
      </c>
      <c r="F16" s="75">
        <v>10</v>
      </c>
      <c r="G16" s="78">
        <v>78.209999999999994</v>
      </c>
      <c r="H16" s="78" t="s">
        <v>46</v>
      </c>
    </row>
    <row r="17" spans="1:8" ht="22.5" customHeight="1" x14ac:dyDescent="0.25">
      <c r="A17" s="44">
        <v>14</v>
      </c>
      <c r="B17" s="45" t="s">
        <v>58</v>
      </c>
      <c r="C17" s="45">
        <v>59</v>
      </c>
      <c r="D17" s="46">
        <v>2023.77</v>
      </c>
      <c r="E17" s="47">
        <v>55.62</v>
      </c>
      <c r="F17" s="75">
        <v>26</v>
      </c>
      <c r="G17" s="78">
        <v>233.37</v>
      </c>
      <c r="H17" s="78">
        <v>12.18</v>
      </c>
    </row>
    <row r="18" spans="1:8" ht="22.5" customHeight="1" x14ac:dyDescent="0.25">
      <c r="A18" s="44">
        <v>15</v>
      </c>
      <c r="B18" s="45" t="s">
        <v>59</v>
      </c>
      <c r="C18" s="45">
        <v>34</v>
      </c>
      <c r="D18" s="46">
        <v>806.49</v>
      </c>
      <c r="E18" s="47" t="s">
        <v>46</v>
      </c>
      <c r="F18" s="75">
        <v>26</v>
      </c>
      <c r="G18" s="78">
        <v>231.32</v>
      </c>
      <c r="H18" s="78" t="s">
        <v>46</v>
      </c>
    </row>
    <row r="19" spans="1:8" ht="22.5" customHeight="1" x14ac:dyDescent="0.25">
      <c r="A19" s="44">
        <v>16</v>
      </c>
      <c r="B19" s="45" t="s">
        <v>60</v>
      </c>
      <c r="C19" s="45">
        <v>48</v>
      </c>
      <c r="D19" s="46">
        <v>1379.62</v>
      </c>
      <c r="E19" s="47">
        <v>195.1</v>
      </c>
      <c r="F19" s="75">
        <v>23</v>
      </c>
      <c r="G19" s="78">
        <v>130.9</v>
      </c>
      <c r="H19" s="78">
        <v>9</v>
      </c>
    </row>
    <row r="20" spans="1:8" ht="22.5" customHeight="1" x14ac:dyDescent="0.25">
      <c r="A20" s="44">
        <v>17</v>
      </c>
      <c r="B20" s="45" t="s">
        <v>61</v>
      </c>
      <c r="C20" s="45">
        <v>84</v>
      </c>
      <c r="D20" s="46">
        <v>10200.02</v>
      </c>
      <c r="E20" s="47">
        <v>4254.25</v>
      </c>
      <c r="F20" s="75">
        <v>34</v>
      </c>
      <c r="G20" s="78">
        <v>213.73</v>
      </c>
      <c r="H20" s="78">
        <v>29</v>
      </c>
    </row>
    <row r="21" spans="1:8" ht="22.5" customHeight="1" x14ac:dyDescent="0.25">
      <c r="A21" s="44">
        <v>18</v>
      </c>
      <c r="B21" s="45" t="s">
        <v>62</v>
      </c>
      <c r="C21" s="45">
        <v>1</v>
      </c>
      <c r="D21" s="46">
        <v>26.74</v>
      </c>
      <c r="E21" s="47" t="s">
        <v>46</v>
      </c>
      <c r="F21" s="76" t="s">
        <v>46</v>
      </c>
      <c r="G21" s="76" t="s">
        <v>46</v>
      </c>
      <c r="H21" s="76" t="s">
        <v>46</v>
      </c>
    </row>
    <row r="22" spans="1:8" ht="22.5" customHeight="1" x14ac:dyDescent="0.25">
      <c r="A22" s="44">
        <v>19</v>
      </c>
      <c r="B22" s="45" t="s">
        <v>63</v>
      </c>
      <c r="C22" s="45">
        <v>2</v>
      </c>
      <c r="D22" s="46">
        <v>32.090000000000003</v>
      </c>
      <c r="E22" s="47" t="s">
        <v>46</v>
      </c>
      <c r="F22" s="75">
        <v>1</v>
      </c>
      <c r="G22" s="78">
        <v>11.25</v>
      </c>
      <c r="H22" s="78" t="s">
        <v>46</v>
      </c>
    </row>
    <row r="23" spans="1:8" ht="22.5" customHeight="1" x14ac:dyDescent="0.25">
      <c r="A23" s="44">
        <v>20</v>
      </c>
      <c r="B23" s="45" t="s">
        <v>64</v>
      </c>
      <c r="C23" s="45">
        <v>1</v>
      </c>
      <c r="D23" s="46">
        <v>5.71</v>
      </c>
      <c r="E23" s="47" t="s">
        <v>46</v>
      </c>
      <c r="F23" s="76" t="s">
        <v>46</v>
      </c>
      <c r="G23" s="76" t="s">
        <v>46</v>
      </c>
      <c r="H23" s="78" t="s">
        <v>46</v>
      </c>
    </row>
    <row r="24" spans="1:8" ht="22.5" customHeight="1" x14ac:dyDescent="0.25">
      <c r="A24" s="44">
        <v>21</v>
      </c>
      <c r="B24" s="45" t="s">
        <v>65</v>
      </c>
      <c r="C24" s="45">
        <v>2</v>
      </c>
      <c r="D24" s="46">
        <v>14.98</v>
      </c>
      <c r="E24" s="47" t="s">
        <v>46</v>
      </c>
      <c r="F24" s="75">
        <v>1</v>
      </c>
      <c r="G24" s="78">
        <v>1.36</v>
      </c>
      <c r="H24" s="78" t="s">
        <v>46</v>
      </c>
    </row>
    <row r="25" spans="1:8" ht="22.5" customHeight="1" x14ac:dyDescent="0.25">
      <c r="A25" s="44">
        <v>22</v>
      </c>
      <c r="B25" s="45" t="s">
        <v>66</v>
      </c>
      <c r="C25" s="45">
        <v>24</v>
      </c>
      <c r="D25" s="46">
        <v>739.15</v>
      </c>
      <c r="E25" s="47">
        <v>53</v>
      </c>
      <c r="F25" s="75">
        <v>12</v>
      </c>
      <c r="G25" s="78">
        <v>78.42</v>
      </c>
      <c r="H25" s="78" t="s">
        <v>46</v>
      </c>
    </row>
    <row r="26" spans="1:8" ht="22.5" customHeight="1" x14ac:dyDescent="0.25">
      <c r="A26" s="44">
        <v>23</v>
      </c>
      <c r="B26" s="45" t="s">
        <v>67</v>
      </c>
      <c r="C26" s="45">
        <v>3</v>
      </c>
      <c r="D26" s="46">
        <v>64.444000000000003</v>
      </c>
      <c r="E26" s="47" t="s">
        <v>46</v>
      </c>
      <c r="F26" s="75">
        <v>1</v>
      </c>
      <c r="G26" s="78">
        <v>7.984</v>
      </c>
      <c r="H26" s="78" t="s">
        <v>46</v>
      </c>
    </row>
    <row r="27" spans="1:8" ht="22.5" customHeight="1" x14ac:dyDescent="0.25">
      <c r="A27" s="44">
        <v>24</v>
      </c>
      <c r="B27" s="45" t="s">
        <v>68</v>
      </c>
      <c r="C27" s="45">
        <v>33</v>
      </c>
      <c r="D27" s="46">
        <v>1685.66</v>
      </c>
      <c r="E27" s="47">
        <v>453.8</v>
      </c>
      <c r="F27" s="75">
        <v>14</v>
      </c>
      <c r="G27" s="78">
        <v>157.4</v>
      </c>
      <c r="H27" s="78">
        <v>42.8</v>
      </c>
    </row>
    <row r="28" spans="1:8" ht="22.5" customHeight="1" x14ac:dyDescent="0.25">
      <c r="A28" s="44">
        <v>25</v>
      </c>
      <c r="B28" s="45" t="s">
        <v>69</v>
      </c>
      <c r="C28" s="45">
        <v>45</v>
      </c>
      <c r="D28" s="46">
        <v>1530.16</v>
      </c>
      <c r="E28" s="47">
        <v>54</v>
      </c>
      <c r="F28" s="75">
        <v>21</v>
      </c>
      <c r="G28" s="78">
        <v>147.79</v>
      </c>
      <c r="H28" s="78" t="s">
        <v>46</v>
      </c>
    </row>
    <row r="29" spans="1:8" ht="22.5" customHeight="1" x14ac:dyDescent="0.25">
      <c r="A29" s="44">
        <v>26</v>
      </c>
      <c r="B29" s="45" t="s">
        <v>70</v>
      </c>
      <c r="C29" s="45">
        <v>84</v>
      </c>
      <c r="D29" s="46">
        <v>1261.8800000000001</v>
      </c>
      <c r="E29" s="47">
        <v>362.72</v>
      </c>
      <c r="F29" s="75">
        <v>42</v>
      </c>
      <c r="G29" s="78">
        <v>184.67</v>
      </c>
      <c r="H29" s="78">
        <v>29.3</v>
      </c>
    </row>
    <row r="30" spans="1:8" ht="22.5" customHeight="1" x14ac:dyDescent="0.25">
      <c r="A30" s="44">
        <v>27</v>
      </c>
      <c r="B30" s="45" t="s">
        <v>71</v>
      </c>
      <c r="C30" s="45">
        <v>1</v>
      </c>
      <c r="D30" s="46">
        <v>24</v>
      </c>
      <c r="E30" s="47" t="s">
        <v>46</v>
      </c>
      <c r="F30" s="76" t="s">
        <v>46</v>
      </c>
      <c r="G30" s="76" t="s">
        <v>46</v>
      </c>
      <c r="H30" s="78" t="s">
        <v>46</v>
      </c>
    </row>
    <row r="31" spans="1:8" ht="22.5" customHeight="1" x14ac:dyDescent="0.25">
      <c r="A31" s="44">
        <v>28</v>
      </c>
      <c r="B31" s="45" t="s">
        <v>72</v>
      </c>
      <c r="C31" s="45">
        <v>107</v>
      </c>
      <c r="D31" s="46">
        <v>3851.71</v>
      </c>
      <c r="E31" s="47">
        <v>1252.74</v>
      </c>
      <c r="F31" s="75">
        <v>46</v>
      </c>
      <c r="G31" s="78">
        <v>345.7</v>
      </c>
      <c r="H31" s="78">
        <v>12.61</v>
      </c>
    </row>
    <row r="32" spans="1:8" ht="22.5" customHeight="1" x14ac:dyDescent="0.25">
      <c r="A32" s="44">
        <v>29</v>
      </c>
      <c r="B32" s="45" t="s">
        <v>73</v>
      </c>
      <c r="C32" s="45">
        <v>7</v>
      </c>
      <c r="D32" s="46">
        <v>186.04</v>
      </c>
      <c r="E32" s="47">
        <v>24.33</v>
      </c>
      <c r="F32" s="75">
        <v>1</v>
      </c>
      <c r="G32" s="78">
        <v>9.07</v>
      </c>
      <c r="H32" s="78">
        <v>6.33</v>
      </c>
    </row>
    <row r="33" spans="1:8" ht="22.5" customHeight="1" x14ac:dyDescent="0.25">
      <c r="A33" s="44">
        <v>30</v>
      </c>
      <c r="B33" s="48" t="s">
        <v>74</v>
      </c>
      <c r="C33" s="48">
        <v>87</v>
      </c>
      <c r="D33" s="49">
        <v>2525.63</v>
      </c>
      <c r="E33" s="50">
        <v>567.79999999999995</v>
      </c>
      <c r="F33" s="77">
        <v>27</v>
      </c>
      <c r="G33" s="79">
        <v>180.42</v>
      </c>
      <c r="H33" s="79">
        <v>61.88</v>
      </c>
    </row>
    <row r="34" spans="1:8" ht="22.5" customHeight="1" x14ac:dyDescent="0.25">
      <c r="A34" s="268" t="s">
        <v>35</v>
      </c>
      <c r="B34" s="269"/>
      <c r="C34" s="51">
        <f>SUM(C4:C33)</f>
        <v>908</v>
      </c>
      <c r="D34" s="51">
        <f>SUM(D4:D33)</f>
        <v>38254.824000000001</v>
      </c>
      <c r="E34" s="52">
        <f>SUM(E4:E33)</f>
        <v>11787.379999999997</v>
      </c>
      <c r="F34" s="53">
        <v>410</v>
      </c>
      <c r="G34" s="80">
        <v>2696.7</v>
      </c>
      <c r="H34" s="80">
        <v>233.7</v>
      </c>
    </row>
    <row r="35" spans="1:8" ht="14.25" customHeight="1" x14ac:dyDescent="0.25">
      <c r="A35" s="270" t="s">
        <v>233</v>
      </c>
      <c r="B35" s="270"/>
      <c r="C35" s="270"/>
      <c r="D35" s="270"/>
      <c r="E35" s="270"/>
      <c r="F35" s="270"/>
      <c r="G35" s="270"/>
      <c r="H35" s="270"/>
    </row>
    <row r="36" spans="1:8" ht="14.25" customHeight="1" x14ac:dyDescent="0.25">
      <c r="A36" s="272" t="s">
        <v>36</v>
      </c>
      <c r="B36" s="272"/>
      <c r="C36" s="272"/>
      <c r="D36" s="272"/>
      <c r="E36" s="81"/>
      <c r="F36" s="81"/>
      <c r="G36" s="81"/>
      <c r="H36" s="81"/>
    </row>
    <row r="37" spans="1:8" ht="31.5" customHeight="1" x14ac:dyDescent="0.25">
      <c r="A37" s="271" t="s">
        <v>75</v>
      </c>
      <c r="B37" s="271"/>
      <c r="C37" s="271"/>
      <c r="D37" s="271"/>
      <c r="E37" s="271"/>
      <c r="F37" s="271"/>
      <c r="G37" s="271"/>
      <c r="H37" s="271"/>
    </row>
    <row r="38" spans="1:8" x14ac:dyDescent="0.25">
      <c r="A38" s="271"/>
      <c r="B38" s="271"/>
      <c r="C38" s="271"/>
      <c r="D38" s="271"/>
      <c r="E38" s="271"/>
      <c r="F38" s="271"/>
      <c r="G38" s="271"/>
      <c r="H38" s="271"/>
    </row>
    <row r="39" spans="1:8" ht="8.25" customHeight="1" x14ac:dyDescent="0.25">
      <c r="A39" s="271"/>
      <c r="B39" s="271"/>
      <c r="C39" s="271"/>
      <c r="D39" s="271"/>
      <c r="E39" s="271"/>
      <c r="F39" s="271"/>
      <c r="G39" s="271"/>
      <c r="H39" s="271"/>
    </row>
  </sheetData>
  <mergeCells count="5">
    <mergeCell ref="A1:H1"/>
    <mergeCell ref="A34:B34"/>
    <mergeCell ref="A35:H35"/>
    <mergeCell ref="A37:H39"/>
    <mergeCell ref="A36:D36"/>
  </mergeCells>
  <pageMargins left="0.7" right="0.7" top="0.75" bottom="0.75" header="0.3" footer="0.3"/>
  <pageSetup scale="80" orientation="portrait" r:id="rId1"/>
  <rowBreaks count="1" manualBreakCount="1">
    <brk id="38"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view="pageBreakPreview" topLeftCell="A19" zoomScaleNormal="100" zoomScaleSheetLayoutView="100" workbookViewId="0">
      <selection activeCell="A29" sqref="A29:J29"/>
    </sheetView>
  </sheetViews>
  <sheetFormatPr defaultRowHeight="15" x14ac:dyDescent="0.25"/>
  <cols>
    <col min="1" max="1" width="7.140625" style="59" customWidth="1"/>
    <col min="2" max="2" width="17.42578125" style="19" customWidth="1"/>
    <col min="3" max="3" width="8" style="19" customWidth="1"/>
    <col min="4" max="4" width="11.140625" style="19" customWidth="1"/>
    <col min="5" max="5" width="7.7109375" style="19" customWidth="1"/>
    <col min="6" max="6" width="11.140625" style="19" customWidth="1"/>
    <col min="7" max="7" width="7.28515625" style="19" customWidth="1"/>
    <col min="8" max="8" width="11.140625" style="19" customWidth="1"/>
    <col min="9" max="9" width="13.140625" style="19" customWidth="1"/>
    <col min="10" max="10" width="7.42578125" style="19" customWidth="1"/>
    <col min="11" max="16384" width="9.140625" style="19"/>
  </cols>
  <sheetData>
    <row r="1" spans="1:10" ht="40.5" customHeight="1" x14ac:dyDescent="0.25">
      <c r="A1" s="275" t="s">
        <v>234</v>
      </c>
      <c r="B1" s="275"/>
      <c r="C1" s="275"/>
      <c r="D1" s="275"/>
      <c r="E1" s="275"/>
      <c r="F1" s="275"/>
      <c r="G1" s="275"/>
      <c r="H1" s="275"/>
      <c r="I1" s="275"/>
      <c r="J1" s="275"/>
    </row>
    <row r="2" spans="1:10" s="60" customFormat="1" ht="17.25" customHeight="1" x14ac:dyDescent="0.25">
      <c r="A2" s="276" t="s">
        <v>76</v>
      </c>
      <c r="B2" s="276" t="s">
        <v>135</v>
      </c>
      <c r="C2" s="278">
        <v>2010</v>
      </c>
      <c r="D2" s="279"/>
      <c r="E2" s="279"/>
      <c r="F2" s="280"/>
      <c r="G2" s="281">
        <v>2011</v>
      </c>
      <c r="H2" s="281"/>
      <c r="I2" s="281"/>
      <c r="J2" s="281"/>
    </row>
    <row r="3" spans="1:10" s="60" customFormat="1" ht="37.5" customHeight="1" x14ac:dyDescent="0.25">
      <c r="A3" s="277"/>
      <c r="B3" s="277"/>
      <c r="C3" s="61" t="s">
        <v>35</v>
      </c>
      <c r="D3" s="61" t="s">
        <v>136</v>
      </c>
      <c r="E3" s="61" t="s">
        <v>137</v>
      </c>
      <c r="F3" s="61" t="s">
        <v>138</v>
      </c>
      <c r="G3" s="62" t="s">
        <v>35</v>
      </c>
      <c r="H3" s="62" t="s">
        <v>136</v>
      </c>
      <c r="I3" s="62" t="s">
        <v>139</v>
      </c>
      <c r="J3" s="62" t="s">
        <v>137</v>
      </c>
    </row>
    <row r="4" spans="1:10" s="58" customFormat="1" x14ac:dyDescent="0.25">
      <c r="A4" s="54">
        <v>1</v>
      </c>
      <c r="B4" s="54">
        <v>2</v>
      </c>
      <c r="C4" s="54">
        <v>3</v>
      </c>
      <c r="D4" s="54">
        <v>4</v>
      </c>
      <c r="E4" s="54">
        <v>5</v>
      </c>
      <c r="F4" s="55">
        <v>6</v>
      </c>
      <c r="G4" s="56">
        <v>7</v>
      </c>
      <c r="H4" s="57">
        <v>8</v>
      </c>
      <c r="I4" s="57">
        <v>9</v>
      </c>
      <c r="J4" s="57">
        <v>10</v>
      </c>
    </row>
    <row r="5" spans="1:10" s="58" customFormat="1" ht="27" customHeight="1" x14ac:dyDescent="0.25">
      <c r="A5" s="182">
        <v>1</v>
      </c>
      <c r="B5" s="183" t="s">
        <v>47</v>
      </c>
      <c r="C5" s="183">
        <v>17</v>
      </c>
      <c r="D5" s="183">
        <v>11</v>
      </c>
      <c r="E5" s="183">
        <v>6</v>
      </c>
      <c r="F5" s="184">
        <v>0</v>
      </c>
      <c r="G5" s="185">
        <v>17</v>
      </c>
      <c r="H5" s="186">
        <v>11</v>
      </c>
      <c r="I5" s="186">
        <v>0</v>
      </c>
      <c r="J5" s="187">
        <v>6</v>
      </c>
    </row>
    <row r="6" spans="1:10" s="58" customFormat="1" ht="27" customHeight="1" x14ac:dyDescent="0.25">
      <c r="A6" s="182">
        <v>2</v>
      </c>
      <c r="B6" s="183" t="s">
        <v>48</v>
      </c>
      <c r="C6" s="183">
        <v>9</v>
      </c>
      <c r="D6" s="183">
        <v>9</v>
      </c>
      <c r="E6" s="183">
        <v>0</v>
      </c>
      <c r="F6" s="184">
        <v>0</v>
      </c>
      <c r="G6" s="188">
        <v>9</v>
      </c>
      <c r="H6" s="183">
        <v>4</v>
      </c>
      <c r="I6" s="183">
        <v>5</v>
      </c>
      <c r="J6" s="184">
        <v>0</v>
      </c>
    </row>
    <row r="7" spans="1:10" s="58" customFormat="1" ht="27" customHeight="1" x14ac:dyDescent="0.25">
      <c r="A7" s="182">
        <v>3</v>
      </c>
      <c r="B7" s="189" t="s">
        <v>49</v>
      </c>
      <c r="C7" s="190">
        <v>22</v>
      </c>
      <c r="D7" s="190">
        <v>16</v>
      </c>
      <c r="E7" s="190">
        <v>6</v>
      </c>
      <c r="F7" s="191">
        <v>0</v>
      </c>
      <c r="G7" s="192">
        <v>22</v>
      </c>
      <c r="H7" s="190">
        <v>16</v>
      </c>
      <c r="I7" s="183">
        <v>0</v>
      </c>
      <c r="J7" s="184">
        <v>6</v>
      </c>
    </row>
    <row r="8" spans="1:10" s="58" customFormat="1" ht="27" customHeight="1" x14ac:dyDescent="0.25">
      <c r="A8" s="182">
        <v>4</v>
      </c>
      <c r="B8" s="183" t="s">
        <v>140</v>
      </c>
      <c r="C8" s="183">
        <v>1</v>
      </c>
      <c r="D8" s="183">
        <v>1</v>
      </c>
      <c r="E8" s="183">
        <v>0</v>
      </c>
      <c r="F8" s="184">
        <v>0</v>
      </c>
      <c r="G8" s="188">
        <v>1</v>
      </c>
      <c r="H8" s="183">
        <v>1</v>
      </c>
      <c r="I8" s="183">
        <v>0</v>
      </c>
      <c r="J8" s="184">
        <v>0</v>
      </c>
    </row>
    <row r="9" spans="1:10" s="58" customFormat="1" ht="27" customHeight="1" x14ac:dyDescent="0.25">
      <c r="A9" s="182">
        <v>5</v>
      </c>
      <c r="B9" s="193" t="s">
        <v>142</v>
      </c>
      <c r="C9" s="183">
        <v>2</v>
      </c>
      <c r="D9" s="183">
        <v>2</v>
      </c>
      <c r="E9" s="183">
        <v>0</v>
      </c>
      <c r="F9" s="184">
        <v>0</v>
      </c>
      <c r="G9" s="188">
        <v>2</v>
      </c>
      <c r="H9" s="183">
        <v>2</v>
      </c>
      <c r="I9" s="183">
        <v>0</v>
      </c>
      <c r="J9" s="184">
        <v>0</v>
      </c>
    </row>
    <row r="10" spans="1:10" s="58" customFormat="1" ht="27" customHeight="1" x14ac:dyDescent="0.25">
      <c r="A10" s="182">
        <v>6</v>
      </c>
      <c r="B10" s="183" t="s">
        <v>52</v>
      </c>
      <c r="C10" s="190" t="s">
        <v>46</v>
      </c>
      <c r="D10" s="190" t="s">
        <v>46</v>
      </c>
      <c r="E10" s="190" t="s">
        <v>46</v>
      </c>
      <c r="F10" s="191" t="s">
        <v>46</v>
      </c>
      <c r="G10" s="188">
        <v>2</v>
      </c>
      <c r="H10" s="183">
        <v>2</v>
      </c>
      <c r="I10" s="183">
        <v>0</v>
      </c>
      <c r="J10" s="184">
        <v>0</v>
      </c>
    </row>
    <row r="11" spans="1:10" s="58" customFormat="1" ht="27" customHeight="1" x14ac:dyDescent="0.25">
      <c r="A11" s="182">
        <v>7</v>
      </c>
      <c r="B11" s="183" t="s">
        <v>53</v>
      </c>
      <c r="C11" s="183">
        <v>17</v>
      </c>
      <c r="D11" s="183">
        <v>12</v>
      </c>
      <c r="E11" s="183">
        <v>4</v>
      </c>
      <c r="F11" s="184">
        <v>1</v>
      </c>
      <c r="G11" s="188">
        <v>3</v>
      </c>
      <c r="H11" s="183">
        <v>2</v>
      </c>
      <c r="I11" s="183">
        <v>1</v>
      </c>
      <c r="J11" s="184">
        <v>0</v>
      </c>
    </row>
    <row r="12" spans="1:10" s="58" customFormat="1" ht="27" customHeight="1" x14ac:dyDescent="0.25">
      <c r="A12" s="182">
        <v>8</v>
      </c>
      <c r="B12" s="183" t="s">
        <v>54</v>
      </c>
      <c r="C12" s="183">
        <v>76</v>
      </c>
      <c r="D12" s="183">
        <v>71</v>
      </c>
      <c r="E12" s="183">
        <v>1</v>
      </c>
      <c r="F12" s="184">
        <v>4</v>
      </c>
      <c r="G12" s="188">
        <v>142</v>
      </c>
      <c r="H12" s="183">
        <v>112</v>
      </c>
      <c r="I12" s="183">
        <v>17</v>
      </c>
      <c r="J12" s="184">
        <v>13</v>
      </c>
    </row>
    <row r="13" spans="1:10" s="58" customFormat="1" ht="27" customHeight="1" x14ac:dyDescent="0.25">
      <c r="A13" s="182">
        <v>9</v>
      </c>
      <c r="B13" s="183" t="s">
        <v>55</v>
      </c>
      <c r="C13" s="190" t="s">
        <v>46</v>
      </c>
      <c r="D13" s="190" t="s">
        <v>46</v>
      </c>
      <c r="E13" s="190" t="s">
        <v>46</v>
      </c>
      <c r="F13" s="191" t="s">
        <v>46</v>
      </c>
      <c r="G13" s="188">
        <v>2</v>
      </c>
      <c r="H13" s="183">
        <v>2</v>
      </c>
      <c r="I13" s="183">
        <v>0</v>
      </c>
      <c r="J13" s="184">
        <v>0</v>
      </c>
    </row>
    <row r="14" spans="1:10" s="58" customFormat="1" ht="27" customHeight="1" x14ac:dyDescent="0.25">
      <c r="A14" s="182">
        <v>10</v>
      </c>
      <c r="B14" s="183" t="s">
        <v>57</v>
      </c>
      <c r="C14" s="183">
        <v>38</v>
      </c>
      <c r="D14" s="183">
        <v>38</v>
      </c>
      <c r="E14" s="183">
        <v>0</v>
      </c>
      <c r="F14" s="184">
        <v>0</v>
      </c>
      <c r="G14" s="188">
        <v>5</v>
      </c>
      <c r="H14" s="183">
        <v>2</v>
      </c>
      <c r="I14" s="183">
        <v>3</v>
      </c>
      <c r="J14" s="184">
        <v>0</v>
      </c>
    </row>
    <row r="15" spans="1:10" s="58" customFormat="1" ht="27" customHeight="1" x14ac:dyDescent="0.25">
      <c r="A15" s="182">
        <v>11</v>
      </c>
      <c r="B15" s="183" t="s">
        <v>58</v>
      </c>
      <c r="C15" s="183">
        <v>10</v>
      </c>
      <c r="D15" s="183">
        <v>8</v>
      </c>
      <c r="E15" s="183">
        <v>1</v>
      </c>
      <c r="F15" s="184">
        <v>1</v>
      </c>
      <c r="G15" s="188">
        <v>10</v>
      </c>
      <c r="H15" s="183">
        <v>8</v>
      </c>
      <c r="I15" s="183">
        <v>1</v>
      </c>
      <c r="J15" s="184">
        <v>1</v>
      </c>
    </row>
    <row r="16" spans="1:10" s="58" customFormat="1" ht="27" customHeight="1" x14ac:dyDescent="0.25">
      <c r="A16" s="182">
        <v>12</v>
      </c>
      <c r="B16" s="183" t="s">
        <v>59</v>
      </c>
      <c r="C16" s="183">
        <v>36</v>
      </c>
      <c r="D16" s="183">
        <v>18</v>
      </c>
      <c r="E16" s="183">
        <v>7</v>
      </c>
      <c r="F16" s="184">
        <v>11</v>
      </c>
      <c r="G16" s="188">
        <v>29</v>
      </c>
      <c r="H16" s="183">
        <v>20</v>
      </c>
      <c r="I16" s="183">
        <v>2</v>
      </c>
      <c r="J16" s="184">
        <v>7</v>
      </c>
    </row>
    <row r="17" spans="1:10" s="58" customFormat="1" ht="27" customHeight="1" x14ac:dyDescent="0.25">
      <c r="A17" s="182">
        <v>13</v>
      </c>
      <c r="B17" s="183" t="s">
        <v>60</v>
      </c>
      <c r="C17" s="183">
        <v>1</v>
      </c>
      <c r="D17" s="183">
        <v>0</v>
      </c>
      <c r="E17" s="183">
        <v>0</v>
      </c>
      <c r="F17" s="184">
        <v>1</v>
      </c>
      <c r="G17" s="188">
        <v>1</v>
      </c>
      <c r="H17" s="183">
        <v>1</v>
      </c>
      <c r="I17" s="183">
        <v>0</v>
      </c>
      <c r="J17" s="184">
        <v>0</v>
      </c>
    </row>
    <row r="18" spans="1:10" s="58" customFormat="1" ht="27" customHeight="1" x14ac:dyDescent="0.25">
      <c r="A18" s="182">
        <v>14</v>
      </c>
      <c r="B18" s="183" t="s">
        <v>61</v>
      </c>
      <c r="C18" s="183">
        <v>214</v>
      </c>
      <c r="D18" s="183">
        <v>139</v>
      </c>
      <c r="E18" s="183">
        <v>2</v>
      </c>
      <c r="F18" s="184">
        <v>73</v>
      </c>
      <c r="G18" s="188">
        <v>214</v>
      </c>
      <c r="H18" s="183">
        <v>139</v>
      </c>
      <c r="I18" s="183">
        <v>73</v>
      </c>
      <c r="J18" s="184">
        <v>2</v>
      </c>
    </row>
    <row r="19" spans="1:10" s="58" customFormat="1" ht="27" customHeight="1" x14ac:dyDescent="0.25">
      <c r="A19" s="182">
        <v>15</v>
      </c>
      <c r="B19" s="183" t="s">
        <v>66</v>
      </c>
      <c r="C19" s="183">
        <v>20</v>
      </c>
      <c r="D19" s="183">
        <v>6</v>
      </c>
      <c r="E19" s="183">
        <v>5</v>
      </c>
      <c r="F19" s="184">
        <v>9</v>
      </c>
      <c r="G19" s="188">
        <v>19</v>
      </c>
      <c r="H19" s="183">
        <v>6</v>
      </c>
      <c r="I19" s="183">
        <v>8</v>
      </c>
      <c r="J19" s="184">
        <v>5</v>
      </c>
    </row>
    <row r="20" spans="1:10" s="58" customFormat="1" ht="27" customHeight="1" x14ac:dyDescent="0.25">
      <c r="A20" s="182">
        <v>16</v>
      </c>
      <c r="B20" s="183" t="s">
        <v>67</v>
      </c>
      <c r="C20" s="183">
        <v>1</v>
      </c>
      <c r="D20" s="183">
        <v>0</v>
      </c>
      <c r="E20" s="183">
        <v>0</v>
      </c>
      <c r="F20" s="184">
        <v>1</v>
      </c>
      <c r="G20" s="188">
        <v>1</v>
      </c>
      <c r="H20" s="183">
        <v>1</v>
      </c>
      <c r="I20" s="183">
        <v>0</v>
      </c>
      <c r="J20" s="184">
        <v>0</v>
      </c>
    </row>
    <row r="21" spans="1:10" s="58" customFormat="1" ht="27" customHeight="1" x14ac:dyDescent="0.25">
      <c r="A21" s="182">
        <v>17</v>
      </c>
      <c r="B21" s="183" t="s">
        <v>68</v>
      </c>
      <c r="C21" s="183">
        <v>20</v>
      </c>
      <c r="D21" s="183">
        <v>9</v>
      </c>
      <c r="E21" s="183">
        <v>4</v>
      </c>
      <c r="F21" s="184">
        <v>7</v>
      </c>
      <c r="G21" s="188">
        <v>20</v>
      </c>
      <c r="H21" s="183">
        <v>14</v>
      </c>
      <c r="I21" s="183">
        <v>2</v>
      </c>
      <c r="J21" s="184">
        <v>4</v>
      </c>
    </row>
    <row r="22" spans="1:10" s="58" customFormat="1" ht="27" customHeight="1" x14ac:dyDescent="0.25">
      <c r="A22" s="182">
        <v>18</v>
      </c>
      <c r="B22" s="183" t="s">
        <v>141</v>
      </c>
      <c r="C22" s="183">
        <v>366</v>
      </c>
      <c r="D22" s="183">
        <v>248</v>
      </c>
      <c r="E22" s="183">
        <v>118</v>
      </c>
      <c r="F22" s="184">
        <v>0</v>
      </c>
      <c r="G22" s="188">
        <v>1</v>
      </c>
      <c r="H22" s="183">
        <v>1</v>
      </c>
      <c r="I22" s="183">
        <v>0</v>
      </c>
      <c r="J22" s="184">
        <v>0</v>
      </c>
    </row>
    <row r="23" spans="1:10" s="58" customFormat="1" ht="27" customHeight="1" x14ac:dyDescent="0.25">
      <c r="A23" s="182">
        <v>19</v>
      </c>
      <c r="B23" s="183" t="s">
        <v>71</v>
      </c>
      <c r="C23" s="190" t="s">
        <v>46</v>
      </c>
      <c r="D23" s="190" t="s">
        <v>46</v>
      </c>
      <c r="E23" s="190" t="s">
        <v>46</v>
      </c>
      <c r="F23" s="191" t="s">
        <v>46</v>
      </c>
      <c r="G23" s="188">
        <v>12</v>
      </c>
      <c r="H23" s="183">
        <v>7</v>
      </c>
      <c r="I23" s="183">
        <v>3</v>
      </c>
      <c r="J23" s="184">
        <v>2</v>
      </c>
    </row>
    <row r="24" spans="1:10" s="58" customFormat="1" ht="27" customHeight="1" x14ac:dyDescent="0.25">
      <c r="A24" s="182">
        <v>20</v>
      </c>
      <c r="B24" s="183" t="s">
        <v>72</v>
      </c>
      <c r="C24" s="183">
        <v>432</v>
      </c>
      <c r="D24" s="183">
        <v>294</v>
      </c>
      <c r="E24" s="183">
        <v>89</v>
      </c>
      <c r="F24" s="184">
        <v>49</v>
      </c>
      <c r="G24" s="188">
        <v>569</v>
      </c>
      <c r="H24" s="183">
        <v>391</v>
      </c>
      <c r="I24" s="183">
        <v>62</v>
      </c>
      <c r="J24" s="184">
        <v>116</v>
      </c>
    </row>
    <row r="25" spans="1:10" s="58" customFormat="1" ht="27" customHeight="1" x14ac:dyDescent="0.25">
      <c r="A25" s="182">
        <v>21</v>
      </c>
      <c r="B25" s="183" t="s">
        <v>73</v>
      </c>
      <c r="C25" s="183">
        <v>45</v>
      </c>
      <c r="D25" s="183">
        <v>25</v>
      </c>
      <c r="E25" s="183">
        <v>4</v>
      </c>
      <c r="F25" s="184">
        <v>16</v>
      </c>
      <c r="G25" s="188">
        <v>49</v>
      </c>
      <c r="H25" s="183">
        <v>29</v>
      </c>
      <c r="I25" s="183">
        <v>16</v>
      </c>
      <c r="J25" s="184">
        <v>4</v>
      </c>
    </row>
    <row r="26" spans="1:10" s="58" customFormat="1" ht="27" customHeight="1" x14ac:dyDescent="0.25">
      <c r="A26" s="194">
        <v>22</v>
      </c>
      <c r="B26" s="195" t="s">
        <v>74</v>
      </c>
      <c r="C26" s="195">
        <v>31</v>
      </c>
      <c r="D26" s="195">
        <v>19</v>
      </c>
      <c r="E26" s="195">
        <v>3</v>
      </c>
      <c r="F26" s="196">
        <v>9</v>
      </c>
      <c r="G26" s="188">
        <v>32</v>
      </c>
      <c r="H26" s="183">
        <v>21</v>
      </c>
      <c r="I26" s="183">
        <v>7</v>
      </c>
      <c r="J26" s="184">
        <v>4</v>
      </c>
    </row>
    <row r="27" spans="1:10" s="203" customFormat="1" ht="27" customHeight="1" x14ac:dyDescent="0.25">
      <c r="A27" s="197"/>
      <c r="B27" s="198" t="s">
        <v>35</v>
      </c>
      <c r="C27" s="198">
        <v>1358</v>
      </c>
      <c r="D27" s="198">
        <v>926</v>
      </c>
      <c r="E27" s="198">
        <v>250</v>
      </c>
      <c r="F27" s="199">
        <v>182</v>
      </c>
      <c r="G27" s="200">
        <f>SUM(G5:G26)</f>
        <v>1162</v>
      </c>
      <c r="H27" s="201">
        <f>SUM(H5:H26)</f>
        <v>792</v>
      </c>
      <c r="I27" s="201">
        <f>SUM(I5:I26)</f>
        <v>200</v>
      </c>
      <c r="J27" s="202">
        <f>SUM(J5:J26)</f>
        <v>170</v>
      </c>
    </row>
    <row r="28" spans="1:10" x14ac:dyDescent="0.25">
      <c r="A28" s="64" t="s">
        <v>354</v>
      </c>
      <c r="B28" s="63"/>
      <c r="C28" s="63"/>
      <c r="D28" s="63"/>
      <c r="E28" s="63"/>
    </row>
    <row r="29" spans="1:10" ht="27" customHeight="1" x14ac:dyDescent="0.25">
      <c r="A29" s="273" t="s">
        <v>143</v>
      </c>
      <c r="B29" s="273"/>
      <c r="C29" s="273"/>
      <c r="D29" s="273"/>
      <c r="E29" s="273"/>
      <c r="F29" s="273"/>
      <c r="G29" s="273"/>
      <c r="H29" s="273"/>
      <c r="I29" s="273"/>
      <c r="J29" s="273"/>
    </row>
    <row r="30" spans="1:10" ht="34.5" customHeight="1" x14ac:dyDescent="0.25">
      <c r="A30" s="274" t="s">
        <v>265</v>
      </c>
      <c r="B30" s="274"/>
      <c r="C30" s="274"/>
      <c r="D30" s="274"/>
      <c r="E30" s="274"/>
      <c r="F30" s="274"/>
      <c r="G30" s="274"/>
      <c r="H30" s="274"/>
      <c r="I30" s="274"/>
      <c r="J30" s="274"/>
    </row>
  </sheetData>
  <sortState ref="B7:J28">
    <sortCondition ref="B7:B28"/>
  </sortState>
  <mergeCells count="7">
    <mergeCell ref="A29:J29"/>
    <mergeCell ref="A30:J30"/>
    <mergeCell ref="A1:J1"/>
    <mergeCell ref="A2:A3"/>
    <mergeCell ref="B2:B3"/>
    <mergeCell ref="C2:F2"/>
    <mergeCell ref="G2:J2"/>
  </mergeCells>
  <pageMargins left="0.51181102362204722" right="0.35433070866141736" top="0.51181102362204722" bottom="0.98425196850393704" header="0.51181102362204722" footer="0.31496062992125984"/>
  <pageSetup scale="8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view="pageBreakPreview" topLeftCell="A22" zoomScaleNormal="100" zoomScaleSheetLayoutView="100" workbookViewId="0">
      <selection activeCell="H38" sqref="H38"/>
    </sheetView>
  </sheetViews>
  <sheetFormatPr defaultRowHeight="15" x14ac:dyDescent="0.25"/>
  <cols>
    <col min="1" max="1" width="4.42578125" customWidth="1"/>
    <col min="2" max="2" width="20" customWidth="1"/>
    <col min="3" max="3" width="10.7109375" customWidth="1"/>
    <col min="5" max="5" width="10.85546875" customWidth="1"/>
    <col min="6" max="6" width="12.140625" customWidth="1"/>
  </cols>
  <sheetData>
    <row r="1" spans="1:8" ht="17.25" x14ac:dyDescent="0.25">
      <c r="B1" s="119" t="s">
        <v>258</v>
      </c>
      <c r="C1" s="119"/>
      <c r="D1" s="119"/>
      <c r="E1" s="119"/>
      <c r="F1" s="119"/>
      <c r="G1" s="119"/>
      <c r="H1" s="119"/>
    </row>
    <row r="2" spans="1:8" ht="43.5" customHeight="1" x14ac:dyDescent="0.25">
      <c r="A2" s="98" t="s">
        <v>235</v>
      </c>
      <c r="B2" s="98" t="s">
        <v>24</v>
      </c>
      <c r="C2" s="99" t="s">
        <v>236</v>
      </c>
      <c r="D2" s="99" t="s">
        <v>237</v>
      </c>
      <c r="E2" s="99" t="s">
        <v>238</v>
      </c>
      <c r="F2" s="3" t="s">
        <v>239</v>
      </c>
      <c r="G2" s="100" t="s">
        <v>269</v>
      </c>
      <c r="H2" s="101" t="s">
        <v>240</v>
      </c>
    </row>
    <row r="3" spans="1:8" x14ac:dyDescent="0.25">
      <c r="A3" s="102">
        <v>1</v>
      </c>
      <c r="B3" s="103" t="s">
        <v>241</v>
      </c>
      <c r="C3" s="104">
        <v>70</v>
      </c>
      <c r="D3" s="104">
        <v>70</v>
      </c>
      <c r="E3" s="104">
        <v>5</v>
      </c>
      <c r="F3" s="106">
        <v>0</v>
      </c>
      <c r="G3" s="107">
        <v>1</v>
      </c>
      <c r="H3" s="108">
        <v>0</v>
      </c>
    </row>
    <row r="4" spans="1:8" x14ac:dyDescent="0.25">
      <c r="A4" s="102">
        <v>2</v>
      </c>
      <c r="B4" s="103" t="s">
        <v>47</v>
      </c>
      <c r="C4" s="104">
        <v>6440</v>
      </c>
      <c r="D4" s="104">
        <v>6331</v>
      </c>
      <c r="E4" s="104">
        <v>500</v>
      </c>
      <c r="F4" s="109">
        <v>143</v>
      </c>
      <c r="G4" s="107">
        <v>18</v>
      </c>
      <c r="H4" s="108">
        <v>2</v>
      </c>
    </row>
    <row r="5" spans="1:8" x14ac:dyDescent="0.25">
      <c r="A5" s="102">
        <v>3</v>
      </c>
      <c r="B5" s="103" t="s">
        <v>144</v>
      </c>
      <c r="C5" s="104">
        <v>13</v>
      </c>
      <c r="D5" s="104">
        <v>11</v>
      </c>
      <c r="E5" s="104">
        <v>0</v>
      </c>
      <c r="F5" s="109">
        <v>0</v>
      </c>
      <c r="G5" s="107">
        <v>0</v>
      </c>
      <c r="H5" s="108">
        <v>1</v>
      </c>
    </row>
    <row r="6" spans="1:8" x14ac:dyDescent="0.25">
      <c r="A6" s="102">
        <v>4</v>
      </c>
      <c r="B6" s="103" t="s">
        <v>242</v>
      </c>
      <c r="C6" s="104">
        <v>650</v>
      </c>
      <c r="D6" s="104">
        <v>350</v>
      </c>
      <c r="E6" s="104">
        <v>0</v>
      </c>
      <c r="F6" s="109">
        <v>0</v>
      </c>
      <c r="G6" s="107">
        <v>0</v>
      </c>
      <c r="H6" s="108">
        <v>0</v>
      </c>
    </row>
    <row r="7" spans="1:8" x14ac:dyDescent="0.25">
      <c r="A7" s="102">
        <v>5</v>
      </c>
      <c r="B7" s="103" t="s">
        <v>49</v>
      </c>
      <c r="C7" s="104">
        <v>1670</v>
      </c>
      <c r="D7" s="104">
        <v>0</v>
      </c>
      <c r="E7" s="104">
        <v>0</v>
      </c>
      <c r="F7" s="109">
        <v>0</v>
      </c>
      <c r="G7" s="107">
        <v>0</v>
      </c>
      <c r="H7" s="108">
        <v>0</v>
      </c>
    </row>
    <row r="8" spans="1:8" x14ac:dyDescent="0.25">
      <c r="A8" s="102">
        <v>6</v>
      </c>
      <c r="B8" s="103" t="s">
        <v>50</v>
      </c>
      <c r="C8" s="104">
        <v>370</v>
      </c>
      <c r="D8" s="104">
        <v>360</v>
      </c>
      <c r="E8" s="104">
        <v>250</v>
      </c>
      <c r="F8" s="109">
        <v>230</v>
      </c>
      <c r="G8" s="107">
        <v>0</v>
      </c>
      <c r="H8" s="108">
        <v>1</v>
      </c>
    </row>
    <row r="9" spans="1:8" x14ac:dyDescent="0.25">
      <c r="A9" s="102">
        <v>7</v>
      </c>
      <c r="B9" s="103" t="s">
        <v>51</v>
      </c>
      <c r="C9" s="104">
        <v>1896</v>
      </c>
      <c r="D9" s="104">
        <v>1704</v>
      </c>
      <c r="E9" s="104">
        <v>168</v>
      </c>
      <c r="F9" s="105" t="s">
        <v>46</v>
      </c>
      <c r="G9" s="107">
        <v>3</v>
      </c>
      <c r="H9" s="108">
        <v>0</v>
      </c>
    </row>
    <row r="10" spans="1:8" x14ac:dyDescent="0.25">
      <c r="A10" s="102">
        <v>8</v>
      </c>
      <c r="B10" s="103" t="s">
        <v>243</v>
      </c>
      <c r="C10" s="104">
        <v>85</v>
      </c>
      <c r="D10" s="104">
        <v>85</v>
      </c>
      <c r="E10" s="104">
        <v>0</v>
      </c>
      <c r="F10" s="109">
        <v>0</v>
      </c>
      <c r="G10" s="107">
        <v>0</v>
      </c>
      <c r="H10" s="108">
        <v>0</v>
      </c>
    </row>
    <row r="11" spans="1:8" x14ac:dyDescent="0.25">
      <c r="A11" s="102">
        <v>9</v>
      </c>
      <c r="B11" s="103" t="s">
        <v>154</v>
      </c>
      <c r="C11" s="104">
        <v>8370</v>
      </c>
      <c r="D11" s="104">
        <v>8300</v>
      </c>
      <c r="E11" s="104">
        <v>3240</v>
      </c>
      <c r="F11" s="109">
        <v>5060</v>
      </c>
      <c r="G11" s="107">
        <v>2</v>
      </c>
      <c r="H11" s="108">
        <v>4</v>
      </c>
    </row>
    <row r="12" spans="1:8" x14ac:dyDescent="0.25">
      <c r="A12" s="102">
        <v>10</v>
      </c>
      <c r="B12" s="103" t="s">
        <v>52</v>
      </c>
      <c r="C12" s="104">
        <v>450</v>
      </c>
      <c r="D12" s="104">
        <v>400</v>
      </c>
      <c r="E12" s="104">
        <v>182</v>
      </c>
      <c r="F12" s="105" t="s">
        <v>46</v>
      </c>
      <c r="G12" s="107">
        <v>8</v>
      </c>
      <c r="H12" s="108">
        <v>7</v>
      </c>
    </row>
    <row r="13" spans="1:8" x14ac:dyDescent="0.25">
      <c r="A13" s="102">
        <v>11</v>
      </c>
      <c r="B13" s="103" t="s">
        <v>53</v>
      </c>
      <c r="C13" s="104">
        <v>10480</v>
      </c>
      <c r="D13" s="104">
        <v>10480</v>
      </c>
      <c r="E13" s="104">
        <v>2565</v>
      </c>
      <c r="F13" s="109">
        <v>7730</v>
      </c>
      <c r="G13" s="107">
        <v>93</v>
      </c>
      <c r="H13" s="108">
        <v>11</v>
      </c>
    </row>
    <row r="14" spans="1:8" x14ac:dyDescent="0.25">
      <c r="A14" s="102">
        <v>12</v>
      </c>
      <c r="B14" s="103" t="s">
        <v>54</v>
      </c>
      <c r="C14" s="104">
        <v>3103</v>
      </c>
      <c r="D14" s="104">
        <v>3103</v>
      </c>
      <c r="E14" s="104">
        <v>188</v>
      </c>
      <c r="F14" s="105" t="s">
        <v>46</v>
      </c>
      <c r="G14" s="107">
        <v>10</v>
      </c>
      <c r="H14" s="108">
        <v>3</v>
      </c>
    </row>
    <row r="15" spans="1:8" x14ac:dyDescent="0.25">
      <c r="A15" s="102">
        <v>13</v>
      </c>
      <c r="B15" s="103" t="s">
        <v>55</v>
      </c>
      <c r="C15" s="104">
        <v>276</v>
      </c>
      <c r="D15" s="104">
        <v>207</v>
      </c>
      <c r="E15" s="104">
        <v>125</v>
      </c>
      <c r="F15" s="109">
        <v>150</v>
      </c>
      <c r="G15" s="107">
        <v>9</v>
      </c>
      <c r="H15" s="108">
        <v>0</v>
      </c>
    </row>
    <row r="16" spans="1:8" x14ac:dyDescent="0.25">
      <c r="A16" s="102">
        <v>14</v>
      </c>
      <c r="B16" s="103" t="s">
        <v>244</v>
      </c>
      <c r="C16" s="104">
        <v>1792</v>
      </c>
      <c r="D16" s="104">
        <v>1322</v>
      </c>
      <c r="E16" s="104">
        <v>320</v>
      </c>
      <c r="F16" s="109">
        <v>375</v>
      </c>
      <c r="G16" s="107">
        <v>3</v>
      </c>
      <c r="H16" s="108">
        <v>1</v>
      </c>
    </row>
    <row r="17" spans="1:8" x14ac:dyDescent="0.25">
      <c r="A17" s="102">
        <v>15</v>
      </c>
      <c r="B17" s="103" t="s">
        <v>57</v>
      </c>
      <c r="C17" s="104">
        <v>3570</v>
      </c>
      <c r="D17" s="104">
        <v>3570</v>
      </c>
      <c r="E17" s="104">
        <v>65</v>
      </c>
      <c r="F17" s="109">
        <v>0</v>
      </c>
      <c r="G17" s="107">
        <v>1</v>
      </c>
      <c r="H17" s="108">
        <v>3</v>
      </c>
    </row>
    <row r="18" spans="1:8" x14ac:dyDescent="0.25">
      <c r="A18" s="102">
        <v>16</v>
      </c>
      <c r="B18" s="103" t="s">
        <v>245</v>
      </c>
      <c r="C18" s="104">
        <v>8697</v>
      </c>
      <c r="D18" s="104">
        <v>7288</v>
      </c>
      <c r="E18" s="104">
        <v>3000</v>
      </c>
      <c r="F18" s="105" t="s">
        <v>46</v>
      </c>
      <c r="G18" s="107">
        <v>155</v>
      </c>
      <c r="H18" s="108">
        <v>13</v>
      </c>
    </row>
    <row r="19" spans="1:8" x14ac:dyDescent="0.25">
      <c r="A19" s="102">
        <v>17</v>
      </c>
      <c r="B19" s="103" t="s">
        <v>246</v>
      </c>
      <c r="C19" s="104">
        <v>1339</v>
      </c>
      <c r="D19" s="104">
        <v>655</v>
      </c>
      <c r="E19" s="104">
        <v>390</v>
      </c>
      <c r="F19" s="109">
        <v>0</v>
      </c>
      <c r="G19" s="107">
        <v>33</v>
      </c>
      <c r="H19" s="108">
        <v>0</v>
      </c>
    </row>
    <row r="20" spans="1:8" x14ac:dyDescent="0.25">
      <c r="A20" s="102">
        <v>18</v>
      </c>
      <c r="B20" s="103" t="s">
        <v>247</v>
      </c>
      <c r="C20" s="104">
        <v>21</v>
      </c>
      <c r="D20" s="104" t="s">
        <v>46</v>
      </c>
      <c r="E20" s="104" t="s">
        <v>46</v>
      </c>
      <c r="F20" s="109" t="s">
        <v>46</v>
      </c>
      <c r="G20" s="107">
        <v>0</v>
      </c>
      <c r="H20" s="108">
        <v>0</v>
      </c>
    </row>
    <row r="21" spans="1:8" x14ac:dyDescent="0.25">
      <c r="A21" s="102">
        <v>19</v>
      </c>
      <c r="B21" s="103" t="s">
        <v>60</v>
      </c>
      <c r="C21" s="104">
        <v>6678</v>
      </c>
      <c r="D21" s="104">
        <v>4351</v>
      </c>
      <c r="E21" s="104" t="s">
        <v>46</v>
      </c>
      <c r="F21" s="105" t="s">
        <v>46</v>
      </c>
      <c r="G21" s="107">
        <v>10</v>
      </c>
      <c r="H21" s="108">
        <v>5</v>
      </c>
    </row>
    <row r="22" spans="1:8" x14ac:dyDescent="0.25">
      <c r="A22" s="102">
        <v>20</v>
      </c>
      <c r="B22" s="103" t="s">
        <v>248</v>
      </c>
      <c r="C22" s="110">
        <v>21867</v>
      </c>
      <c r="D22" s="110">
        <v>21867</v>
      </c>
      <c r="E22" s="104">
        <v>6993</v>
      </c>
      <c r="F22" s="105">
        <v>14894</v>
      </c>
      <c r="G22" s="107">
        <v>74</v>
      </c>
      <c r="H22" s="108">
        <v>8</v>
      </c>
    </row>
    <row r="23" spans="1:8" x14ac:dyDescent="0.25">
      <c r="A23" s="102">
        <v>21</v>
      </c>
      <c r="B23" s="103" t="s">
        <v>62</v>
      </c>
      <c r="C23" s="104">
        <v>176</v>
      </c>
      <c r="D23" s="104">
        <v>125</v>
      </c>
      <c r="E23" s="104" t="s">
        <v>46</v>
      </c>
      <c r="F23" s="105" t="s">
        <v>46</v>
      </c>
      <c r="G23" s="107">
        <v>1</v>
      </c>
      <c r="H23" s="108">
        <v>1</v>
      </c>
    </row>
    <row r="24" spans="1:8" x14ac:dyDescent="0.25">
      <c r="A24" s="102">
        <v>22</v>
      </c>
      <c r="B24" s="103" t="s">
        <v>249</v>
      </c>
      <c r="C24" s="104">
        <v>208</v>
      </c>
      <c r="D24" s="104">
        <v>175</v>
      </c>
      <c r="E24" s="104">
        <v>55</v>
      </c>
      <c r="F24" s="109">
        <v>122</v>
      </c>
      <c r="G24" s="107">
        <v>2</v>
      </c>
      <c r="H24" s="108">
        <v>1</v>
      </c>
    </row>
    <row r="25" spans="1:8" x14ac:dyDescent="0.25">
      <c r="A25" s="102">
        <v>23</v>
      </c>
      <c r="B25" s="103" t="s">
        <v>250</v>
      </c>
      <c r="C25" s="104">
        <v>552</v>
      </c>
      <c r="D25" s="104">
        <v>276</v>
      </c>
      <c r="E25" s="104">
        <v>0</v>
      </c>
      <c r="F25" s="109">
        <v>0</v>
      </c>
      <c r="G25" s="107">
        <v>0</v>
      </c>
      <c r="H25" s="108">
        <v>0</v>
      </c>
    </row>
    <row r="26" spans="1:8" x14ac:dyDescent="0.25">
      <c r="A26" s="102">
        <v>24</v>
      </c>
      <c r="B26" s="103" t="s">
        <v>65</v>
      </c>
      <c r="C26" s="104">
        <v>344</v>
      </c>
      <c r="D26" s="104">
        <v>193</v>
      </c>
      <c r="E26" s="104" t="s">
        <v>46</v>
      </c>
      <c r="F26" s="105" t="s">
        <v>46</v>
      </c>
      <c r="G26" s="107">
        <v>1</v>
      </c>
      <c r="H26" s="108">
        <v>1</v>
      </c>
    </row>
    <row r="27" spans="1:8" x14ac:dyDescent="0.25">
      <c r="A27" s="102">
        <v>25</v>
      </c>
      <c r="B27" s="103" t="s">
        <v>66</v>
      </c>
      <c r="C27" s="104">
        <v>2575</v>
      </c>
      <c r="D27" s="104">
        <v>2284</v>
      </c>
      <c r="E27" s="104">
        <v>30</v>
      </c>
      <c r="F27" s="105" t="s">
        <v>46</v>
      </c>
      <c r="G27" s="107">
        <v>1</v>
      </c>
      <c r="H27" s="108">
        <v>0</v>
      </c>
    </row>
    <row r="28" spans="1:8" x14ac:dyDescent="0.25">
      <c r="A28" s="102">
        <v>26</v>
      </c>
      <c r="B28" s="103" t="s">
        <v>67</v>
      </c>
      <c r="C28" s="104">
        <v>495</v>
      </c>
      <c r="D28" s="104">
        <v>485</v>
      </c>
      <c r="E28" s="104">
        <v>0</v>
      </c>
      <c r="F28" s="109">
        <v>0</v>
      </c>
      <c r="G28" s="107">
        <v>0</v>
      </c>
      <c r="H28" s="108">
        <v>0</v>
      </c>
    </row>
    <row r="29" spans="1:8" x14ac:dyDescent="0.25">
      <c r="A29" s="102">
        <v>27</v>
      </c>
      <c r="B29" s="103" t="s">
        <v>68</v>
      </c>
      <c r="C29" s="104">
        <v>4456</v>
      </c>
      <c r="D29" s="104">
        <v>4435</v>
      </c>
      <c r="E29" s="104">
        <v>3.72</v>
      </c>
      <c r="F29" s="109">
        <v>3214</v>
      </c>
      <c r="G29" s="107">
        <v>3</v>
      </c>
      <c r="H29" s="108">
        <v>8</v>
      </c>
    </row>
    <row r="30" spans="1:8" x14ac:dyDescent="0.25">
      <c r="A30" s="102">
        <v>28</v>
      </c>
      <c r="B30" s="103" t="s">
        <v>251</v>
      </c>
      <c r="C30" s="104">
        <v>5037</v>
      </c>
      <c r="D30" s="104">
        <v>2491</v>
      </c>
      <c r="E30" s="104">
        <v>490</v>
      </c>
      <c r="F30" s="105"/>
      <c r="G30" s="111" t="s">
        <v>46</v>
      </c>
      <c r="H30" s="108">
        <v>1</v>
      </c>
    </row>
    <row r="31" spans="1:8" x14ac:dyDescent="0.25">
      <c r="A31" s="102">
        <v>29</v>
      </c>
      <c r="B31" s="103" t="s">
        <v>252</v>
      </c>
      <c r="C31" s="104">
        <v>49</v>
      </c>
      <c r="D31" s="104">
        <v>49</v>
      </c>
      <c r="E31" s="104">
        <v>0.3</v>
      </c>
      <c r="F31" s="109">
        <v>0</v>
      </c>
      <c r="G31" s="107">
        <v>1</v>
      </c>
      <c r="H31" s="108">
        <v>1</v>
      </c>
    </row>
    <row r="32" spans="1:8" x14ac:dyDescent="0.25">
      <c r="A32" s="102">
        <v>30</v>
      </c>
      <c r="B32" s="103" t="s">
        <v>253</v>
      </c>
      <c r="C32" s="104">
        <v>14500</v>
      </c>
      <c r="D32" s="104">
        <v>14234</v>
      </c>
      <c r="E32" s="104">
        <v>1607</v>
      </c>
      <c r="F32" s="105" t="s">
        <v>46</v>
      </c>
      <c r="G32" s="107">
        <v>182</v>
      </c>
      <c r="H32" s="108">
        <v>3</v>
      </c>
    </row>
    <row r="33" spans="1:8" x14ac:dyDescent="0.25">
      <c r="A33" s="102">
        <v>31</v>
      </c>
      <c r="B33" s="103" t="s">
        <v>71</v>
      </c>
      <c r="C33" s="104">
        <v>415</v>
      </c>
      <c r="D33" s="104">
        <v>368</v>
      </c>
      <c r="E33" s="104">
        <v>250.4</v>
      </c>
      <c r="F33" s="109">
        <v>164</v>
      </c>
      <c r="G33" s="107">
        <v>2</v>
      </c>
      <c r="H33" s="108">
        <v>1</v>
      </c>
    </row>
    <row r="34" spans="1:8" x14ac:dyDescent="0.25">
      <c r="A34" s="102">
        <v>32</v>
      </c>
      <c r="B34" s="103" t="s">
        <v>263</v>
      </c>
      <c r="C34" s="104">
        <v>6628</v>
      </c>
      <c r="D34" s="104">
        <v>6225</v>
      </c>
      <c r="E34" s="104">
        <v>3175</v>
      </c>
      <c r="F34" s="109">
        <v>3050</v>
      </c>
      <c r="G34" s="107">
        <v>3</v>
      </c>
      <c r="H34" s="108">
        <v>1</v>
      </c>
    </row>
    <row r="35" spans="1:8" x14ac:dyDescent="0.25">
      <c r="A35" s="112">
        <v>33</v>
      </c>
      <c r="B35" s="113" t="s">
        <v>72</v>
      </c>
      <c r="C35" s="114">
        <v>19180</v>
      </c>
      <c r="D35" s="114">
        <v>19180</v>
      </c>
      <c r="E35" s="114">
        <v>5197</v>
      </c>
      <c r="F35" s="115" t="s">
        <v>46</v>
      </c>
      <c r="G35" s="116" t="s">
        <v>46</v>
      </c>
      <c r="H35" s="117">
        <v>16</v>
      </c>
    </row>
    <row r="36" spans="1:8" x14ac:dyDescent="0.25">
      <c r="A36" s="102">
        <v>34</v>
      </c>
      <c r="B36" s="103" t="s">
        <v>264</v>
      </c>
      <c r="C36" s="104">
        <v>918</v>
      </c>
      <c r="D36" s="104">
        <v>918</v>
      </c>
      <c r="E36" s="104">
        <v>0</v>
      </c>
      <c r="F36" s="109">
        <v>0</v>
      </c>
      <c r="G36" s="107">
        <v>0</v>
      </c>
      <c r="H36" s="108">
        <v>0</v>
      </c>
    </row>
    <row r="37" spans="1:8" x14ac:dyDescent="0.25">
      <c r="A37" s="112">
        <v>35</v>
      </c>
      <c r="B37" s="113" t="s">
        <v>254</v>
      </c>
      <c r="C37" s="114">
        <v>9500</v>
      </c>
      <c r="D37" s="114">
        <v>8075</v>
      </c>
      <c r="E37" s="114">
        <v>851</v>
      </c>
      <c r="F37" s="115">
        <v>515</v>
      </c>
      <c r="G37" s="116">
        <v>23</v>
      </c>
      <c r="H37" s="117">
        <v>15</v>
      </c>
    </row>
    <row r="38" spans="1:8" x14ac:dyDescent="0.25">
      <c r="A38" s="5"/>
      <c r="B38" s="4" t="s">
        <v>255</v>
      </c>
      <c r="C38" s="128">
        <f t="shared" ref="C38:H38" si="0">SUM(C3:C37)</f>
        <v>142870</v>
      </c>
      <c r="D38" s="128">
        <f t="shared" si="0"/>
        <v>129967</v>
      </c>
      <c r="E38" s="128">
        <f t="shared" si="0"/>
        <v>29650.420000000002</v>
      </c>
      <c r="F38" s="128">
        <f t="shared" si="0"/>
        <v>35647</v>
      </c>
      <c r="G38" s="128">
        <f t="shared" si="0"/>
        <v>639</v>
      </c>
      <c r="H38" s="128">
        <f t="shared" si="0"/>
        <v>108</v>
      </c>
    </row>
    <row r="39" spans="1:8" s="127" customFormat="1" ht="27" customHeight="1" x14ac:dyDescent="0.25">
      <c r="A39" s="120"/>
      <c r="B39" s="121"/>
      <c r="C39" s="122"/>
      <c r="D39" s="123" t="s">
        <v>256</v>
      </c>
      <c r="E39" s="124" t="s">
        <v>261</v>
      </c>
      <c r="F39" s="125" t="s">
        <v>262</v>
      </c>
      <c r="G39" s="122"/>
      <c r="H39" s="126"/>
    </row>
    <row r="40" spans="1:8" ht="15" customHeight="1" x14ac:dyDescent="0.25">
      <c r="A40" s="284" t="s">
        <v>268</v>
      </c>
      <c r="B40" s="284"/>
      <c r="C40" s="284"/>
      <c r="D40" s="284"/>
      <c r="E40" s="284"/>
      <c r="F40" s="284"/>
      <c r="G40" s="284"/>
      <c r="H40" s="284"/>
    </row>
    <row r="41" spans="1:8" x14ac:dyDescent="0.25">
      <c r="A41" s="282" t="s">
        <v>257</v>
      </c>
      <c r="B41" s="282"/>
      <c r="C41" s="283"/>
      <c r="D41" s="283"/>
      <c r="E41" s="283"/>
      <c r="F41" s="111"/>
      <c r="G41" s="111"/>
      <c r="H41" s="111"/>
    </row>
  </sheetData>
  <mergeCells count="3">
    <mergeCell ref="A41:B41"/>
    <mergeCell ref="C41:E41"/>
    <mergeCell ref="A40:H4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1</vt:lpstr>
      <vt:lpstr>2</vt:lpstr>
      <vt:lpstr>3</vt:lpstr>
      <vt:lpstr>4</vt:lpstr>
      <vt:lpstr>5</vt:lpstr>
      <vt:lpstr>6</vt:lpstr>
      <vt:lpstr>7</vt:lpstr>
      <vt:lpstr>8</vt:lpstr>
      <vt:lpstr>9</vt:lpstr>
      <vt:lpstr>10</vt:lpstr>
      <vt:lpstr>11</vt:lpstr>
      <vt:lpstr>'1'!Print_Area</vt:lpstr>
      <vt:lpstr>'10'!Print_Area</vt:lpstr>
      <vt:lpstr>'11'!Print_Area</vt:lpstr>
      <vt:lpstr>'2'!Print_Area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2018-03-14T22:54:38Z</cp:lastPrinted>
  <dcterms:created xsi:type="dcterms:W3CDTF">2017-12-20T01:30:28Z</dcterms:created>
  <dcterms:modified xsi:type="dcterms:W3CDTF">2018-04-12T21:09:55Z</dcterms:modified>
</cp:coreProperties>
</file>