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apters and Components 02.06.2025\"/>
    </mc:Choice>
  </mc:AlternateContent>
  <xr:revisionPtr revIDLastSave="0" documentId="13_ncr:1_{77DBEFAB-B3AB-440D-9C35-80D08249F0AC}" xr6:coauthVersionLast="47" xr6:coauthVersionMax="47" xr10:uidLastSave="{00000000-0000-0000-0000-000000000000}"/>
  <bookViews>
    <workbookView xWindow="-110" yWindow="-110" windowWidth="19420" windowHeight="10300" activeTab="8" xr2:uid="{4D94F8F6-180C-4FC6-B48C-4FE76FA05A0F}"/>
  </bookViews>
  <sheets>
    <sheet name="4.01" sheetId="7" r:id="rId1"/>
    <sheet name="4.02" sheetId="8" r:id="rId2"/>
    <sheet name="4.03" sheetId="9" r:id="rId3"/>
    <sheet name="4.04" sheetId="10" r:id="rId4"/>
    <sheet name="4.05" sheetId="11" r:id="rId5"/>
    <sheet name="4.06" sheetId="14" r:id="rId6"/>
    <sheet name="4.07" sheetId="15" r:id="rId7"/>
    <sheet name="4.08" sheetId="13" r:id="rId8"/>
    <sheet name="4.09" sheetId="12" r:id="rId9"/>
  </sheet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ollege">#REF!</definedName>
    <definedName name="d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">#REF!</definedName>
    <definedName name="JR_PAGE_ANCHOR_0_1">#REF!</definedName>
    <definedName name="n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_xlnm.Print_Area" localSheetId="7">'4.08'!$A$1:$O$20</definedName>
    <definedName name="rtrt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5" l="1"/>
  <c r="D37" i="15"/>
  <c r="E37" i="15"/>
  <c r="F37" i="15"/>
  <c r="G37" i="15"/>
  <c r="H37" i="15"/>
  <c r="I37" i="15"/>
  <c r="J37" i="15"/>
  <c r="I6" i="13"/>
  <c r="L11" i="13"/>
  <c r="L15" i="13"/>
  <c r="C18" i="13"/>
  <c r="D18" i="13"/>
  <c r="E18" i="13"/>
  <c r="F18" i="13"/>
  <c r="G18" i="13"/>
  <c r="K18" i="13"/>
  <c r="L12" i="13" s="1"/>
  <c r="M18" i="13"/>
  <c r="N11" i="13" s="1"/>
  <c r="L6" i="13" l="1"/>
  <c r="N14" i="13"/>
  <c r="N10" i="13"/>
  <c r="L14" i="13"/>
  <c r="L10" i="13"/>
  <c r="N5" i="13"/>
  <c r="L17" i="13"/>
  <c r="L13" i="13"/>
  <c r="L9" i="13"/>
  <c r="L5" i="13"/>
  <c r="I18" i="13"/>
  <c r="N17" i="13"/>
  <c r="N13" i="13"/>
  <c r="N9" i="13"/>
  <c r="N7" i="13"/>
  <c r="N6" i="13"/>
  <c r="N16" i="13"/>
  <c r="N12" i="13"/>
  <c r="N8" i="13"/>
  <c r="L16" i="13"/>
  <c r="N15" i="13"/>
  <c r="L18" i="13" l="1"/>
  <c r="J12" i="13"/>
  <c r="J9" i="13"/>
  <c r="J13" i="13"/>
  <c r="J17" i="13"/>
  <c r="J5" i="13"/>
  <c r="J7" i="13"/>
  <c r="J10" i="13"/>
  <c r="J14" i="13"/>
  <c r="J11" i="13"/>
  <c r="J15" i="13"/>
  <c r="J16" i="13"/>
  <c r="J6" i="13"/>
  <c r="N18" i="13"/>
  <c r="J18" i="13" l="1"/>
  <c r="O75" i="9"/>
  <c r="O74" i="9"/>
  <c r="O73" i="9"/>
  <c r="O69" i="9"/>
  <c r="O68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O30" i="9"/>
  <c r="N30" i="9"/>
  <c r="M30" i="9"/>
  <c r="L30" i="9"/>
  <c r="K30" i="9"/>
  <c r="J30" i="9"/>
  <c r="I30" i="9"/>
  <c r="H30" i="9"/>
  <c r="G30" i="9"/>
  <c r="F30" i="9"/>
  <c r="E30" i="9"/>
  <c r="E76" i="9" s="1"/>
  <c r="D30" i="9"/>
  <c r="C30" i="9"/>
  <c r="F76" i="9" l="1"/>
  <c r="D76" i="9"/>
</calcChain>
</file>

<file path=xl/sharedStrings.xml><?xml version="1.0" encoding="utf-8"?>
<sst xmlns="http://schemas.openxmlformats.org/spreadsheetml/2006/main" count="825" uniqueCount="485">
  <si>
    <t>विवरण 4.01 : ग्रीष्म ऋतु के दौरान सूचित किये गए  ऊष्णता लहरों वाले दिनों की औसत संख्या</t>
  </si>
  <si>
    <t>Statement 4.01 : Average Number of Heat Wave Days reported during the Summer Season</t>
  </si>
  <si>
    <t>क्र. सं.
S.No.</t>
  </si>
  <si>
    <t>राज्‍य/केंद्र शासित प्रदेश</t>
  </si>
  <si>
    <t xml:space="preserve">State / UTs </t>
  </si>
  <si>
    <t xml:space="preserve">  आंध्र प्रदेश</t>
  </si>
  <si>
    <t>Andhra Pradesh</t>
  </si>
  <si>
    <t xml:space="preserve">  असम</t>
  </si>
  <si>
    <t>Assam</t>
  </si>
  <si>
    <t xml:space="preserve">  बिहार</t>
  </si>
  <si>
    <t>Bihar</t>
  </si>
  <si>
    <t xml:space="preserve">  छत्तीसगढ़</t>
  </si>
  <si>
    <t>Chhattisgarh</t>
  </si>
  <si>
    <t xml:space="preserve">  दिल्ली</t>
  </si>
  <si>
    <t xml:space="preserve"> -</t>
  </si>
  <si>
    <t>Delhi</t>
  </si>
  <si>
    <t xml:space="preserve">  गुजरात</t>
  </si>
  <si>
    <t>Gujarat</t>
  </si>
  <si>
    <t xml:space="preserve">  हरियाणा</t>
  </si>
  <si>
    <t>Haryana</t>
  </si>
  <si>
    <t xml:space="preserve">  हिमाचल प्रदेश</t>
  </si>
  <si>
    <t>-</t>
  </si>
  <si>
    <t>Himachal Pradesh</t>
  </si>
  <si>
    <t xml:space="preserve">  झारखंड</t>
  </si>
  <si>
    <t>Jharkhand</t>
  </si>
  <si>
    <t xml:space="preserve">  कर्नाटक</t>
  </si>
  <si>
    <t>Karnataka</t>
  </si>
  <si>
    <t xml:space="preserve">  केरल</t>
  </si>
  <si>
    <t>Kerala</t>
  </si>
  <si>
    <t xml:space="preserve">  मध्य प्रदेश</t>
  </si>
  <si>
    <t>Madhya Pradesh</t>
  </si>
  <si>
    <t xml:space="preserve">  महाराष्ट्र</t>
  </si>
  <si>
    <t>Maharashtra</t>
  </si>
  <si>
    <t xml:space="preserve">  मिजोरम</t>
  </si>
  <si>
    <t>Mizoram</t>
  </si>
  <si>
    <t xml:space="preserve">  ओडिशा</t>
  </si>
  <si>
    <t>Odisha</t>
  </si>
  <si>
    <t xml:space="preserve">  पंजाब</t>
  </si>
  <si>
    <t>Punjab</t>
  </si>
  <si>
    <t xml:space="preserve">  राजस्थान</t>
  </si>
  <si>
    <t>Rajasthan</t>
  </si>
  <si>
    <t xml:space="preserve">  तमिलनाडु</t>
  </si>
  <si>
    <t>Tamil Nadu</t>
  </si>
  <si>
    <t xml:space="preserve">  तेलंगाना</t>
  </si>
  <si>
    <t>Telangana</t>
  </si>
  <si>
    <t xml:space="preserve">  उत्तर प्रदेश</t>
  </si>
  <si>
    <t>Uttar Pradesh</t>
  </si>
  <si>
    <t xml:space="preserve">  उत्तराखंड</t>
  </si>
  <si>
    <t>Uttarakhand</t>
  </si>
  <si>
    <t xml:space="preserve">  पश्चिम बंगाल</t>
  </si>
  <si>
    <t>West Bengal</t>
  </si>
  <si>
    <t xml:space="preserve">  चंडीगढ़</t>
  </si>
  <si>
    <t>Chandigarh</t>
  </si>
  <si>
    <t xml:space="preserve">  पुद्दुचेरी</t>
  </si>
  <si>
    <t>Puducherry</t>
  </si>
  <si>
    <t>स्रोत: भारत मौसम विज्ञान विभाग, पृथ्‍वी विज्ञान मंत्रालय                              
Source: India Meteorological Department, Ministry of Earth Sciences
Note:  -Data not provided/data not reported/Nil</t>
  </si>
  <si>
    <t>p-263/c</t>
  </si>
  <si>
    <t>Statement 4.02 Average Number of Cold Wave Days  Reported during the Winter Season (December of Previous Year to February of Current Year)</t>
  </si>
  <si>
    <t xml:space="preserve">State/UTs </t>
  </si>
  <si>
    <t>आंध्र प्रदेश</t>
  </si>
  <si>
    <t>असम</t>
  </si>
  <si>
    <t>बिहार</t>
  </si>
  <si>
    <t>चंडीगढ़</t>
  </si>
  <si>
    <t>छत्तीसगढ़</t>
  </si>
  <si>
    <t>Chattisgarh</t>
  </si>
  <si>
    <t>दिल्ली</t>
  </si>
  <si>
    <t>गुजरात</t>
  </si>
  <si>
    <t>हरियाणा</t>
  </si>
  <si>
    <t>हिमाचल प्रदेश</t>
  </si>
  <si>
    <t>जम्‍मू एवं कश्‍मीर^</t>
  </si>
  <si>
    <t>Jammu and Kashmir^</t>
  </si>
  <si>
    <t>झारखंड</t>
  </si>
  <si>
    <t>मध्य प्रदेश</t>
  </si>
  <si>
    <t>महाराष्ट्र</t>
  </si>
  <si>
    <t>कर्नाटक</t>
  </si>
  <si>
    <t>ओडिशा</t>
  </si>
  <si>
    <t>पंजाब</t>
  </si>
  <si>
    <t xml:space="preserve">राजस्थान </t>
  </si>
  <si>
    <t>सिक्किम</t>
  </si>
  <si>
    <t>Sikkim</t>
  </si>
  <si>
    <t>तमिलनाडु</t>
  </si>
  <si>
    <t>त्रिपुरा</t>
  </si>
  <si>
    <t>Tripura</t>
  </si>
  <si>
    <t>तेलंगाना</t>
  </si>
  <si>
    <t>उत्तर प्रदेश</t>
  </si>
  <si>
    <t>उत्तराखंड</t>
  </si>
  <si>
    <t>पश्चिम बंगाल</t>
  </si>
  <si>
    <t>स्रोत: भारत मौसम विज्ञान विभाग, पृथ्‍वी विज्ञान मंत्रालय
Source: India Meteorological Department, Ministry of Earth Sciences</t>
  </si>
  <si>
    <t>Note: 1. ^:  This is the unified data for UT of Jammu and Kashmir &amp; UT of Ladakh. 2. -: Data not provided/data not reported/Nil</t>
  </si>
  <si>
    <t>विवरण 4.03 : उत्‍तरी हिंद महासागर के ऊपर निर्मित चक्रवाती तूफानों की संख्‍या</t>
  </si>
  <si>
    <t>Statement 4.03 : Number of  Cyclonic Storms formed over the North Indian Ocean</t>
  </si>
  <si>
    <t>वर्ष
Year</t>
  </si>
  <si>
    <t>जनवरी
Jan</t>
  </si>
  <si>
    <t>फरवरी
Feb</t>
  </si>
  <si>
    <t>मार्च
March</t>
  </si>
  <si>
    <t>अप्रैल
April</t>
  </si>
  <si>
    <t>मई
May</t>
  </si>
  <si>
    <t>जून
June</t>
  </si>
  <si>
    <t>जुलाई
July</t>
  </si>
  <si>
    <t>अगस्‍त
Aug</t>
  </si>
  <si>
    <t>सितंबर
Sept</t>
  </si>
  <si>
    <t>अक्‍टूबर
Oct</t>
  </si>
  <si>
    <t>नवंबर
Nov</t>
  </si>
  <si>
    <t>दिसंबर
Dec</t>
  </si>
  <si>
    <t>कुल
Total</t>
  </si>
  <si>
    <t>1967-1980</t>
  </si>
  <si>
    <t>1981-1990</t>
  </si>
  <si>
    <t>1991-2000</t>
  </si>
  <si>
    <t>2001-2010</t>
  </si>
  <si>
    <t>Grand Total</t>
  </si>
  <si>
    <t>Note: Blank cells indicate Nil/Data not provided.</t>
  </si>
  <si>
    <t>Statement 4.04: Major Natural Disasters in India</t>
  </si>
  <si>
    <t xml:space="preserve">Year
वर्ष   </t>
  </si>
  <si>
    <t>प्रकार</t>
  </si>
  <si>
    <t>प्रभावित आबादी स्थान /क्षेत्र</t>
  </si>
  <si>
    <t>Type</t>
  </si>
  <si>
    <t>Affected Population Location/Area</t>
  </si>
  <si>
    <t>चक्रवात</t>
  </si>
  <si>
    <t>Cyclone</t>
  </si>
  <si>
    <t>भूकंप</t>
  </si>
  <si>
    <t xml:space="preserve">लातूर, महाराष्ट्र का मारठवाडा क्षेत्र </t>
  </si>
  <si>
    <t>Earthquake</t>
  </si>
  <si>
    <t>Latur, Marathwada region of Maharashtra</t>
  </si>
  <si>
    <t>गुजरात में रापर, भुज, भचाऊ, अंजार, अहमदाबाद और सूरत</t>
  </si>
  <si>
    <t>Rapar, Bhuj, Bhachau, Anjar,
 Ahmedabad and Surat in Gujarat State</t>
  </si>
  <si>
    <t>सुनामी</t>
  </si>
  <si>
    <t>भारत के तमिलनाडु, केरल, आंध्र प्रदेश, पुद्दुचेरी और अंडमान और निकोबार द्वीपसमूह की तटीय रेखा</t>
  </si>
  <si>
    <t>Tsunami</t>
  </si>
  <si>
    <t>Coastline of Tamil Nadu, Kerala, Andhra Pradesh, Puducherry and Andaman and Nicobar Islands of India</t>
  </si>
  <si>
    <t>अधिकांशत: पाकिस्तान, आंशिक रूप से कश्मीर</t>
  </si>
  <si>
    <t>Mostly Pakistan, Partially Kashmir</t>
  </si>
  <si>
    <t>बाढ़</t>
  </si>
  <si>
    <t>महाराष्ट्र राज्य</t>
  </si>
  <si>
    <t>Floods</t>
  </si>
  <si>
    <t>Maharashtra State</t>
  </si>
  <si>
    <t>निशा चक्रवात</t>
  </si>
  <si>
    <t>Cyclone Nisha</t>
  </si>
  <si>
    <t>कोसी की बाढ़</t>
  </si>
  <si>
    <t>उत्तरी बिहार</t>
  </si>
  <si>
    <t>Kosi Floods</t>
  </si>
  <si>
    <t>North Bihar</t>
  </si>
  <si>
    <t>आंध्र प्रदेश, कर्नाटक</t>
  </si>
  <si>
    <t>Andhra Pradesh, Karnataka</t>
  </si>
  <si>
    <t>सूखा</t>
  </si>
  <si>
    <t>10 राज्‍यों में 252 जिले</t>
  </si>
  <si>
    <t>Drought</t>
  </si>
  <si>
    <t>252 Districts in 10 States</t>
  </si>
  <si>
    <t>बादल फटना</t>
  </si>
  <si>
    <t xml:space="preserve">जम्मू एवं कश्मीर में लेह, लद्दाख </t>
  </si>
  <si>
    <t>Cloudburst</t>
  </si>
  <si>
    <t>Leh, Ladakh in Jammu &amp; Kashmir</t>
  </si>
  <si>
    <t>नेपाल सीमा एवं सिक्किम के निकट अधिकेंद्र के साथ उत्‍तर पूर्वी भारत</t>
  </si>
  <si>
    <t>North Eastern India with epicenter near Nepal Border and Sikkim</t>
  </si>
  <si>
    <t xml:space="preserve"> बाढ़</t>
  </si>
  <si>
    <t>ओडिशा के 19 जिले</t>
  </si>
  <si>
    <t xml:space="preserve"> Floods</t>
  </si>
  <si>
    <t>19 Districts of Odisha</t>
  </si>
  <si>
    <t>सिक्किम, पश्चिम बंगाल, बिहार</t>
  </si>
  <si>
    <t>Sikkim, West Bengal, Bihar</t>
  </si>
  <si>
    <t>थाणे चक्रवात</t>
  </si>
  <si>
    <t>तमिलनाडु, पुद्दुचेरी</t>
  </si>
  <si>
    <t>Cyclone Thane</t>
  </si>
  <si>
    <t>Tamil Nadu, Puducherry</t>
  </si>
  <si>
    <t>उत्तराखंड के उत्तरकाशी, रूद्रप्रयाग एवं बागेश्वर जिले</t>
  </si>
  <si>
    <t>Uttarkashi, Rudraprayag and Bageshwar
Districts of Uttarakhand</t>
  </si>
  <si>
    <t>नीलम चक्रवात</t>
  </si>
  <si>
    <t>Cyclone Nilam</t>
  </si>
  <si>
    <t>महसैन चक्रवात</t>
  </si>
  <si>
    <t>Cyclone Mahasen</t>
  </si>
  <si>
    <t>बाढ़/भूस्खलन</t>
  </si>
  <si>
    <t>उत्तराखंड एवं हिमाचल प्रदेश</t>
  </si>
  <si>
    <t>Floods/Landslides</t>
  </si>
  <si>
    <t>Uttarakhand and Himachal Pradesh</t>
  </si>
  <si>
    <t>फाईलीन चक्रवात</t>
  </si>
  <si>
    <t>ओडिशा एवं आंध्र प्रदेश</t>
  </si>
  <si>
    <t>Cyclone Phailin</t>
  </si>
  <si>
    <t>Odisha and Andhra Pradesh</t>
  </si>
  <si>
    <t>हुदहुद चक्रवात</t>
  </si>
  <si>
    <t>आंध्र प्रदेश एवं ओडिशा</t>
  </si>
  <si>
    <t>Cyclone Hud Hud</t>
  </si>
  <si>
    <t>Andhra Pradesh &amp; Odisha</t>
  </si>
  <si>
    <t>जम्‍मू एवं कश्‍मीर</t>
  </si>
  <si>
    <t>Jammu &amp; Kashmir</t>
  </si>
  <si>
    <t>चक्रवाती तूफान</t>
  </si>
  <si>
    <t>Cyclonic Storms</t>
  </si>
  <si>
    <t>बाढ़ एवं भारी वर्षा</t>
  </si>
  <si>
    <t>Floods and Heavy Rains</t>
  </si>
  <si>
    <t>राजस्थान</t>
  </si>
  <si>
    <t>आकाशीय बिजली</t>
  </si>
  <si>
    <t>ओडिशा और महाराष्ट्र</t>
  </si>
  <si>
    <t>Lightning</t>
  </si>
  <si>
    <t>Odisha &amp; Maharashtra</t>
  </si>
  <si>
    <t xml:space="preserve">केरल और उतर प्रदेश </t>
  </si>
  <si>
    <t>Kerala &amp; Uttar Pradesh</t>
  </si>
  <si>
    <t xml:space="preserve"> बिहार, महाराष्ट्र और केरल </t>
  </si>
  <si>
    <t>Bihar , Maharashtra &amp; Kerala</t>
  </si>
  <si>
    <t xml:space="preserve">आकाशीय बिजली और/या गर्ज के साथ तूफान </t>
  </si>
  <si>
    <t>बिहार, उत्तर प्रदेश और झारखंड</t>
  </si>
  <si>
    <t>Lightning &amp;/Or Thunderstorm</t>
  </si>
  <si>
    <t>Bihar , Uttar Pradesh &amp; Jharkhand</t>
  </si>
  <si>
    <t xml:space="preserve">शीत लहर </t>
  </si>
  <si>
    <t xml:space="preserve">बिहार और उत्तर प्रदेश  </t>
  </si>
  <si>
    <t>Cold Wave</t>
  </si>
  <si>
    <t xml:space="preserve">Bihar &amp; Uttar Pradesh </t>
  </si>
  <si>
    <t>महाराष्ट्र और उत्तराखंड</t>
  </si>
  <si>
    <t>Maharashtra &amp; Uttarkhand</t>
  </si>
  <si>
    <t xml:space="preserve">आकाशीय बिजली और गर्ज के साथ तूफान </t>
  </si>
  <si>
    <t xml:space="preserve">ओडिशा, मध्य प्रदेश,  बिहार, महाराष्ट्र, पश्चिम  बंगाल और झारखंड </t>
  </si>
  <si>
    <t>Lightning &amp; Thunderstorm</t>
  </si>
  <si>
    <t>Odisha, Madhya Pradesh, Bihar, Maharashtra, West Bengal &amp;  Jharkhand</t>
  </si>
  <si>
    <t>11 राज्य - गुजरात, महाराष्ट्र, केरल, कर्नाटक, आंध्र प्रदेश, ओडिशा, गोवा, तेलंगाना, झारखंड, पश्चिम बंगाल और बिहार</t>
  </si>
  <si>
    <t>11 States Viz. Gujarat, Maharashtra, Kerala, Karnataka, Andhra Pradesh, Odisha, Goa, Telangana, Jharkhand, West Bengal &amp; Bihar</t>
  </si>
  <si>
    <t xml:space="preserve">बिहार, ओडिशा, मध्य प्रदेश, झारखण्ड, उत्तर प्रदेश, राजस्थान, छत्तीसगढ़, महाराष्ट्र </t>
  </si>
  <si>
    <t>Bihar, Odisha, Madhya Pradesh, Jharkhand, Uttar Pradesh, Rajasthan, Chhattisgarh, Maharashtra</t>
  </si>
  <si>
    <t>असम,  महाराष्ट्र और उत्तर प्रदेश</t>
  </si>
  <si>
    <t>Assam, Maharashtra &amp; Uttar Pradesh</t>
  </si>
  <si>
    <t>भूस्खलन</t>
  </si>
  <si>
    <t xml:space="preserve">मणिपुर  </t>
  </si>
  <si>
    <t>Landslide</t>
  </si>
  <si>
    <t>Manipur</t>
  </si>
  <si>
    <t>आंधी  तूफान</t>
  </si>
  <si>
    <t>Dust Storms</t>
  </si>
  <si>
    <t>बिहार, ओडिशा, मध्य प्रदेश,  महाराष्ट्र, झारखण्ड, उत्तर प्रदेश, छत्तीसगढ़, राजस्थान</t>
  </si>
  <si>
    <t>Bihar, Odisha, Madhya Pradesh, Maharashtra, Jharkhand, Uttar Pradesh, Chhattisgarh, Rajasthan</t>
  </si>
  <si>
    <t xml:space="preserve">मध्य प्रदेश, हिमाचल प्रदेश, सिक्किम, उत्तर प्रदेश, उत्तराखंड, महाराष्ट्र, राजस्थान </t>
  </si>
  <si>
    <t xml:space="preserve">उष्ण लहर   </t>
  </si>
  <si>
    <t>उत्तर प्रदेश, ओडिशा, झारखण्ड,महाराष्ट्र,आंध्रप्रदेश</t>
  </si>
  <si>
    <t>Heat Wave</t>
  </si>
  <si>
    <t>Uttar Pradesh, Odisha, Jharkhand, Maharashtra,AndhraPradesh</t>
  </si>
  <si>
    <t xml:space="preserve">चरम प्रचंड चक्रवाती तूफान बिपरजॉय </t>
  </si>
  <si>
    <t xml:space="preserve">गुजरात, राजस्थान </t>
  </si>
  <si>
    <t>Extremely Severe Cyclonic Storm ‘BIPARJOY’</t>
  </si>
  <si>
    <t>Gujarat, Rajasthan</t>
  </si>
  <si>
    <t xml:space="preserve">प्रचंड/गंभीर चक्रवाती तूफान मिचाऊंग </t>
  </si>
  <si>
    <t>तमिलनाडु, आंध्र प्रदेश, तेलंगाना, ओडिशा</t>
  </si>
  <si>
    <t>Severe Cyclonic Storm MICHAUNG</t>
  </si>
  <si>
    <t>Tamil Nadu, Andhra Pradesh, Telangana, Odisha</t>
  </si>
  <si>
    <t>बिहार, मध्य प्रदेश, उत्तर प्रदेश, ओडिशा, तेलंगाना, झारखंड, महाराष्ट्र, पश्चिम बंगाल, राजस्थान, आंध्र प्रदेश, छत्तीसगढ़</t>
  </si>
  <si>
    <t>Bihar, Madhya Pradesh, Uttar Pradesh, Odisha, Telangana, Jharkhand, Maharashtra, West Bengal, Rajasthan, Andhra Pradesh, Chhattisgarh</t>
  </si>
  <si>
    <t>केरल, मध्य प्रदेश, असम, कर्नाटक, राजस्थान, आंध्र प्रदेश, महाराष्ट्र, तेलंगाना, बिहार</t>
  </si>
  <si>
    <t>Kerala, Madhya Pradesh, Assam, Karnataka, Rajasthan, Andhra Pradesh, Maharashtra, Telangana, Bihar</t>
  </si>
  <si>
    <t>उत्तर प्रदेश, बिहार, तेलंगाना, झारखंड, महाराष्ट्र, ओडिशा, राजस्थान</t>
  </si>
  <si>
    <t>Uttar Pradesh, Bihar, Telangana, Jharkhand, Maharashtra, Odisha, Rajasthan</t>
  </si>
  <si>
    <t xml:space="preserve">प्रचंड/गंभीर चक्रवाती तूफान रमल </t>
  </si>
  <si>
    <t>मिजोरम, पश्चिम बंगाल, मेघालय, नागालैंड, मणिपुर, असम</t>
  </si>
  <si>
    <t>Severe Cyclonic Storm REMAL</t>
  </si>
  <si>
    <t>Mizoram, West Bengal, Meghalaya, Nagaland, Manipur, Assam</t>
  </si>
  <si>
    <t>चक्रवाती तूफान फेंगल</t>
  </si>
  <si>
    <t>तमिलनाडु, पुडुचेरी</t>
  </si>
  <si>
    <t>Cyclonic Storm FENGAL</t>
  </si>
  <si>
    <t>प्रचंड/गंभीर चक्रवाती तूफान दाना</t>
  </si>
  <si>
    <t>Severe Cyclonic Storm DANA</t>
  </si>
  <si>
    <t>विवरण 4.05 : भारत में प्रमुख भूकंप</t>
  </si>
  <si>
    <t>Statement 4.05 : Major Earthquakes in India</t>
  </si>
  <si>
    <t xml:space="preserve"> क्षेत्र</t>
  </si>
  <si>
    <t xml:space="preserve">तिथि
Date      </t>
  </si>
  <si>
    <t xml:space="preserve">अक्षांश
 (डिग्री उत्तर)
Lattitude (Degree N) </t>
  </si>
  <si>
    <t xml:space="preserve">देशान्तर 
(डिग्री पूर्व)
Longitude (Degree E)  </t>
  </si>
  <si>
    <t xml:space="preserve">परिमाण
Magnitude </t>
  </si>
  <si>
    <t xml:space="preserve">Region </t>
  </si>
  <si>
    <t>कच्छ</t>
  </si>
  <si>
    <t>16.06.1819</t>
  </si>
  <si>
    <t>About 2000 people killed</t>
  </si>
  <si>
    <t>Kutch</t>
  </si>
  <si>
    <t>12.06.1897</t>
  </si>
  <si>
    <t>One of the greatest earthquake of historical time</t>
  </si>
  <si>
    <t>कांगड़ा</t>
  </si>
  <si>
    <t>04.04.1905</t>
  </si>
  <si>
    <t>20000 lives lost</t>
  </si>
  <si>
    <t>Kangra</t>
  </si>
  <si>
    <t>भारत-नेपाल सीमा</t>
  </si>
  <si>
    <t>15.01.1934</t>
  </si>
  <si>
    <t>Most severe in Indian history,</t>
  </si>
  <si>
    <t>India-Nepal Border</t>
  </si>
  <si>
    <t>अंडमान द्वीपसमूह</t>
  </si>
  <si>
    <t>26.06.1941</t>
  </si>
  <si>
    <t>Flooding in port Blair</t>
  </si>
  <si>
    <t>Andaman Islands</t>
  </si>
  <si>
    <t>15.08.1950</t>
  </si>
  <si>
    <t>532  people killed</t>
  </si>
  <si>
    <t>बर्मा-भारत सीमा</t>
  </si>
  <si>
    <t>06.08.1988</t>
  </si>
  <si>
    <t>3 killed 11 injured</t>
  </si>
  <si>
    <t>Burma-India Border</t>
  </si>
  <si>
    <t>नेपाल-भारत सीमा</t>
  </si>
  <si>
    <t>20.08.1988</t>
  </si>
  <si>
    <t>1000 people killed, 1000 injured</t>
  </si>
  <si>
    <t>Nepal-India Border</t>
  </si>
  <si>
    <t>पश्चिमी उत्तर प्रदेश की पहाडि़यां (उत्तरकाशी)</t>
  </si>
  <si>
    <t>19.10.1991</t>
  </si>
  <si>
    <t>768 people killed</t>
  </si>
  <si>
    <t>West UP Hills(Uttarkashi)</t>
  </si>
  <si>
    <t>लातूर, उस्मानाबाद</t>
  </si>
  <si>
    <t>30.09.1993</t>
  </si>
  <si>
    <t>7601 people killed</t>
  </si>
  <si>
    <t>Latur, Osmanabad</t>
  </si>
  <si>
    <t>जबलपुर</t>
  </si>
  <si>
    <t>22.05.1997</t>
  </si>
  <si>
    <t>38 People killed</t>
  </si>
  <si>
    <t>Jabalpur</t>
  </si>
  <si>
    <t>29.03.1999</t>
  </si>
  <si>
    <t>there  1000 dead</t>
  </si>
  <si>
    <t>26.01.2001</t>
  </si>
  <si>
    <t xml:space="preserve">Over 20000 people killed, 150000 injured </t>
  </si>
  <si>
    <t>पाकिस्तान एवं कश्मीर</t>
  </si>
  <si>
    <t>08.10.2005</t>
  </si>
  <si>
    <t>Over 87,000 in Pakistan &amp; Kashmir dead</t>
  </si>
  <si>
    <t>Pakistan &amp; Kashmir</t>
  </si>
  <si>
    <t>contd…./-</t>
  </si>
  <si>
    <t>Statement  6 : Major earthquakes in India</t>
  </si>
  <si>
    <t>Sl. No.</t>
  </si>
  <si>
    <t>Date</t>
  </si>
  <si>
    <t>Lattitude</t>
  </si>
  <si>
    <t>Longitude</t>
  </si>
  <si>
    <t>Magnitude</t>
  </si>
  <si>
    <t>Remarks</t>
  </si>
  <si>
    <t>Region</t>
  </si>
  <si>
    <t>(Degree N)</t>
  </si>
  <si>
    <t xml:space="preserve">  (Degree E)</t>
  </si>
  <si>
    <t>10.08.2009</t>
  </si>
  <si>
    <t>26 dead</t>
  </si>
  <si>
    <t xml:space="preserve">गंगटोक, सिक्किम </t>
  </si>
  <si>
    <t>18.09.2011</t>
  </si>
  <si>
    <t>118 dead</t>
  </si>
  <si>
    <t>Gangtok, Sikkim</t>
  </si>
  <si>
    <t>नई दिल्‍ली</t>
  </si>
  <si>
    <t>05.03.2012</t>
  </si>
  <si>
    <t>1 dead</t>
  </si>
  <si>
    <t>New Delhi</t>
  </si>
  <si>
    <t>अंडमान एवं निकोबार द्वीपसमूह</t>
  </si>
  <si>
    <t>25.04.2012</t>
  </si>
  <si>
    <t>zero death</t>
  </si>
  <si>
    <t>Andaman &amp; Nicobar Islands</t>
  </si>
  <si>
    <t>21.03.2014</t>
  </si>
  <si>
    <t xml:space="preserve">उत्तर भारत, पूर्वोत्तर भारत </t>
  </si>
  <si>
    <t>25.04.2015</t>
  </si>
  <si>
    <t>8900 plus dead</t>
  </si>
  <si>
    <t>Northern India, N-E India</t>
  </si>
  <si>
    <t>उत्तर भारत</t>
  </si>
  <si>
    <t>Aftershock</t>
  </si>
  <si>
    <t>Northern India</t>
  </si>
  <si>
    <t>26.04.2015</t>
  </si>
  <si>
    <t>12.05.2015</t>
  </si>
  <si>
    <t>218 dead</t>
  </si>
  <si>
    <t>डिब्रूगढ़, असम</t>
  </si>
  <si>
    <t>28.06.2015</t>
  </si>
  <si>
    <t>Dibrugarh, Assam</t>
  </si>
  <si>
    <t>उत्तर भारत, पाकिस्तान, अफगानिस्तान</t>
  </si>
  <si>
    <t>26.10.2015</t>
  </si>
  <si>
    <t>280 in Pakistan,115 in Afghanistan and 4 in India dead</t>
  </si>
  <si>
    <t>Northern India,Pakistan, Afghanistan</t>
  </si>
  <si>
    <t>पूर्वोत्तर भारत</t>
  </si>
  <si>
    <t>03.01.2016</t>
  </si>
  <si>
    <t>11 dead,200 injured in Manipur &amp; Assam</t>
  </si>
  <si>
    <t>N-E India</t>
  </si>
  <si>
    <t>चीन-भारत (अरुणाचल प्रदेश) सीमा क्षेत्र</t>
  </si>
  <si>
    <t>17.11.2017</t>
  </si>
  <si>
    <t>China-India(Arunachal Pradesh) Border Region</t>
  </si>
  <si>
    <t>म्यांमार -भारत (मणिपुर) सीमा क्षेत्र</t>
  </si>
  <si>
    <t>07.01.2018</t>
  </si>
  <si>
    <t>Myanmar -India (Manipur) Border Region</t>
  </si>
  <si>
    <t>विवरण 4.09: प्राकृतिक आपदाओं के कारण सरकारी व्यय
Statement 4.09 : Government Expenditure on account of Natural Calamities</t>
  </si>
  <si>
    <t>राज्‍य / केंद्र शासित प्रदेश</t>
  </si>
  <si>
    <t>2017-18 (लेखा)
(Accounts)</t>
  </si>
  <si>
    <t>2018-19 
(लेखा)
(Accounts)</t>
  </si>
  <si>
    <t>2019-20
(लेखा)
(Accounts)</t>
  </si>
  <si>
    <t>2020-21
(लेखा) (Accounts)</t>
  </si>
  <si>
    <t>2021-22 
(लेखा) (Accounts)</t>
  </si>
  <si>
    <t>2022-23 
(लेखा) (Accounts)</t>
  </si>
  <si>
    <t>2023-24 (बजट अनुमान)
(Budget Estimates)</t>
  </si>
  <si>
    <t>2023-24 (संशोधित अनुमान)
(Revised Estimates)</t>
  </si>
  <si>
    <t>2024-25 
(बजट अनुमान)
(Budget Estimates)</t>
  </si>
  <si>
    <t>कुल</t>
  </si>
  <si>
    <t>^ :This is the unified data for UT of Jammu and Kashmir &amp; UT of Ladakh</t>
  </si>
  <si>
    <t>States/Uts</t>
  </si>
  <si>
    <t>Arunachal Pradesh</t>
  </si>
  <si>
    <t>Goa</t>
  </si>
  <si>
    <t>Himanchal Pradesh</t>
  </si>
  <si>
    <t>Jammu and Kashmir</t>
  </si>
  <si>
    <t>Meghalaya</t>
  </si>
  <si>
    <t>Nagaland</t>
  </si>
  <si>
    <t>Total</t>
  </si>
  <si>
    <t>Note: * does not include COVID -19 related deaths.</t>
  </si>
  <si>
    <t>स्रोत : ' भारत में आकस्मिक मौतें एवं आत्महत्याएँ' , एनसीआरबी, गृह मंत्रालय
Source : National Crime Record Bureau, Ministry of Home Affairs</t>
  </si>
  <si>
    <t xml:space="preserve">  कुल</t>
  </si>
  <si>
    <t>Causes other than above</t>
  </si>
  <si>
    <t xml:space="preserve">  अन्‍य प्राकृतिक कारण</t>
  </si>
  <si>
    <t>Torrential Rains</t>
  </si>
  <si>
    <t xml:space="preserve">  मूसलाधार वर्षा</t>
  </si>
  <si>
    <t>Starvation/Thirst</t>
  </si>
  <si>
    <t xml:space="preserve">  भुखमरी/प्यास</t>
  </si>
  <si>
    <t xml:space="preserve">Lightening </t>
  </si>
  <si>
    <t xml:space="preserve">  बिजली गिरना </t>
  </si>
  <si>
    <t xml:space="preserve">  भू:स्खलन</t>
  </si>
  <si>
    <t>Heat Stroke</t>
  </si>
  <si>
    <t xml:space="preserve">  लू</t>
  </si>
  <si>
    <t>Forest Fire</t>
  </si>
  <si>
    <t xml:space="preserve">  वनाग्नि</t>
  </si>
  <si>
    <t>Flood</t>
  </si>
  <si>
    <t xml:space="preserve">  बाढ़</t>
  </si>
  <si>
    <t>Exposure to Cold</t>
  </si>
  <si>
    <t xml:space="preserve">  शीत लगना</t>
  </si>
  <si>
    <t>Epidemic</t>
  </si>
  <si>
    <t>0*</t>
  </si>
  <si>
    <t xml:space="preserve">  महामारी</t>
  </si>
  <si>
    <t xml:space="preserve">  भूकंप</t>
  </si>
  <si>
    <t>Cyclone/tornado/
Tsunami</t>
  </si>
  <si>
    <t xml:space="preserve">  चक्रवात/टॉरनाडो/सुनामी</t>
  </si>
  <si>
    <t>Avalanche</t>
  </si>
  <si>
    <t xml:space="preserve">  हिमस्खलन</t>
  </si>
  <si>
    <r>
      <rPr>
        <b/>
        <sz val="12"/>
        <rFont val="Book Antiqua"/>
        <family val="1"/>
      </rPr>
      <t>कुल मौतों का प्रतिशत</t>
    </r>
    <r>
      <rPr>
        <b/>
        <sz val="11"/>
        <rFont val="Book Antiqua"/>
        <family val="1"/>
      </rPr>
      <t xml:space="preserve">
% of total deaths</t>
    </r>
  </si>
  <si>
    <r>
      <rPr>
        <b/>
        <sz val="12"/>
        <rFont val="Book Antiqua"/>
        <family val="1"/>
      </rPr>
      <t>मौतों की संख्‍या</t>
    </r>
    <r>
      <rPr>
        <b/>
        <sz val="11"/>
        <rFont val="Book Antiqua"/>
        <family val="1"/>
      </rPr>
      <t xml:space="preserve">
Number of Deaths</t>
    </r>
  </si>
  <si>
    <t>Causes</t>
  </si>
  <si>
    <t>कारण</t>
  </si>
  <si>
    <r>
      <rPr>
        <b/>
        <sz val="12"/>
        <rFont val="Book Antiqua"/>
        <family val="1"/>
      </rPr>
      <t>क्र. सं.</t>
    </r>
    <r>
      <rPr>
        <b/>
        <sz val="11"/>
        <rFont val="Book Antiqua"/>
        <family val="1"/>
      </rPr>
      <t xml:space="preserve">
S.No.</t>
    </r>
  </si>
  <si>
    <t xml:space="preserve">Statement 4.08: Number of Deaths due  to Forces of Nature </t>
  </si>
  <si>
    <t xml:space="preserve">विवरण 4.08 : प्राकृतिक घटनाओं के कारण मौतों की संख्या </t>
  </si>
  <si>
    <t>अरुणाचल प्रदेश</t>
  </si>
  <si>
    <t>गोवा</t>
  </si>
  <si>
    <t>केरल</t>
  </si>
  <si>
    <t>मणिपुर</t>
  </si>
  <si>
    <t>मेघालय</t>
  </si>
  <si>
    <t>मिजोरम</t>
  </si>
  <si>
    <t>नागालैंड</t>
  </si>
  <si>
    <t>पुद्दुचेरी</t>
  </si>
  <si>
    <t>विवरण 4.04 : भारत में प्रमुख प्राकृतिक आपदाएं</t>
  </si>
  <si>
    <r>
      <t>Madhya Pradesh,</t>
    </r>
    <r>
      <rPr>
        <b/>
        <sz val="11"/>
        <color rgb="FFFF0000"/>
        <rFont val="Book Antiqua"/>
        <family val="1"/>
      </rPr>
      <t xml:space="preserve"> </t>
    </r>
    <r>
      <rPr>
        <b/>
        <sz val="11"/>
        <color theme="1"/>
        <rFont val="Book Antiqua"/>
        <family val="1"/>
      </rPr>
      <t>Himachal Pradesh, Sikkim, Uttar Pradesh, Uttarakhand, Maharashtra, Rajasthan</t>
    </r>
  </si>
  <si>
    <t>स्रोत:  आपदा प्रबंधन प्रभाग, गृह मंत्रालय
Source: Disaster Management Division, Ministry of Home Affairs</t>
  </si>
  <si>
    <t>2024-25 (Provisional)</t>
  </si>
  <si>
    <t>2023-24 (Provisional)</t>
  </si>
  <si>
    <t>2022-23</t>
  </si>
  <si>
    <t>2021-22</t>
  </si>
  <si>
    <t>2020-21</t>
  </si>
  <si>
    <t>2019-20</t>
  </si>
  <si>
    <t xml:space="preserve">2018-19 </t>
  </si>
  <si>
    <t xml:space="preserve">2017-18 </t>
  </si>
  <si>
    <t xml:space="preserve">2016-17 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</si>
  <si>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</si>
  <si>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</si>
  <si>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</si>
  <si>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</si>
  <si>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</si>
  <si>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</si>
  <si>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</si>
  <si>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</si>
  <si>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</si>
  <si>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</si>
  <si>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</si>
  <si>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</si>
  <si>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</si>
  <si>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</si>
  <si>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</si>
  <si>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प्रभावित शस्य क्षेत्रफल (लाख हेक्‍टेयर में)
Cropped Areas Affected
(in Lakh hectares)</t>
  </si>
  <si>
    <t>क्षतिग्रस्‍त मकान 
(संख्‍या)
Houses damaged
(in No.)</t>
  </si>
  <si>
    <t>मवेशी मृत्‍यु 
(संख्‍या)
Cattle Lost
(in No.)</t>
  </si>
  <si>
    <t>मानव मृत्‍यु 
(संख्‍या)
Human Live Lost
(in No.)</t>
  </si>
  <si>
    <t xml:space="preserve">वर्ष
Year                    </t>
  </si>
  <si>
    <t>S. No.</t>
  </si>
  <si>
    <t>Statement 4.06 : Year-wise damage due to Natural Extreme Events in India</t>
  </si>
  <si>
    <t>विवरण 4.06 : भारत में प्राकृतिक चरम घटनाओं के कारण वर्षवार क्षति</t>
  </si>
  <si>
    <t>Note: 1. ^ :This is the unified data for UT of Jammu and Kashmir &amp; UT of Ladakh. 2. Blanks: Nil/Data not provided. 3. *: As on 05.05.2025</t>
  </si>
  <si>
    <t>स्रोत:  आपदा प्रबंधन प्रभाग, गृह मंत्रालय
 Source: Disaster Management Division, Ministry of Home Affairs
Note: The above details of damages have been prepared as per situation report received  from NERC Control Room, MHA &amp; Memorandum/IMCT Report.</t>
  </si>
  <si>
    <t xml:space="preserve">  त्रिपुरा</t>
  </si>
  <si>
    <t xml:space="preserve">  सिक्किम</t>
  </si>
  <si>
    <t xml:space="preserve">  नागालैंड</t>
  </si>
  <si>
    <t xml:space="preserve">  मेघालय</t>
  </si>
  <si>
    <t xml:space="preserve">  मणिपुर</t>
  </si>
  <si>
    <t>Jammu &amp; Kashmir^</t>
  </si>
  <si>
    <t xml:space="preserve">  जम्‍मू एवं कश्‍मीर^</t>
  </si>
  <si>
    <t xml:space="preserve">  गोवा</t>
  </si>
  <si>
    <t xml:space="preserve">Dadar and Nagar Haveli </t>
  </si>
  <si>
    <t>दादर और नगर हवेली</t>
  </si>
  <si>
    <t xml:space="preserve">Chhattisgarh </t>
  </si>
  <si>
    <t xml:space="preserve">  छत्तीसगढ़ </t>
  </si>
  <si>
    <r>
      <rPr>
        <sz val="11"/>
        <color rgb="FF0E0E0E"/>
        <rFont val="Times New Roman"/>
        <family val="1"/>
      </rPr>
      <t>-</t>
    </r>
  </si>
  <si>
    <t xml:space="preserve">  अरुणाचल प्रदेश</t>
  </si>
  <si>
    <t>प्रभावित शस्‍य क्षेत्रफल (लाख हेक्‍टेयर में)
Cropped area affected (lakh hectares)</t>
  </si>
  <si>
    <t>क्षतिग्रस्त मकानों की संख्या
No. of Houses damaged</t>
  </si>
  <si>
    <t>पशुओं की मृत्‍यु की संख्‍या
No. of Cattle heads lost</t>
  </si>
  <si>
    <t>मानव मृत्‍यु की संख्‍या
No. of Human lives lost</t>
  </si>
  <si>
    <t>Statement   4.07 : State-wise damage due to Natural Extreme Events</t>
  </si>
  <si>
    <t>विवरण 4.07 :  राज्‍यवार प्राकृतिक चरम घटनाओं के कारण क्षति</t>
  </si>
  <si>
    <t>विवरण 4.02 : सर्दियों के मौसम के दौरान सूचित किये गए शीत लहरों वाले दिनों की औसत संख्या (पिछले वर्ष के दिसम्बर से मौजूदा वर्ष के फरवरी तक)</t>
  </si>
  <si>
    <t xml:space="preserve">( अप्रैल से जून / April to June) </t>
  </si>
  <si>
    <t>स्रोत: राज्य वित्त: बजट का एक अध्ययन, भारतीय रिजर्व बैंक (RBI)
Source : State Finances: A Study of Budgets, Reserve Bank of India (RBI)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</si>
</sst>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;[Red]0.00"/>
    <numFmt numFmtId="165" formatCode="0.0"/>
    <numFmt numFmtId="166" formatCode="_ * #,##0.000_ ;_ * \-#,##0.000_ ;_ * &quot;-&quot;??_ ;_ @_ "/>
    <numFmt numFmtId="167" formatCode="_ * #,##0_ ;_ * \-#,##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color rgb="FF202124"/>
      <name val="Book Antiqua"/>
      <family val="1"/>
    </font>
    <font>
      <b/>
      <sz val="11"/>
      <color rgb="FFFF0000"/>
      <name val="Book Antiqua"/>
      <family val="1"/>
    </font>
    <font>
      <i/>
      <sz val="11"/>
      <color theme="1"/>
      <name val="Book Antiqua"/>
      <family val="1"/>
    </font>
    <font>
      <sz val="11"/>
      <color theme="1"/>
      <name val="Arial"/>
      <family val="2"/>
    </font>
    <font>
      <b/>
      <sz val="11"/>
      <color rgb="FF222222"/>
      <name val="Book Antiqua"/>
      <family val="1"/>
    </font>
    <font>
      <sz val="11"/>
      <color rgb="FF222222"/>
      <name val="Book Antiqua"/>
      <family val="1"/>
    </font>
    <font>
      <sz val="11"/>
      <color rgb="FFFF0000"/>
      <name val="Book Antiqua"/>
      <family val="1"/>
    </font>
    <font>
      <i/>
      <sz val="11"/>
      <name val="Book Antiqua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rgb="FF111111"/>
      <name val="Times New Roman"/>
      <family val="1"/>
    </font>
    <font>
      <sz val="11"/>
      <name val="Times New Roman"/>
      <family val="1"/>
    </font>
    <font>
      <sz val="11"/>
      <color rgb="FF0C0C0C"/>
      <name val="Times New Roman"/>
      <family val="1"/>
    </font>
    <font>
      <sz val="11"/>
      <color rgb="FF0F0F0F"/>
      <name val="Times New Roman"/>
      <family val="1"/>
    </font>
    <font>
      <sz val="11"/>
      <color rgb="FF0E0E0E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BFBFBF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1" fillId="0" borderId="0"/>
    <xf numFmtId="0" fontId="30" fillId="0" borderId="0"/>
  </cellStyleXfs>
  <cellXfs count="250">
    <xf numFmtId="0" fontId="0" fillId="0" borderId="0" xfId="0"/>
    <xf numFmtId="1" fontId="5" fillId="2" borderId="6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3" borderId="0" xfId="1" applyFont="1" applyFill="1"/>
    <xf numFmtId="0" fontId="1" fillId="3" borderId="0" xfId="1" applyFill="1"/>
    <xf numFmtId="0" fontId="4" fillId="3" borderId="4" xfId="1" applyFont="1" applyFill="1" applyBorder="1" applyAlignment="1">
      <alignment horizontal="center" vertical="top"/>
    </xf>
    <xf numFmtId="0" fontId="4" fillId="3" borderId="0" xfId="1" applyFont="1" applyFill="1" applyAlignment="1">
      <alignment horizontal="center" vertical="top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 textRotation="90"/>
    </xf>
    <xf numFmtId="0" fontId="4" fillId="4" borderId="7" xfId="1" applyFont="1" applyFill="1" applyBorder="1" applyAlignment="1">
      <alignment horizontal="center" vertical="center" textRotation="90"/>
    </xf>
    <xf numFmtId="0" fontId="5" fillId="3" borderId="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left" vertical="center"/>
    </xf>
    <xf numFmtId="1" fontId="5" fillId="3" borderId="6" xfId="1" applyNumberFormat="1" applyFont="1" applyFill="1" applyBorder="1" applyAlignment="1">
      <alignment horizontal="center" vertical="center"/>
    </xf>
    <xf numFmtId="1" fontId="5" fillId="3" borderId="6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/>
    </xf>
    <xf numFmtId="1" fontId="5" fillId="5" borderId="6" xfId="1" applyNumberFormat="1" applyFont="1" applyFill="1" applyBorder="1" applyAlignment="1">
      <alignment horizontal="center" vertical="center"/>
    </xf>
    <xf numFmtId="1" fontId="5" fillId="5" borderId="7" xfId="1" applyNumberFormat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right" vertical="center"/>
    </xf>
    <xf numFmtId="1" fontId="5" fillId="5" borderId="6" xfId="1" applyNumberFormat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4" fillId="4" borderId="11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vertical="center"/>
    </xf>
    <xf numFmtId="0" fontId="5" fillId="5" borderId="6" xfId="1" applyFont="1" applyFill="1" applyBorder="1" applyAlignment="1">
      <alignment vertical="center"/>
    </xf>
    <xf numFmtId="1" fontId="3" fillId="3" borderId="6" xfId="1" applyNumberFormat="1" applyFont="1" applyFill="1" applyBorder="1" applyAlignment="1">
      <alignment horizontal="center" vertical="center"/>
    </xf>
    <xf numFmtId="1" fontId="3" fillId="3" borderId="7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center" vertical="center" wrapText="1"/>
    </xf>
    <xf numFmtId="1" fontId="4" fillId="4" borderId="6" xfId="1" applyNumberFormat="1" applyFont="1" applyFill="1" applyBorder="1" applyAlignment="1">
      <alignment horizontal="center" vertical="center" wrapText="1"/>
    </xf>
    <xf numFmtId="1" fontId="4" fillId="5" borderId="6" xfId="1" applyNumberFormat="1" applyFont="1" applyFill="1" applyBorder="1" applyAlignment="1">
      <alignment horizontal="center" vertical="center"/>
    </xf>
    <xf numFmtId="1" fontId="5" fillId="3" borderId="13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4" fillId="3" borderId="12" xfId="1" applyNumberFormat="1" applyFont="1" applyFill="1" applyBorder="1" applyAlignment="1">
      <alignment horizontal="center" vertical="center"/>
    </xf>
    <xf numFmtId="1" fontId="4" fillId="3" borderId="6" xfId="1" applyNumberFormat="1" applyFont="1" applyFill="1" applyBorder="1" applyAlignment="1">
      <alignment horizontal="center" vertical="center"/>
    </xf>
    <xf numFmtId="1" fontId="4" fillId="4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2" fontId="5" fillId="3" borderId="12" xfId="1" applyNumberFormat="1" applyFont="1" applyFill="1" applyBorder="1" applyAlignment="1">
      <alignment horizontal="center" vertical="center"/>
    </xf>
    <xf numFmtId="165" fontId="5" fillId="3" borderId="12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left" vertical="center"/>
    </xf>
    <xf numFmtId="0" fontId="5" fillId="3" borderId="12" xfId="1" applyFont="1" applyFill="1" applyBorder="1" applyAlignment="1">
      <alignment horizontal="right" vertical="center"/>
    </xf>
    <xf numFmtId="2" fontId="5" fillId="5" borderId="6" xfId="1" applyNumberFormat="1" applyFont="1" applyFill="1" applyBorder="1" applyAlignment="1">
      <alignment horizontal="center" vertical="center"/>
    </xf>
    <xf numFmtId="165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left" vertical="center"/>
    </xf>
    <xf numFmtId="2" fontId="5" fillId="3" borderId="6" xfId="1" applyNumberFormat="1" applyFont="1" applyFill="1" applyBorder="1" applyAlignment="1">
      <alignment horizontal="center" vertical="center"/>
    </xf>
    <xf numFmtId="165" fontId="5" fillId="3" borderId="6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left" vertical="center"/>
    </xf>
    <xf numFmtId="0" fontId="5" fillId="3" borderId="6" xfId="1" applyFont="1" applyFill="1" applyBorder="1" applyAlignment="1">
      <alignment horizontal="right" vertical="center" wrapText="1"/>
    </xf>
    <xf numFmtId="0" fontId="5" fillId="5" borderId="6" xfId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0" fontId="10" fillId="3" borderId="17" xfId="0" applyFont="1" applyFill="1" applyBorder="1" applyAlignment="1">
      <alignment horizontal="right" vertical="center" wrapText="1"/>
    </xf>
    <xf numFmtId="2" fontId="10" fillId="3" borderId="23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" fontId="10" fillId="3" borderId="17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165" fontId="10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right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vertical="center" wrapText="1"/>
    </xf>
    <xf numFmtId="0" fontId="5" fillId="5" borderId="6" xfId="1" applyFont="1" applyFill="1" applyBorder="1" applyAlignment="1">
      <alignment vertical="center" wrapText="1"/>
    </xf>
    <xf numFmtId="0" fontId="14" fillId="3" borderId="6" xfId="1" applyFont="1" applyFill="1" applyBorder="1" applyAlignment="1">
      <alignment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wrapText="1"/>
    </xf>
    <xf numFmtId="0" fontId="5" fillId="3" borderId="0" xfId="1" applyFont="1" applyFill="1" applyAlignment="1">
      <alignment wrapText="1"/>
    </xf>
    <xf numFmtId="0" fontId="5" fillId="3" borderId="0" xfId="1" applyFont="1" applyFill="1" applyAlignment="1">
      <alignment horizontal="left" wrapText="1"/>
    </xf>
    <xf numFmtId="0" fontId="3" fillId="3" borderId="0" xfId="1" applyFont="1" applyFill="1" applyAlignment="1">
      <alignment vertical="center"/>
    </xf>
    <xf numFmtId="0" fontId="5" fillId="3" borderId="1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5" fontId="6" fillId="3" borderId="0" xfId="1" applyNumberFormat="1" applyFont="1" applyFill="1" applyAlignment="1">
      <alignment horizontal="center" vertical="center"/>
    </xf>
    <xf numFmtId="0" fontId="1" fillId="3" borderId="0" xfId="1" applyFill="1" applyAlignment="1">
      <alignment horizontal="center"/>
    </xf>
    <xf numFmtId="0" fontId="4" fillId="7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17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righ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left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4" fontId="19" fillId="7" borderId="17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right" vertical="center" wrapText="1"/>
    </xf>
    <xf numFmtId="0" fontId="19" fillId="7" borderId="17" xfId="0" applyFont="1" applyFill="1" applyBorder="1" applyAlignment="1">
      <alignment horizontal="center" vertical="center" wrapText="1"/>
    </xf>
    <xf numFmtId="4" fontId="4" fillId="7" borderId="17" xfId="0" applyNumberFormat="1" applyFont="1" applyFill="1" applyBorder="1" applyAlignment="1">
      <alignment horizontal="center" vertical="center" wrapText="1"/>
    </xf>
    <xf numFmtId="4" fontId="18" fillId="7" borderId="17" xfId="0" applyNumberFormat="1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right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center" vertical="center"/>
    </xf>
    <xf numFmtId="2" fontId="12" fillId="3" borderId="19" xfId="0" applyNumberFormat="1" applyFont="1" applyFill="1" applyBorder="1" applyAlignment="1">
      <alignment horizontal="center" vertical="center"/>
    </xf>
    <xf numFmtId="1" fontId="12" fillId="3" borderId="19" xfId="0" applyNumberFormat="1" applyFont="1" applyFill="1" applyBorder="1" applyAlignment="1">
      <alignment horizontal="center" vertical="center"/>
    </xf>
    <xf numFmtId="2" fontId="12" fillId="3" borderId="25" xfId="0" applyNumberFormat="1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right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vertical="center" wrapText="1"/>
    </xf>
    <xf numFmtId="0" fontId="4" fillId="4" borderId="12" xfId="1" applyFont="1" applyFill="1" applyBorder="1" applyAlignment="1">
      <alignment horizontal="left" vertical="center" wrapText="1"/>
    </xf>
    <xf numFmtId="1" fontId="10" fillId="3" borderId="23" xfId="0" applyNumberFormat="1" applyFont="1" applyFill="1" applyBorder="1" applyAlignment="1">
      <alignment horizontal="center" vertical="center"/>
    </xf>
    <xf numFmtId="1" fontId="12" fillId="3" borderId="25" xfId="0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/>
    <xf numFmtId="1" fontId="5" fillId="3" borderId="0" xfId="1" applyNumberFormat="1" applyFont="1" applyFill="1"/>
    <xf numFmtId="0" fontId="5" fillId="3" borderId="0" xfId="1" applyFont="1" applyFill="1"/>
    <xf numFmtId="1" fontId="5" fillId="3" borderId="8" xfId="1" applyNumberFormat="1" applyFont="1" applyFill="1" applyBorder="1"/>
    <xf numFmtId="1" fontId="5" fillId="3" borderId="14" xfId="1" applyNumberFormat="1" applyFont="1" applyFill="1" applyBorder="1"/>
    <xf numFmtId="1" fontId="20" fillId="6" borderId="0" xfId="1" applyNumberFormat="1" applyFont="1" applyFill="1"/>
    <xf numFmtId="1" fontId="5" fillId="6" borderId="0" xfId="1" applyNumberFormat="1" applyFont="1" applyFill="1"/>
    <xf numFmtId="1" fontId="4" fillId="3" borderId="0" xfId="1" applyNumberFormat="1" applyFont="1" applyFill="1"/>
    <xf numFmtId="1" fontId="5" fillId="3" borderId="9" xfId="1" applyNumberFormat="1" applyFont="1" applyFill="1" applyBorder="1"/>
    <xf numFmtId="1" fontId="5" fillId="3" borderId="10" xfId="1" applyNumberFormat="1" applyFont="1" applyFill="1" applyBorder="1"/>
    <xf numFmtId="0" fontId="0" fillId="3" borderId="0" xfId="0" applyFill="1"/>
    <xf numFmtId="2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3" borderId="29" xfId="0" applyFont="1" applyFill="1" applyBorder="1" applyAlignment="1">
      <alignment vertical="center"/>
    </xf>
    <xf numFmtId="2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6" fontId="8" fillId="3" borderId="0" xfId="3" applyNumberFormat="1" applyFont="1" applyFill="1" applyBorder="1" applyAlignment="1">
      <alignment horizontal="center" vertical="center"/>
    </xf>
    <xf numFmtId="167" fontId="8" fillId="3" borderId="0" xfId="3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right" vertical="center"/>
    </xf>
    <xf numFmtId="2" fontId="12" fillId="3" borderId="17" xfId="0" applyNumberFormat="1" applyFont="1" applyFill="1" applyBorder="1" applyAlignment="1">
      <alignment horizontal="center" vertical="center"/>
    </xf>
    <xf numFmtId="43" fontId="12" fillId="3" borderId="17" xfId="3" applyFont="1" applyFill="1" applyBorder="1" applyAlignment="1">
      <alignment horizontal="center" vertical="center"/>
    </xf>
    <xf numFmtId="167" fontId="12" fillId="3" borderId="17" xfId="3" applyNumberFormat="1" applyFont="1" applyFill="1" applyBorder="1" applyAlignment="1">
      <alignment horizontal="center" vertical="center"/>
    </xf>
    <xf numFmtId="167" fontId="12" fillId="3" borderId="31" xfId="3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2" fontId="22" fillId="3" borderId="32" xfId="0" applyNumberFormat="1" applyFont="1" applyFill="1" applyBorder="1" applyAlignment="1">
      <alignment horizontal="center" vertical="top" shrinkToFit="1"/>
    </xf>
    <xf numFmtId="1" fontId="22" fillId="3" borderId="32" xfId="0" applyNumberFormat="1" applyFont="1" applyFill="1" applyBorder="1" applyAlignment="1">
      <alignment horizontal="center" vertical="top" shrinkToFit="1"/>
    </xf>
    <xf numFmtId="0" fontId="23" fillId="3" borderId="32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 vertical="center"/>
    </xf>
    <xf numFmtId="1" fontId="24" fillId="3" borderId="32" xfId="0" applyNumberFormat="1" applyFont="1" applyFill="1" applyBorder="1" applyAlignment="1">
      <alignment horizontal="center" vertical="top" shrinkToFit="1"/>
    </xf>
    <xf numFmtId="1" fontId="25" fillId="3" borderId="32" xfId="0" applyNumberFormat="1" applyFont="1" applyFill="1" applyBorder="1" applyAlignment="1">
      <alignment horizontal="center" vertical="top" shrinkToFit="1"/>
    </xf>
    <xf numFmtId="0" fontId="26" fillId="3" borderId="32" xfId="0" applyFont="1" applyFill="1" applyBorder="1" applyAlignment="1">
      <alignment horizontal="center" vertical="top" wrapText="1"/>
    </xf>
    <xf numFmtId="0" fontId="23" fillId="3" borderId="32" xfId="0" applyFont="1" applyFill="1" applyBorder="1" applyAlignment="1">
      <alignment horizontal="center" vertical="center" wrapText="1"/>
    </xf>
    <xf numFmtId="1" fontId="10" fillId="3" borderId="31" xfId="0" applyNumberFormat="1" applyFont="1" applyFill="1" applyBorder="1" applyAlignment="1">
      <alignment horizontal="center" vertical="center"/>
    </xf>
    <xf numFmtId="1" fontId="27" fillId="3" borderId="32" xfId="0" applyNumberFormat="1" applyFont="1" applyFill="1" applyBorder="1" applyAlignment="1">
      <alignment horizontal="center" vertical="top" shrinkToFit="1"/>
    </xf>
    <xf numFmtId="1" fontId="28" fillId="3" borderId="32" xfId="0" applyNumberFormat="1" applyFont="1" applyFill="1" applyBorder="1" applyAlignment="1">
      <alignment horizontal="center" vertical="top" shrinkToFit="1"/>
    </xf>
    <xf numFmtId="0" fontId="10" fillId="3" borderId="18" xfId="0" applyFont="1" applyFill="1" applyBorder="1" applyAlignment="1">
      <alignment horizontal="right" vertical="center"/>
    </xf>
    <xf numFmtId="0" fontId="12" fillId="3" borderId="31" xfId="0" applyFont="1" applyFill="1" applyBorder="1" applyAlignment="1">
      <alignment horizontal="center" vertical="center" wrapText="1"/>
    </xf>
    <xf numFmtId="2" fontId="5" fillId="3" borderId="0" xfId="1" applyNumberFormat="1" applyFont="1" applyFill="1"/>
    <xf numFmtId="0" fontId="20" fillId="6" borderId="0" xfId="1" applyFont="1" applyFill="1"/>
    <xf numFmtId="1" fontId="16" fillId="3" borderId="8" xfId="1" applyNumberFormat="1" applyFont="1" applyFill="1" applyBorder="1"/>
    <xf numFmtId="1" fontId="16" fillId="3" borderId="9" xfId="1" applyNumberFormat="1" applyFont="1" applyFill="1" applyBorder="1"/>
    <xf numFmtId="0" fontId="4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/>
    <xf numFmtId="0" fontId="2" fillId="3" borderId="3" xfId="1" applyFont="1" applyFill="1" applyBorder="1"/>
    <xf numFmtId="0" fontId="4" fillId="3" borderId="4" xfId="1" applyFont="1" applyFill="1" applyBorder="1" applyAlignment="1">
      <alignment horizontal="center" vertical="center" wrapText="1"/>
    </xf>
    <xf numFmtId="0" fontId="1" fillId="3" borderId="0" xfId="1" applyFill="1"/>
    <xf numFmtId="0" fontId="2" fillId="3" borderId="5" xfId="1" applyFont="1" applyFill="1" applyBorder="1"/>
    <xf numFmtId="0" fontId="16" fillId="3" borderId="8" xfId="1" applyFont="1" applyFill="1" applyBorder="1" applyAlignment="1">
      <alignment horizontal="left" vertical="center" wrapText="1"/>
    </xf>
    <xf numFmtId="0" fontId="2" fillId="3" borderId="9" xfId="1" applyFont="1" applyFill="1" applyBorder="1"/>
    <xf numFmtId="0" fontId="2" fillId="3" borderId="10" xfId="1" applyFont="1" applyFill="1" applyBorder="1"/>
    <xf numFmtId="0" fontId="4" fillId="3" borderId="9" xfId="1" applyFont="1" applyFill="1" applyBorder="1" applyAlignment="1">
      <alignment horizontal="right" vertical="top" wrapText="1"/>
    </xf>
    <xf numFmtId="0" fontId="4" fillId="3" borderId="10" xfId="1" applyFont="1" applyFill="1" applyBorder="1" applyAlignment="1">
      <alignment horizontal="right" vertical="top" wrapText="1"/>
    </xf>
    <xf numFmtId="0" fontId="3" fillId="3" borderId="7" xfId="1" applyFont="1" applyFill="1" applyBorder="1" applyAlignment="1">
      <alignment horizontal="center" vertical="center"/>
    </xf>
    <xf numFmtId="0" fontId="2" fillId="3" borderId="11" xfId="1" applyFont="1" applyFill="1" applyBorder="1"/>
    <xf numFmtId="0" fontId="16" fillId="3" borderId="1" xfId="1" applyFont="1" applyFill="1" applyBorder="1" applyAlignment="1">
      <alignment horizontal="left" vertical="center" wrapText="1"/>
    </xf>
    <xf numFmtId="164" fontId="16" fillId="3" borderId="8" xfId="1" applyNumberFormat="1" applyFont="1" applyFill="1" applyBorder="1" applyAlignment="1">
      <alignment horizontal="left" vertical="center"/>
    </xf>
    <xf numFmtId="1" fontId="4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/>
    <xf numFmtId="0" fontId="10" fillId="3" borderId="3" xfId="1" applyFont="1" applyFill="1" applyBorder="1"/>
    <xf numFmtId="1" fontId="4" fillId="3" borderId="9" xfId="1" applyNumberFormat="1" applyFont="1" applyFill="1" applyBorder="1" applyAlignment="1">
      <alignment horizontal="center" vertical="center" wrapText="1"/>
    </xf>
    <xf numFmtId="0" fontId="10" fillId="3" borderId="9" xfId="1" applyFont="1" applyFill="1" applyBorder="1"/>
    <xf numFmtId="0" fontId="10" fillId="3" borderId="10" xfId="1" applyFont="1" applyFill="1" applyBorder="1"/>
    <xf numFmtId="1" fontId="16" fillId="3" borderId="4" xfId="1" applyNumberFormat="1" applyFont="1" applyFill="1" applyBorder="1" applyAlignment="1">
      <alignment horizontal="left" vertical="center" wrapText="1"/>
    </xf>
    <xf numFmtId="0" fontId="5" fillId="3" borderId="0" xfId="1" applyFont="1" applyFill="1"/>
    <xf numFmtId="0" fontId="10" fillId="3" borderId="5" xfId="1" applyFont="1" applyFill="1" applyBorder="1"/>
    <xf numFmtId="1" fontId="4" fillId="4" borderId="7" xfId="1" applyNumberFormat="1" applyFont="1" applyFill="1" applyBorder="1" applyAlignment="1">
      <alignment horizontal="center" vertical="center"/>
    </xf>
    <xf numFmtId="1" fontId="4" fillId="4" borderId="11" xfId="1" applyNumberFormat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wrapText="1"/>
    </xf>
    <xf numFmtId="0" fontId="10" fillId="3" borderId="20" xfId="1" applyFont="1" applyFill="1" applyBorder="1" applyAlignment="1">
      <alignment horizontal="center" wrapText="1"/>
    </xf>
    <xf numFmtId="0" fontId="4" fillId="3" borderId="24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wrapText="1"/>
    </xf>
    <xf numFmtId="0" fontId="10" fillId="3" borderId="21" xfId="1" applyFont="1" applyFill="1" applyBorder="1" applyAlignment="1">
      <alignment horizontal="center" wrapText="1"/>
    </xf>
    <xf numFmtId="0" fontId="16" fillId="3" borderId="7" xfId="1" applyFont="1" applyFill="1" applyBorder="1" applyAlignment="1">
      <alignment horizontal="left" vertical="center" wrapText="1"/>
    </xf>
    <xf numFmtId="0" fontId="10" fillId="3" borderId="15" xfId="1" applyFont="1" applyFill="1" applyBorder="1" applyAlignment="1">
      <alignment horizontal="left" wrapText="1"/>
    </xf>
    <xf numFmtId="0" fontId="10" fillId="3" borderId="11" xfId="1" applyFont="1" applyFill="1" applyBorder="1" applyAlignment="1">
      <alignment horizontal="left" wrapText="1"/>
    </xf>
    <xf numFmtId="0" fontId="4" fillId="3" borderId="8" xfId="1" applyFont="1" applyFill="1" applyBorder="1" applyAlignment="1">
      <alignment horizontal="center" vertical="center" wrapText="1"/>
    </xf>
    <xf numFmtId="0" fontId="2" fillId="3" borderId="15" xfId="1" applyFont="1" applyFill="1" applyBorder="1"/>
    <xf numFmtId="0" fontId="21" fillId="3" borderId="17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left" vertical="top" wrapText="1"/>
    </xf>
    <xf numFmtId="0" fontId="21" fillId="3" borderId="29" xfId="0" applyFont="1" applyFill="1" applyBorder="1" applyAlignment="1">
      <alignment horizontal="left" vertical="top" wrapText="1"/>
    </xf>
    <xf numFmtId="164" fontId="16" fillId="3" borderId="24" xfId="2" applyNumberFormat="1" applyFont="1" applyFill="1" applyBorder="1" applyAlignment="1">
      <alignment horizontal="left" vertical="center"/>
    </xf>
    <xf numFmtId="164" fontId="16" fillId="3" borderId="16" xfId="2" applyNumberFormat="1" applyFont="1" applyFill="1" applyBorder="1" applyAlignment="1">
      <alignment horizontal="left" vertical="center"/>
    </xf>
    <xf numFmtId="164" fontId="16" fillId="3" borderId="21" xfId="2" applyNumberFormat="1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top"/>
    </xf>
    <xf numFmtId="0" fontId="9" fillId="3" borderId="16" xfId="0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top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left" vertical="center" wrapText="1"/>
    </xf>
    <xf numFmtId="0" fontId="16" fillId="7" borderId="33" xfId="0" applyFont="1" applyFill="1" applyBorder="1" applyAlignment="1">
      <alignment horizontal="left" vertical="center" wrapText="1"/>
    </xf>
    <xf numFmtId="0" fontId="16" fillId="7" borderId="31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left" vertical="center" wrapText="1"/>
    </xf>
  </cellXfs>
  <cellStyles count="7">
    <cellStyle name="Comma" xfId="3" builtinId="3"/>
    <cellStyle name="Normal" xfId="0" builtinId="0"/>
    <cellStyle name="Normal 11 2 2" xfId="5" xr:uid="{785D2103-21BD-4A6C-A0AC-DBAA845F0C2B}"/>
    <cellStyle name="Normal 2" xfId="1" xr:uid="{C08EBF75-681D-4223-AFD8-1532177F9D0F}"/>
    <cellStyle name="Normal 2 2" xfId="6" xr:uid="{3AE31CB0-0E0B-4886-BDD8-4D1BBE4DCC2E}"/>
    <cellStyle name="Normal 2 3" xfId="2" xr:uid="{C74C6022-ED45-4457-B5E1-01BCA15A747B}"/>
    <cellStyle name="Normal 3" xfId="4" xr:uid="{BC709098-FFEF-4AD1-AEAB-18EB0844318A}"/>
  </cellStyles>
  <dxfs count="2">
    <dxf>
      <fill>
        <patternFill patternType="solid">
          <fgColor rgb="FFF4B083"/>
          <bgColor rgb="FFF4B083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079A-7905-46CA-8DDE-BD1105B0FDC3}">
  <dimension ref="A1:T1000"/>
  <sheetViews>
    <sheetView topLeftCell="C2" workbookViewId="0">
      <selection activeCell="J4" sqref="J4"/>
    </sheetView>
  </sheetViews>
  <sheetFormatPr defaultColWidth="0" defaultRowHeight="15" customHeight="1" zeroHeight="1"/>
  <cols>
    <col min="1" max="1" width="7" style="5" customWidth="1"/>
    <col min="2" max="2" width="20.54296875" style="5" customWidth="1"/>
    <col min="3" max="17" width="7.7265625" style="5" customWidth="1"/>
    <col min="18" max="18" width="36" style="5" customWidth="1"/>
    <col min="19" max="20" width="9.1796875" style="5" hidden="1" customWidth="1"/>
    <col min="21" max="16384" width="14.453125" style="5" hidden="1"/>
  </cols>
  <sheetData>
    <row r="1" spans="1:20" ht="27" customHeight="1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  <c r="S1" s="4"/>
      <c r="T1" s="4"/>
    </row>
    <row r="2" spans="1:20" ht="27" customHeight="1">
      <c r="A2" s="166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4"/>
      <c r="T2" s="4"/>
    </row>
    <row r="3" spans="1:20" ht="17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72" t="s">
        <v>483</v>
      </c>
      <c r="O3" s="172"/>
      <c r="P3" s="172"/>
      <c r="Q3" s="172"/>
      <c r="R3" s="173"/>
      <c r="S3" s="4"/>
      <c r="T3" s="4"/>
    </row>
    <row r="4" spans="1:20" ht="29">
      <c r="A4" s="8" t="s">
        <v>2</v>
      </c>
      <c r="B4" s="8" t="s">
        <v>3</v>
      </c>
      <c r="C4" s="10">
        <v>2010</v>
      </c>
      <c r="D4" s="10">
        <v>2011</v>
      </c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  <c r="O4" s="10">
        <v>2022</v>
      </c>
      <c r="P4" s="11">
        <v>2023</v>
      </c>
      <c r="Q4" s="11">
        <v>2024</v>
      </c>
      <c r="R4" s="9" t="s">
        <v>4</v>
      </c>
      <c r="S4" s="18"/>
      <c r="T4" s="18"/>
    </row>
    <row r="5" spans="1:20" ht="18.75" customHeight="1">
      <c r="A5" s="12">
        <v>1</v>
      </c>
      <c r="B5" s="13" t="s">
        <v>5</v>
      </c>
      <c r="C5" s="14">
        <v>8.875</v>
      </c>
      <c r="D5" s="14">
        <v>7.625</v>
      </c>
      <c r="E5" s="14">
        <v>15.75</v>
      </c>
      <c r="F5" s="14">
        <v>10.75</v>
      </c>
      <c r="G5" s="14">
        <v>15.625</v>
      </c>
      <c r="H5" s="14">
        <v>7.375</v>
      </c>
      <c r="I5" s="14">
        <v>10</v>
      </c>
      <c r="J5" s="15">
        <v>10</v>
      </c>
      <c r="K5" s="15">
        <v>8</v>
      </c>
      <c r="L5" s="14">
        <v>13.375</v>
      </c>
      <c r="M5" s="14">
        <v>3</v>
      </c>
      <c r="N5" s="14">
        <v>4</v>
      </c>
      <c r="O5" s="14">
        <v>5</v>
      </c>
      <c r="P5" s="16">
        <v>15</v>
      </c>
      <c r="Q5" s="16">
        <v>10</v>
      </c>
      <c r="R5" s="17" t="s">
        <v>6</v>
      </c>
      <c r="S5" s="18"/>
      <c r="T5" s="18"/>
    </row>
    <row r="6" spans="1:20" ht="18.75" customHeight="1">
      <c r="A6" s="19">
        <v>2</v>
      </c>
      <c r="B6" s="20" t="s">
        <v>7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2">
        <v>0</v>
      </c>
      <c r="Q6" s="22">
        <v>1</v>
      </c>
      <c r="R6" s="23" t="s">
        <v>8</v>
      </c>
      <c r="S6" s="18"/>
      <c r="T6" s="18"/>
    </row>
    <row r="7" spans="1:20" ht="18.75" customHeight="1">
      <c r="A7" s="12">
        <v>3</v>
      </c>
      <c r="B7" s="13" t="s">
        <v>9</v>
      </c>
      <c r="C7" s="14">
        <v>17.666666666666668</v>
      </c>
      <c r="D7" s="14">
        <v>0.66666666666666663</v>
      </c>
      <c r="E7" s="14">
        <v>20</v>
      </c>
      <c r="F7" s="14">
        <v>1.3333333333333333</v>
      </c>
      <c r="G7" s="14">
        <v>9.3333333333333339</v>
      </c>
      <c r="H7" s="14">
        <v>5.333333333333333</v>
      </c>
      <c r="I7" s="14">
        <v>11</v>
      </c>
      <c r="J7" s="15">
        <v>3</v>
      </c>
      <c r="K7" s="15">
        <v>6</v>
      </c>
      <c r="L7" s="14">
        <v>12.333333333333334</v>
      </c>
      <c r="M7" s="14">
        <v>1</v>
      </c>
      <c r="N7" s="14">
        <v>1</v>
      </c>
      <c r="O7" s="14">
        <v>6</v>
      </c>
      <c r="P7" s="16">
        <v>18</v>
      </c>
      <c r="Q7" s="16">
        <v>15</v>
      </c>
      <c r="R7" s="17" t="s">
        <v>10</v>
      </c>
      <c r="S7" s="18"/>
      <c r="T7" s="18"/>
    </row>
    <row r="8" spans="1:20" ht="18.75" customHeight="1">
      <c r="A8" s="19">
        <v>4</v>
      </c>
      <c r="B8" s="20" t="s">
        <v>11</v>
      </c>
      <c r="C8" s="21">
        <v>11</v>
      </c>
      <c r="D8" s="21">
        <v>0.5</v>
      </c>
      <c r="E8" s="21">
        <v>6</v>
      </c>
      <c r="F8" s="21">
        <v>3</v>
      </c>
      <c r="G8" s="21">
        <v>5.5</v>
      </c>
      <c r="H8" s="21">
        <v>1</v>
      </c>
      <c r="I8" s="21">
        <v>2</v>
      </c>
      <c r="J8" s="24">
        <v>2.5</v>
      </c>
      <c r="K8" s="24">
        <v>0</v>
      </c>
      <c r="L8" s="21">
        <v>3</v>
      </c>
      <c r="M8" s="21">
        <v>0</v>
      </c>
      <c r="N8" s="21">
        <v>1</v>
      </c>
      <c r="O8" s="21">
        <v>6</v>
      </c>
      <c r="P8" s="22">
        <v>6</v>
      </c>
      <c r="Q8" s="22">
        <v>1</v>
      </c>
      <c r="R8" s="23" t="s">
        <v>12</v>
      </c>
      <c r="S8" s="18"/>
      <c r="T8" s="18"/>
    </row>
    <row r="9" spans="1:20" ht="18.75" customHeight="1">
      <c r="A9" s="12">
        <v>5</v>
      </c>
      <c r="B9" s="13" t="s">
        <v>13</v>
      </c>
      <c r="C9" s="14">
        <v>23</v>
      </c>
      <c r="D9" s="14">
        <v>1</v>
      </c>
      <c r="E9" s="14">
        <v>11</v>
      </c>
      <c r="F9" s="14">
        <v>7</v>
      </c>
      <c r="G9" s="14">
        <v>7</v>
      </c>
      <c r="H9" s="14">
        <v>3</v>
      </c>
      <c r="I9" s="14">
        <v>2</v>
      </c>
      <c r="J9" s="15">
        <v>9</v>
      </c>
      <c r="K9" s="15">
        <v>6</v>
      </c>
      <c r="L9" s="14">
        <v>8</v>
      </c>
      <c r="M9" s="14">
        <v>4</v>
      </c>
      <c r="N9" s="14">
        <v>3</v>
      </c>
      <c r="O9" s="14">
        <v>17</v>
      </c>
      <c r="P9" s="16">
        <v>4</v>
      </c>
      <c r="Q9" s="16">
        <v>18</v>
      </c>
      <c r="R9" s="17" t="s">
        <v>15</v>
      </c>
      <c r="S9" s="18"/>
      <c r="T9" s="18"/>
    </row>
    <row r="10" spans="1:20" ht="18.75" customHeight="1">
      <c r="A10" s="19">
        <v>6</v>
      </c>
      <c r="B10" s="20" t="s">
        <v>16</v>
      </c>
      <c r="C10" s="21">
        <v>9.3333333333333339</v>
      </c>
      <c r="D10" s="21">
        <v>0.83333333333333337</v>
      </c>
      <c r="E10" s="21">
        <v>0.5</v>
      </c>
      <c r="F10" s="21">
        <v>0.5</v>
      </c>
      <c r="G10" s="21">
        <v>2.6666666666666665</v>
      </c>
      <c r="H10" s="21">
        <v>1.8333333333333333</v>
      </c>
      <c r="I10" s="21">
        <v>3</v>
      </c>
      <c r="J10" s="24">
        <v>3.8333333333333335</v>
      </c>
      <c r="K10" s="24">
        <v>2.5</v>
      </c>
      <c r="L10" s="21">
        <v>4.166666666666667</v>
      </c>
      <c r="M10" s="21">
        <v>2</v>
      </c>
      <c r="N10" s="21">
        <v>0</v>
      </c>
      <c r="O10" s="21">
        <v>5</v>
      </c>
      <c r="P10" s="22">
        <v>0</v>
      </c>
      <c r="Q10" s="22">
        <v>5</v>
      </c>
      <c r="R10" s="23" t="s">
        <v>17</v>
      </c>
      <c r="S10" s="18"/>
      <c r="T10" s="18"/>
    </row>
    <row r="11" spans="1:20" ht="18.75" customHeight="1">
      <c r="A11" s="12">
        <v>7</v>
      </c>
      <c r="B11" s="13" t="s">
        <v>18</v>
      </c>
      <c r="C11" s="14">
        <v>25.5</v>
      </c>
      <c r="D11" s="14">
        <v>3</v>
      </c>
      <c r="E11" s="14">
        <v>8</v>
      </c>
      <c r="F11" s="14">
        <v>7.5</v>
      </c>
      <c r="G11" s="14">
        <v>8.5</v>
      </c>
      <c r="H11" s="14">
        <v>3.5</v>
      </c>
      <c r="I11" s="14">
        <v>9.5</v>
      </c>
      <c r="J11" s="15">
        <v>12.5</v>
      </c>
      <c r="K11" s="15">
        <v>9</v>
      </c>
      <c r="L11" s="14">
        <v>8</v>
      </c>
      <c r="M11" s="14">
        <v>3</v>
      </c>
      <c r="N11" s="14">
        <v>2</v>
      </c>
      <c r="O11" s="14">
        <v>24</v>
      </c>
      <c r="P11" s="16">
        <v>5</v>
      </c>
      <c r="Q11" s="16">
        <v>21</v>
      </c>
      <c r="R11" s="17" t="s">
        <v>19</v>
      </c>
      <c r="S11" s="18"/>
      <c r="T11" s="18"/>
    </row>
    <row r="12" spans="1:20" ht="18.75" customHeight="1">
      <c r="A12" s="19">
        <v>8</v>
      </c>
      <c r="B12" s="20" t="s">
        <v>20</v>
      </c>
      <c r="C12" s="21" t="s">
        <v>14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2">
        <v>0</v>
      </c>
      <c r="Q12" s="22" t="s">
        <v>21</v>
      </c>
      <c r="R12" s="23" t="s">
        <v>22</v>
      </c>
      <c r="S12" s="18"/>
      <c r="T12" s="18"/>
    </row>
    <row r="13" spans="1:20" ht="18.75" customHeight="1">
      <c r="A13" s="12">
        <v>9</v>
      </c>
      <c r="B13" s="13" t="s">
        <v>23</v>
      </c>
      <c r="C13" s="14">
        <v>26</v>
      </c>
      <c r="D13" s="14">
        <v>0.66666666666666663</v>
      </c>
      <c r="E13" s="14">
        <v>19</v>
      </c>
      <c r="F13" s="14">
        <v>5.333333333333333</v>
      </c>
      <c r="G13" s="14">
        <v>6.666666666666667</v>
      </c>
      <c r="H13" s="14">
        <v>9</v>
      </c>
      <c r="I13" s="14">
        <v>16</v>
      </c>
      <c r="J13" s="15">
        <v>9.6666666666666661</v>
      </c>
      <c r="K13" s="15">
        <v>3.3333333333333335</v>
      </c>
      <c r="L13" s="14">
        <v>10</v>
      </c>
      <c r="M13" s="14">
        <v>1</v>
      </c>
      <c r="N13" s="14">
        <v>0</v>
      </c>
      <c r="O13" s="14">
        <v>18</v>
      </c>
      <c r="P13" s="16">
        <v>13</v>
      </c>
      <c r="Q13" s="16">
        <v>16</v>
      </c>
      <c r="R13" s="17" t="s">
        <v>24</v>
      </c>
      <c r="S13" s="18"/>
      <c r="T13" s="18"/>
    </row>
    <row r="14" spans="1:20" ht="18.75" customHeight="1">
      <c r="A14" s="19">
        <v>10</v>
      </c>
      <c r="B14" s="20" t="s">
        <v>25</v>
      </c>
      <c r="C14" s="21">
        <v>3.1666666666666665</v>
      </c>
      <c r="D14" s="21">
        <v>0.16666666666666666</v>
      </c>
      <c r="E14" s="21">
        <v>1.6666666666666667</v>
      </c>
      <c r="F14" s="21">
        <v>0.5</v>
      </c>
      <c r="G14" s="21">
        <v>1.3333333333333333</v>
      </c>
      <c r="H14" s="21">
        <v>1.8333333333333333</v>
      </c>
      <c r="I14" s="21">
        <v>2.6666666666666665</v>
      </c>
      <c r="J14" s="24">
        <v>0.16666666666666666</v>
      </c>
      <c r="K14" s="24">
        <v>0</v>
      </c>
      <c r="L14" s="21">
        <v>2.1666666666666665</v>
      </c>
      <c r="M14" s="21">
        <v>4</v>
      </c>
      <c r="N14" s="21">
        <v>0</v>
      </c>
      <c r="O14" s="21">
        <v>0</v>
      </c>
      <c r="P14" s="22">
        <v>1</v>
      </c>
      <c r="Q14" s="22">
        <v>1</v>
      </c>
      <c r="R14" s="23" t="s">
        <v>26</v>
      </c>
      <c r="S14" s="18"/>
      <c r="T14" s="18"/>
    </row>
    <row r="15" spans="1:20" ht="18.75" customHeight="1">
      <c r="A15" s="12">
        <v>11</v>
      </c>
      <c r="B15" s="13" t="s">
        <v>27</v>
      </c>
      <c r="C15" s="14" t="s">
        <v>14</v>
      </c>
      <c r="D15" s="14" t="s">
        <v>14</v>
      </c>
      <c r="E15" s="14" t="s">
        <v>14</v>
      </c>
      <c r="F15" s="14" t="s">
        <v>14</v>
      </c>
      <c r="G15" s="14" t="s">
        <v>14</v>
      </c>
      <c r="H15" s="14" t="s">
        <v>14</v>
      </c>
      <c r="I15" s="14" t="s">
        <v>14</v>
      </c>
      <c r="J15" s="15" t="s">
        <v>14</v>
      </c>
      <c r="K15" s="15" t="s">
        <v>14</v>
      </c>
      <c r="L15" s="14" t="s">
        <v>14</v>
      </c>
      <c r="M15" s="14" t="s">
        <v>14</v>
      </c>
      <c r="N15" s="14" t="s">
        <v>14</v>
      </c>
      <c r="O15" s="14" t="s">
        <v>14</v>
      </c>
      <c r="P15" s="16" t="s">
        <v>21</v>
      </c>
      <c r="Q15" s="16" t="s">
        <v>21</v>
      </c>
      <c r="R15" s="17" t="s">
        <v>28</v>
      </c>
      <c r="S15" s="18"/>
      <c r="T15" s="18"/>
    </row>
    <row r="16" spans="1:20" ht="18.75" customHeight="1">
      <c r="A16" s="19">
        <v>12</v>
      </c>
      <c r="B16" s="20" t="s">
        <v>29</v>
      </c>
      <c r="C16" s="21">
        <v>20.375</v>
      </c>
      <c r="D16" s="21">
        <v>2.375</v>
      </c>
      <c r="E16" s="21">
        <v>4</v>
      </c>
      <c r="F16" s="21">
        <v>5.25</v>
      </c>
      <c r="G16" s="21">
        <v>10.25</v>
      </c>
      <c r="H16" s="21">
        <v>3.875</v>
      </c>
      <c r="I16" s="21">
        <v>9.875</v>
      </c>
      <c r="J16" s="24">
        <v>7</v>
      </c>
      <c r="K16" s="24">
        <v>6.875</v>
      </c>
      <c r="L16" s="21">
        <v>12.5</v>
      </c>
      <c r="M16" s="21">
        <v>2</v>
      </c>
      <c r="N16" s="21">
        <v>1</v>
      </c>
      <c r="O16" s="21">
        <v>13</v>
      </c>
      <c r="P16" s="22">
        <v>1</v>
      </c>
      <c r="Q16" s="22">
        <v>7</v>
      </c>
      <c r="R16" s="23" t="s">
        <v>30</v>
      </c>
      <c r="S16" s="18"/>
      <c r="T16" s="18"/>
    </row>
    <row r="17" spans="1:20" ht="18.75" customHeight="1">
      <c r="A17" s="12">
        <v>13</v>
      </c>
      <c r="B17" s="13" t="s">
        <v>31</v>
      </c>
      <c r="C17" s="14">
        <v>11.75</v>
      </c>
      <c r="D17" s="14">
        <v>1.125</v>
      </c>
      <c r="E17" s="14">
        <v>2.625</v>
      </c>
      <c r="F17" s="14">
        <v>7.875</v>
      </c>
      <c r="G17" s="14">
        <v>4.875</v>
      </c>
      <c r="H17" s="14">
        <v>4.875</v>
      </c>
      <c r="I17" s="14">
        <v>7.625</v>
      </c>
      <c r="J17" s="15">
        <v>5.625</v>
      </c>
      <c r="K17" s="15">
        <v>7.5</v>
      </c>
      <c r="L17" s="14">
        <v>15.125</v>
      </c>
      <c r="M17" s="14">
        <v>5</v>
      </c>
      <c r="N17" s="14">
        <v>0</v>
      </c>
      <c r="O17" s="14">
        <v>4</v>
      </c>
      <c r="P17" s="16">
        <v>2</v>
      </c>
      <c r="Q17" s="16">
        <v>2</v>
      </c>
      <c r="R17" s="17" t="s">
        <v>32</v>
      </c>
      <c r="S17" s="18"/>
      <c r="T17" s="18"/>
    </row>
    <row r="18" spans="1:20" ht="18.75" customHeight="1">
      <c r="A18" s="19">
        <v>14</v>
      </c>
      <c r="B18" s="20" t="s">
        <v>33</v>
      </c>
      <c r="C18" s="21" t="s">
        <v>14</v>
      </c>
      <c r="D18" s="21" t="s">
        <v>14</v>
      </c>
      <c r="E18" s="21" t="s">
        <v>14</v>
      </c>
      <c r="F18" s="21" t="s">
        <v>14</v>
      </c>
      <c r="G18" s="21" t="s">
        <v>14</v>
      </c>
      <c r="H18" s="21" t="s">
        <v>14</v>
      </c>
      <c r="I18" s="21" t="s">
        <v>14</v>
      </c>
      <c r="J18" s="21" t="s">
        <v>14</v>
      </c>
      <c r="K18" s="21" t="s">
        <v>14</v>
      </c>
      <c r="L18" s="21" t="s">
        <v>14</v>
      </c>
      <c r="M18" s="21" t="s">
        <v>14</v>
      </c>
      <c r="N18" s="21" t="s">
        <v>14</v>
      </c>
      <c r="O18" s="21" t="s">
        <v>14</v>
      </c>
      <c r="P18" s="22" t="s">
        <v>21</v>
      </c>
      <c r="Q18" s="22" t="s">
        <v>21</v>
      </c>
      <c r="R18" s="23" t="s">
        <v>34</v>
      </c>
      <c r="S18" s="18"/>
      <c r="T18" s="18"/>
    </row>
    <row r="19" spans="1:20" ht="18.75" customHeight="1">
      <c r="A19" s="12">
        <v>15</v>
      </c>
      <c r="B19" s="13" t="s">
        <v>35</v>
      </c>
      <c r="C19" s="14">
        <v>19.399999999999999</v>
      </c>
      <c r="D19" s="14">
        <v>2.2000000000000002</v>
      </c>
      <c r="E19" s="14">
        <v>18.399999999999999</v>
      </c>
      <c r="F19" s="14">
        <v>9.4</v>
      </c>
      <c r="G19" s="14">
        <v>16.8</v>
      </c>
      <c r="H19" s="14">
        <v>11.4</v>
      </c>
      <c r="I19" s="14">
        <v>19.399999999999999</v>
      </c>
      <c r="J19" s="15">
        <v>8.6</v>
      </c>
      <c r="K19" s="15">
        <v>4.4000000000000004</v>
      </c>
      <c r="L19" s="14">
        <v>7.6</v>
      </c>
      <c r="M19" s="14">
        <v>2</v>
      </c>
      <c r="N19" s="14">
        <v>4</v>
      </c>
      <c r="O19" s="14">
        <v>5</v>
      </c>
      <c r="P19" s="16">
        <v>15</v>
      </c>
      <c r="Q19" s="16">
        <v>18</v>
      </c>
      <c r="R19" s="17" t="s">
        <v>36</v>
      </c>
      <c r="S19" s="18"/>
      <c r="T19" s="18"/>
    </row>
    <row r="20" spans="1:20" ht="18.75" customHeight="1">
      <c r="A20" s="19">
        <v>16</v>
      </c>
      <c r="B20" s="20" t="s">
        <v>37</v>
      </c>
      <c r="C20" s="21">
        <v>17.5</v>
      </c>
      <c r="D20" s="21">
        <v>5.5</v>
      </c>
      <c r="E20" s="21">
        <v>16.5</v>
      </c>
      <c r="F20" s="21">
        <v>11</v>
      </c>
      <c r="G20" s="21">
        <v>11.5</v>
      </c>
      <c r="H20" s="21">
        <v>2.5</v>
      </c>
      <c r="I20" s="21">
        <v>5</v>
      </c>
      <c r="J20" s="24">
        <v>11.5</v>
      </c>
      <c r="K20" s="24">
        <v>4</v>
      </c>
      <c r="L20" s="21">
        <v>7.5</v>
      </c>
      <c r="M20" s="21">
        <v>1</v>
      </c>
      <c r="N20" s="21">
        <v>2</v>
      </c>
      <c r="O20" s="21">
        <v>24</v>
      </c>
      <c r="P20" s="22">
        <v>5</v>
      </c>
      <c r="Q20" s="22">
        <v>22</v>
      </c>
      <c r="R20" s="23" t="s">
        <v>38</v>
      </c>
      <c r="S20" s="18"/>
      <c r="T20" s="18"/>
    </row>
    <row r="21" spans="1:20" ht="18.75" customHeight="1">
      <c r="A21" s="12">
        <v>17</v>
      </c>
      <c r="B21" s="13" t="s">
        <v>39</v>
      </c>
      <c r="C21" s="14">
        <v>19</v>
      </c>
      <c r="D21" s="14">
        <v>6.7</v>
      </c>
      <c r="E21" s="14">
        <v>6.6</v>
      </c>
      <c r="F21" s="14">
        <v>9.3000000000000007</v>
      </c>
      <c r="G21" s="14">
        <v>11.4</v>
      </c>
      <c r="H21" s="14">
        <v>8.8000000000000007</v>
      </c>
      <c r="I21" s="14">
        <v>15.2</v>
      </c>
      <c r="J21" s="15">
        <v>14.1</v>
      </c>
      <c r="K21" s="15">
        <v>16.5</v>
      </c>
      <c r="L21" s="14">
        <v>20.2</v>
      </c>
      <c r="M21" s="14">
        <v>6</v>
      </c>
      <c r="N21" s="14">
        <v>4</v>
      </c>
      <c r="O21" s="14">
        <v>26</v>
      </c>
      <c r="P21" s="16">
        <v>3</v>
      </c>
      <c r="Q21" s="16">
        <v>16</v>
      </c>
      <c r="R21" s="17" t="s">
        <v>40</v>
      </c>
      <c r="S21" s="18"/>
      <c r="T21" s="18"/>
    </row>
    <row r="22" spans="1:20" ht="18.75" customHeight="1">
      <c r="A22" s="19">
        <v>18</v>
      </c>
      <c r="B22" s="20" t="s">
        <v>41</v>
      </c>
      <c r="C22" s="21">
        <v>3.5</v>
      </c>
      <c r="D22" s="21">
        <v>3</v>
      </c>
      <c r="E22" s="21">
        <v>10</v>
      </c>
      <c r="F22" s="21">
        <v>4</v>
      </c>
      <c r="G22" s="21">
        <v>5</v>
      </c>
      <c r="H22" s="21">
        <v>2.5</v>
      </c>
      <c r="I22" s="21">
        <v>2.5</v>
      </c>
      <c r="J22" s="24">
        <v>7.5</v>
      </c>
      <c r="K22" s="24">
        <v>1.5</v>
      </c>
      <c r="L22" s="21">
        <v>11.25</v>
      </c>
      <c r="M22" s="21">
        <v>4</v>
      </c>
      <c r="N22" s="21">
        <v>3</v>
      </c>
      <c r="O22" s="21">
        <v>3</v>
      </c>
      <c r="P22" s="22">
        <v>6</v>
      </c>
      <c r="Q22" s="22">
        <v>1</v>
      </c>
      <c r="R22" s="23" t="s">
        <v>42</v>
      </c>
      <c r="S22" s="18"/>
      <c r="T22" s="18"/>
    </row>
    <row r="23" spans="1:20" ht="18.75" customHeight="1">
      <c r="A23" s="12">
        <v>19</v>
      </c>
      <c r="B23" s="13" t="s">
        <v>43</v>
      </c>
      <c r="C23" s="14">
        <v>12.5</v>
      </c>
      <c r="D23" s="14">
        <v>0</v>
      </c>
      <c r="E23" s="14">
        <v>9</v>
      </c>
      <c r="F23" s="14">
        <v>6</v>
      </c>
      <c r="G23" s="14">
        <v>1.5</v>
      </c>
      <c r="H23" s="14">
        <v>7</v>
      </c>
      <c r="I23" s="14">
        <v>13.5</v>
      </c>
      <c r="J23" s="15">
        <v>4.5</v>
      </c>
      <c r="K23" s="15">
        <v>0</v>
      </c>
      <c r="L23" s="14">
        <v>10</v>
      </c>
      <c r="M23" s="14">
        <v>2</v>
      </c>
      <c r="N23" s="14">
        <v>0</v>
      </c>
      <c r="O23" s="14">
        <v>2</v>
      </c>
      <c r="P23" s="16">
        <v>3</v>
      </c>
      <c r="Q23" s="16">
        <v>1</v>
      </c>
      <c r="R23" s="17" t="s">
        <v>44</v>
      </c>
      <c r="S23" s="18"/>
      <c r="T23" s="18"/>
    </row>
    <row r="24" spans="1:20" ht="18.75" customHeight="1">
      <c r="A24" s="19">
        <v>20</v>
      </c>
      <c r="B24" s="20" t="s">
        <v>45</v>
      </c>
      <c r="C24" s="21">
        <v>16.125</v>
      </c>
      <c r="D24" s="21">
        <v>2.375</v>
      </c>
      <c r="E24" s="21">
        <v>17</v>
      </c>
      <c r="F24" s="21">
        <v>5.875</v>
      </c>
      <c r="G24" s="21">
        <v>9.125</v>
      </c>
      <c r="H24" s="21">
        <v>8</v>
      </c>
      <c r="I24" s="21">
        <v>4.625</v>
      </c>
      <c r="J24" s="21">
        <v>4.25</v>
      </c>
      <c r="K24" s="21">
        <v>5.875</v>
      </c>
      <c r="L24" s="21">
        <v>12.625</v>
      </c>
      <c r="M24" s="21">
        <v>2</v>
      </c>
      <c r="N24" s="21">
        <v>1</v>
      </c>
      <c r="O24" s="21">
        <v>15</v>
      </c>
      <c r="P24" s="22">
        <v>6</v>
      </c>
      <c r="Q24" s="22">
        <v>18</v>
      </c>
      <c r="R24" s="23" t="s">
        <v>46</v>
      </c>
      <c r="S24" s="18"/>
      <c r="T24" s="18"/>
    </row>
    <row r="25" spans="1:20" ht="18.75" customHeight="1">
      <c r="A25" s="12">
        <v>21</v>
      </c>
      <c r="B25" s="13" t="s">
        <v>47</v>
      </c>
      <c r="C25" s="14">
        <v>32</v>
      </c>
      <c r="D25" s="14">
        <v>0</v>
      </c>
      <c r="E25" s="14">
        <v>27</v>
      </c>
      <c r="F25" s="14">
        <v>2</v>
      </c>
      <c r="G25" s="14">
        <v>3</v>
      </c>
      <c r="H25" s="14">
        <v>2</v>
      </c>
      <c r="I25" s="14">
        <v>9</v>
      </c>
      <c r="J25" s="15">
        <v>4</v>
      </c>
      <c r="K25" s="15">
        <v>5</v>
      </c>
      <c r="L25" s="14">
        <v>13</v>
      </c>
      <c r="M25" s="14">
        <v>0</v>
      </c>
      <c r="N25" s="14">
        <v>0</v>
      </c>
      <c r="O25" s="14">
        <v>15</v>
      </c>
      <c r="P25" s="16">
        <v>0</v>
      </c>
      <c r="Q25" s="16">
        <v>22</v>
      </c>
      <c r="R25" s="17" t="s">
        <v>48</v>
      </c>
      <c r="S25" s="18"/>
      <c r="T25" s="18"/>
    </row>
    <row r="26" spans="1:20" ht="18.75" customHeight="1">
      <c r="A26" s="19">
        <v>22</v>
      </c>
      <c r="B26" s="20" t="s">
        <v>49</v>
      </c>
      <c r="C26" s="21">
        <v>1.3333333333333333</v>
      </c>
      <c r="D26" s="21">
        <v>0.66666666666666663</v>
      </c>
      <c r="E26" s="21">
        <v>6</v>
      </c>
      <c r="F26" s="21">
        <v>3</v>
      </c>
      <c r="G26" s="21">
        <v>11.666666666666666</v>
      </c>
      <c r="H26" s="21">
        <v>1</v>
      </c>
      <c r="I26" s="21">
        <v>5</v>
      </c>
      <c r="J26" s="24">
        <v>1.6666666666666667</v>
      </c>
      <c r="K26" s="24">
        <v>2</v>
      </c>
      <c r="L26" s="21">
        <v>2.6666666666666665</v>
      </c>
      <c r="M26" s="21">
        <v>0</v>
      </c>
      <c r="N26" s="21">
        <v>3</v>
      </c>
      <c r="O26" s="21">
        <v>2</v>
      </c>
      <c r="P26" s="22">
        <v>8</v>
      </c>
      <c r="Q26" s="22">
        <v>5</v>
      </c>
      <c r="R26" s="23" t="s">
        <v>50</v>
      </c>
      <c r="S26" s="18"/>
      <c r="T26" s="18"/>
    </row>
    <row r="27" spans="1:20" ht="18.75" customHeight="1">
      <c r="A27" s="12">
        <v>23</v>
      </c>
      <c r="B27" s="13" t="s">
        <v>51</v>
      </c>
      <c r="C27" s="14" t="s">
        <v>21</v>
      </c>
      <c r="D27" s="14" t="s">
        <v>21</v>
      </c>
      <c r="E27" s="14" t="s">
        <v>21</v>
      </c>
      <c r="F27" s="14" t="s">
        <v>21</v>
      </c>
      <c r="G27" s="14" t="s">
        <v>21</v>
      </c>
      <c r="H27" s="14" t="s">
        <v>21</v>
      </c>
      <c r="I27" s="14" t="s">
        <v>21</v>
      </c>
      <c r="J27" s="15" t="s">
        <v>21</v>
      </c>
      <c r="K27" s="15" t="s">
        <v>21</v>
      </c>
      <c r="L27" s="14" t="s">
        <v>21</v>
      </c>
      <c r="M27" s="14" t="s">
        <v>14</v>
      </c>
      <c r="N27" s="14" t="s">
        <v>14</v>
      </c>
      <c r="O27" s="14" t="s">
        <v>14</v>
      </c>
      <c r="P27" s="16" t="s">
        <v>21</v>
      </c>
      <c r="Q27" s="16" t="s">
        <v>21</v>
      </c>
      <c r="R27" s="17" t="s">
        <v>52</v>
      </c>
      <c r="S27" s="18"/>
      <c r="T27" s="18"/>
    </row>
    <row r="28" spans="1:20" ht="18.75" customHeight="1">
      <c r="A28" s="19">
        <v>24</v>
      </c>
      <c r="B28" s="20" t="s">
        <v>53</v>
      </c>
      <c r="C28" s="21" t="s">
        <v>21</v>
      </c>
      <c r="D28" s="21" t="s">
        <v>21</v>
      </c>
      <c r="E28" s="21" t="s">
        <v>21</v>
      </c>
      <c r="F28" s="21" t="s">
        <v>21</v>
      </c>
      <c r="G28" s="21" t="s">
        <v>21</v>
      </c>
      <c r="H28" s="21" t="s">
        <v>21</v>
      </c>
      <c r="I28" s="21" t="s">
        <v>21</v>
      </c>
      <c r="J28" s="24" t="s">
        <v>21</v>
      </c>
      <c r="K28" s="24" t="s">
        <v>21</v>
      </c>
      <c r="L28" s="21" t="s">
        <v>21</v>
      </c>
      <c r="M28" s="21" t="s">
        <v>14</v>
      </c>
      <c r="N28" s="21" t="s">
        <v>14</v>
      </c>
      <c r="O28" s="21" t="s">
        <v>14</v>
      </c>
      <c r="P28" s="22" t="s">
        <v>21</v>
      </c>
      <c r="Q28" s="22" t="s">
        <v>21</v>
      </c>
      <c r="R28" s="23" t="s">
        <v>54</v>
      </c>
      <c r="S28" s="18"/>
      <c r="T28" s="18"/>
    </row>
    <row r="29" spans="1:20" ht="54.75" customHeight="1">
      <c r="A29" s="169" t="s">
        <v>55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1"/>
      <c r="S29" s="18"/>
      <c r="T29" s="18"/>
    </row>
    <row r="30" spans="1:20" ht="15.75" hidden="1" customHeight="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15.75" hidden="1" customHeight="1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15.75" hidden="1" customHeight="1">
      <c r="A32" s="25"/>
      <c r="B32" s="26"/>
      <c r="C32" s="26" t="s">
        <v>56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15.75" hidden="1" customHeight="1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15.75" hidden="1" customHeight="1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5.75" hidden="1" customHeigh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15.75" hidden="1" customHeight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5.75" hidden="1" customHeight="1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0" ht="15.75" hidden="1" customHeigh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0" ht="15.75" hidden="1" customHeight="1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0" ht="15.75" hidden="1" customHeigh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5.75" hidden="1" customHeight="1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5.75" hidden="1" customHeight="1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5.75" hidden="1" customHeight="1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5.75" hidden="1" customHeight="1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5.75" hidden="1" customHeight="1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5.75" hidden="1" customHeight="1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5.75" hidden="1" customHeight="1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5.75" hidden="1" customHeight="1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5.75" hidden="1" customHeight="1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5.75" hidden="1" customHeight="1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5.75" hidden="1" customHeight="1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5.75" hidden="1" customHeight="1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5.75" hidden="1" customHeight="1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5.75" hidden="1" customHeight="1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5.75" hidden="1" customHeight="1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ht="15.75" hidden="1" customHeight="1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5.75" hidden="1" customHeigh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 ht="15.75" hidden="1" customHeight="1">
      <c r="A58" s="2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 ht="15.75" hidden="1" customHeight="1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0" ht="15.75" hidden="1" customHeight="1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 ht="15.75" hidden="1" customHeight="1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 ht="15.75" hidden="1" customHeight="1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 ht="15.75" hidden="1" customHeight="1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 ht="15.75" hidden="1" customHeight="1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ht="15.75" hidden="1" customHeight="1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ht="15.75" hidden="1" customHeight="1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ht="15.75" hidden="1" customHeight="1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ht="15.75" hidden="1" customHeight="1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ht="15.75" hidden="1" customHeight="1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ht="15.75" hidden="1" customHeight="1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ht="15.75" hidden="1" customHeight="1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ht="15.75" hidden="1" customHeight="1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ht="15.75" hidden="1" customHeight="1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ht="15.75" hidden="1" customHeight="1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ht="15.75" hidden="1" customHeight="1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 ht="15.75" hidden="1" customHeight="1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ht="15.75" hidden="1" customHeight="1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ht="15.75" hidden="1" customHeight="1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 ht="15.75" hidden="1" customHeight="1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 ht="15.75" hidden="1" customHeight="1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ht="15.75" hidden="1" customHeight="1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 ht="15.75" hidden="1" customHeight="1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 ht="15.75" hidden="1" customHeight="1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 ht="15.75" hidden="1" customHeight="1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ht="15.75" hidden="1" customHeight="1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ht="15.75" hidden="1" customHeight="1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ht="15.75" hidden="1" customHeight="1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ht="15.75" hidden="1" customHeight="1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5.75" hidden="1" customHeight="1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ht="15.75" hidden="1" customHeight="1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ht="15.75" hidden="1" customHeight="1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ht="15.75" hidden="1" customHeight="1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ht="15.75" hidden="1" customHeight="1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ht="15.75" hidden="1" customHeight="1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ht="15.75" hidden="1" customHeight="1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ht="15.75" hidden="1" customHeight="1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ht="15.75" hidden="1" customHeight="1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ht="15.75" hidden="1" customHeight="1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ht="15.75" hidden="1" customHeight="1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ht="15.75" hidden="1" customHeight="1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ht="15.75" hidden="1" customHeight="1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ht="15.75" hidden="1" customHeight="1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ht="15.75" hidden="1" customHeight="1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ht="15.75" hidden="1" customHeight="1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ht="15.75" hidden="1" customHeight="1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ht="15.75" hidden="1" customHeight="1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ht="15.75" hidden="1" customHeight="1">
      <c r="A107" s="2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 ht="15.75" hidden="1" customHeight="1">
      <c r="A108" s="2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ht="15.75" hidden="1" customHeight="1">
      <c r="A109" s="2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ht="15.75" hidden="1" customHeight="1">
      <c r="A110" s="2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ht="15.75" hidden="1" customHeight="1">
      <c r="A111" s="2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ht="15.75" hidden="1" customHeight="1">
      <c r="A112" s="2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ht="15.75" hidden="1" customHeight="1">
      <c r="A113" s="2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ht="15.75" hidden="1" customHeight="1">
      <c r="A114" s="2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ht="15.75" hidden="1" customHeight="1">
      <c r="A115" s="2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 ht="15.75" hidden="1" customHeight="1">
      <c r="A116" s="2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ht="15.75" hidden="1" customHeight="1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ht="15.75" hidden="1" customHeight="1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ht="15.75" hidden="1" customHeight="1">
      <c r="A119" s="2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ht="15.75" hidden="1" customHeight="1">
      <c r="A120" s="2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ht="15.75" hidden="1" customHeight="1">
      <c r="A121" s="2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ht="15.75" hidden="1" customHeight="1">
      <c r="A122" s="25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ht="15.75" hidden="1" customHeight="1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 ht="15.75" hidden="1" customHeight="1">
      <c r="A124" s="2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ht="15.75" hidden="1" customHeight="1">
      <c r="A125" s="2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ht="15.75" hidden="1" customHeight="1">
      <c r="A126" s="25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ht="15.75" hidden="1" customHeight="1">
      <c r="A127" s="2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ht="15.75" hidden="1" customHeight="1">
      <c r="A128" s="25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ht="15.75" hidden="1" customHeight="1">
      <c r="A129" s="2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ht="15.75" hidden="1" customHeight="1">
      <c r="A130" s="25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ht="15.75" hidden="1" customHeight="1">
      <c r="A131" s="25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 ht="15.75" hidden="1" customHeight="1">
      <c r="A132" s="25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ht="15.75" hidden="1" customHeight="1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ht="15.75" hidden="1" customHeight="1">
      <c r="A134" s="25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ht="15.75" hidden="1" customHeight="1">
      <c r="A135" s="25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ht="15.75" hidden="1" customHeight="1">
      <c r="A136" s="25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ht="15.75" hidden="1" customHeight="1">
      <c r="A137" s="25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ht="15.75" hidden="1" customHeight="1">
      <c r="A138" s="25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ht="15.75" hidden="1" customHeight="1">
      <c r="A139" s="25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 ht="15.75" hidden="1" customHeight="1">
      <c r="A140" s="25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ht="15.75" hidden="1" customHeight="1">
      <c r="A141" s="25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ht="15.75" hidden="1" customHeight="1">
      <c r="A142" s="25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ht="15.75" hidden="1" customHeight="1">
      <c r="A143" s="25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ht="15.75" hidden="1" customHeight="1">
      <c r="A144" s="25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ht="15.75" hidden="1" customHeight="1">
      <c r="A145" s="25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ht="15.75" hidden="1" customHeight="1">
      <c r="A146" s="25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ht="15.75" hidden="1" customHeight="1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ht="15.75" hidden="1" customHeight="1">
      <c r="A148" s="25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ht="15.75" hidden="1" customHeight="1">
      <c r="A149" s="25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ht="15.75" hidden="1" customHeight="1">
      <c r="A150" s="25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ht="15.75" hidden="1" customHeight="1">
      <c r="A151" s="25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ht="15.75" hidden="1" customHeight="1">
      <c r="A152" s="25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ht="15.75" hidden="1" customHeight="1">
      <c r="A153" s="25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ht="15.75" hidden="1" customHeight="1">
      <c r="A154" s="25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ht="15.75" hidden="1" customHeight="1">
      <c r="A155" s="25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</row>
    <row r="156" spans="1:20" ht="15.75" hidden="1" customHeight="1">
      <c r="A156" s="25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spans="1:20" ht="15.75" hidden="1" customHeight="1">
      <c r="A157" s="25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</row>
    <row r="158" spans="1:20" ht="15.75" hidden="1" customHeight="1">
      <c r="A158" s="25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spans="1:20" ht="15.75" hidden="1" customHeight="1">
      <c r="A159" s="25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</row>
    <row r="160" spans="1:20" ht="15.75" hidden="1" customHeight="1">
      <c r="A160" s="25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spans="1:20" ht="15.75" hidden="1" customHeight="1">
      <c r="A161" s="25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</row>
    <row r="162" spans="1:20" ht="15.75" hidden="1" customHeight="1">
      <c r="A162" s="25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spans="1:20" ht="15.75" hidden="1" customHeight="1">
      <c r="A163" s="25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</row>
    <row r="164" spans="1:20" ht="15.75" hidden="1" customHeight="1">
      <c r="A164" s="25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spans="1:20" ht="15.75" hidden="1" customHeight="1">
      <c r="A165" s="25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</row>
    <row r="166" spans="1:20" ht="15.75" hidden="1" customHeight="1">
      <c r="A166" s="25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spans="1:20" ht="15.75" hidden="1" customHeight="1">
      <c r="A167" s="25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</row>
    <row r="168" spans="1:20" ht="15.75" hidden="1" customHeight="1">
      <c r="A168" s="25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spans="1:20" ht="15.75" hidden="1" customHeight="1">
      <c r="A169" s="25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</row>
    <row r="170" spans="1:20" ht="15.75" hidden="1" customHeight="1">
      <c r="A170" s="25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spans="1:20" ht="15.75" hidden="1" customHeight="1">
      <c r="A171" s="25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</row>
    <row r="172" spans="1:20" ht="15.75" hidden="1" customHeight="1">
      <c r="A172" s="25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spans="1:20" ht="15.75" hidden="1" customHeight="1">
      <c r="A173" s="25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</row>
    <row r="174" spans="1:20" ht="15.75" hidden="1" customHeight="1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spans="1:20" ht="15.75" hidden="1" customHeight="1">
      <c r="A175" s="25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</row>
    <row r="176" spans="1:20" ht="15.75" hidden="1" customHeight="1">
      <c r="A176" s="25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spans="1:20" ht="15.75" hidden="1" customHeight="1">
      <c r="A177" s="25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</row>
    <row r="178" spans="1:20" ht="15.75" hidden="1" customHeight="1">
      <c r="A178" s="25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spans="1:20" ht="15.75" hidden="1" customHeight="1">
      <c r="A179" s="25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</row>
    <row r="180" spans="1:20" ht="15.75" hidden="1" customHeight="1">
      <c r="A180" s="25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spans="1:20" ht="15.75" hidden="1" customHeight="1">
      <c r="A181" s="25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</row>
    <row r="182" spans="1:20" ht="15.75" hidden="1" customHeight="1">
      <c r="A182" s="25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spans="1:20" ht="15.75" hidden="1" customHeight="1">
      <c r="A183" s="25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</row>
    <row r="184" spans="1:20" ht="15.75" hidden="1" customHeight="1">
      <c r="A184" s="25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spans="1:20" ht="15.75" hidden="1" customHeight="1">
      <c r="A185" s="25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</row>
    <row r="186" spans="1:20" ht="15.75" hidden="1" customHeight="1">
      <c r="A186" s="25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spans="1:20" ht="15.75" hidden="1" customHeight="1">
      <c r="A187" s="25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</row>
    <row r="188" spans="1:20" ht="15.75" hidden="1" customHeight="1">
      <c r="A188" s="25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spans="1:20" ht="15.75" hidden="1" customHeight="1">
      <c r="A189" s="25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</row>
    <row r="190" spans="1:20" ht="15.75" hidden="1" customHeight="1">
      <c r="A190" s="25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spans="1:20" ht="15.75" hidden="1" customHeight="1">
      <c r="A191" s="25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</row>
    <row r="192" spans="1:20" ht="15.75" hidden="1" customHeight="1">
      <c r="A192" s="25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spans="1:20" ht="15.75" hidden="1" customHeight="1">
      <c r="A193" s="25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</row>
    <row r="194" spans="1:20" ht="15.75" hidden="1" customHeight="1">
      <c r="A194" s="25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spans="1:20" ht="15.75" hidden="1" customHeight="1">
      <c r="A195" s="25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</row>
    <row r="196" spans="1:20" ht="15.75" hidden="1" customHeight="1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ht="15.75" hidden="1" customHeight="1">
      <c r="A197" s="25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ht="15.75" hidden="1" customHeight="1">
      <c r="A198" s="25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ht="15.75" hidden="1" customHeight="1">
      <c r="A199" s="25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ht="15.75" hidden="1" customHeight="1">
      <c r="A200" s="25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ht="15.75" hidden="1" customHeight="1">
      <c r="A201" s="25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ht="15.75" hidden="1" customHeight="1">
      <c r="A202" s="25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ht="15.75" hidden="1" customHeight="1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1:20" ht="15.75" hidden="1" customHeight="1">
      <c r="A204" s="25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ht="15.75" hidden="1" customHeight="1">
      <c r="A205" s="25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ht="15.75" hidden="1" customHeight="1">
      <c r="A206" s="25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15.75" hidden="1" customHeight="1">
      <c r="A207" s="25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ht="15.75" hidden="1" customHeight="1">
      <c r="A208" s="25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ht="15.75" hidden="1" customHeight="1">
      <c r="A209" s="25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ht="15.75" hidden="1" customHeight="1">
      <c r="A210" s="25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ht="15.75" hidden="1" customHeight="1">
      <c r="A211" s="25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ht="15.75" hidden="1" customHeight="1">
      <c r="A212" s="25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ht="15.75" hidden="1" customHeight="1">
      <c r="A213" s="25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ht="15.75" hidden="1" customHeight="1">
      <c r="A214" s="25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ht="15.75" hidden="1" customHeight="1">
      <c r="A215" s="25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ht="15.75" hidden="1" customHeight="1">
      <c r="A216" s="25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ht="15.75" hidden="1" customHeight="1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ht="15.75" hidden="1" customHeight="1">
      <c r="A218" s="25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ht="15.75" hidden="1" customHeight="1">
      <c r="A219" s="25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1:20" ht="15.75" hidden="1" customHeight="1">
      <c r="A220" s="25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ht="15.75" hidden="1" customHeight="1">
      <c r="A221" s="25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ht="15.75" hidden="1" customHeight="1">
      <c r="A222" s="25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ht="15.75" hidden="1" customHeight="1">
      <c r="A223" s="25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ht="15.75" hidden="1" customHeight="1">
      <c r="A224" s="25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ht="15.75" hidden="1" customHeight="1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ht="15.75" hidden="1" customHeight="1">
      <c r="A226" s="25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1:20" ht="15.75" hidden="1" customHeight="1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1:20" ht="15.75" hidden="1" customHeight="1">
      <c r="A228" s="25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spans="1:20" ht="15.75" hidden="1" customHeight="1">
      <c r="A229" s="25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1:20" ht="15.75" hidden="1" customHeight="1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1:20" ht="15.75" hidden="1" customHeight="1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1:20" ht="15.75" hidden="1" customHeight="1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1:20" ht="15.75" hidden="1" customHeight="1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1:20" ht="15.75" hidden="1" customHeight="1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ht="15.75" hidden="1" customHeight="1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1:20" ht="15.75" hidden="1" customHeight="1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1:20" ht="15.75" hidden="1" customHeight="1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</row>
    <row r="238" spans="1:20" ht="15.75" hidden="1" customHeight="1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1:20" ht="15.75" hidden="1" customHeight="1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1:20" ht="15.75" hidden="1" customHeight="1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1:20" ht="15.75" hidden="1" customHeight="1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1:20" ht="15.75" hidden="1" customHeight="1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1:20" ht="15.75" hidden="1" customHeight="1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1:20" ht="15.75" hidden="1" customHeight="1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spans="1:20" ht="15.75" hidden="1" customHeight="1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1:20" ht="15.75" hidden="1" customHeight="1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spans="1:20" ht="15.75" hidden="1" customHeight="1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1:20" ht="15.75" hidden="1" customHeight="1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1:20" ht="15.75" hidden="1" customHeight="1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1:20" ht="15.75" hidden="1" customHeight="1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1:20" ht="15.75" hidden="1" customHeight="1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1:20" ht="15.75" hidden="1" customHeight="1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1:20" ht="15.75" hidden="1" customHeight="1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1:20" ht="15.75" hidden="1" customHeight="1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spans="1:20" ht="15.75" hidden="1" customHeight="1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1:20" ht="15.75" hidden="1" customHeight="1">
      <c r="A256" s="25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1:20" ht="15.75" hidden="1" customHeight="1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spans="1:20" ht="15.75" hidden="1" customHeight="1">
      <c r="A258" s="25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spans="1:20" ht="15.75" hidden="1" customHeight="1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</row>
    <row r="260" spans="1:20" ht="15.75" hidden="1" customHeight="1">
      <c r="A260" s="25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1:20" ht="15.75" hidden="1" customHeight="1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1:20" ht="15.75" hidden="1" customHeight="1">
      <c r="A262" s="25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spans="1:20" ht="15.75" hidden="1" customHeight="1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</row>
    <row r="264" spans="1:20" ht="15.75" hidden="1" customHeight="1">
      <c r="A264" s="25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spans="1:20" ht="15.75" hidden="1" customHeight="1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1:20" ht="15.75" hidden="1" customHeight="1">
      <c r="A266" s="25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1:20" ht="15.75" hidden="1" customHeight="1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</row>
    <row r="268" spans="1:20" ht="15.75" hidden="1" customHeight="1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spans="1:20" ht="15.75" hidden="1" customHeight="1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</row>
    <row r="270" spans="1:20" ht="15.75" hidden="1" customHeight="1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ht="15.75" hidden="1" customHeight="1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1:20" ht="15.75" hidden="1" customHeight="1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0" ht="15.75" hidden="1" customHeight="1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0" ht="15.75" hidden="1" customHeight="1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1:20" ht="15.75" hidden="1" customHeight="1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1:20" ht="15.75" hidden="1" customHeight="1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0" ht="15.75" hidden="1" customHeight="1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0" ht="15.75" hidden="1" customHeight="1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1:20" ht="15.75" hidden="1" customHeight="1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1:20" ht="15.75" hidden="1" customHeight="1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1:20" ht="15.75" hidden="1" customHeight="1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1:20" ht="15.75" hidden="1" customHeight="1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1:20" ht="15.75" hidden="1" customHeight="1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1:20" ht="15.75" hidden="1" customHeight="1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1:20" ht="15.75" hidden="1" customHeight="1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1:20" ht="15.75" hidden="1" customHeight="1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1:20" ht="15.75" hidden="1" customHeight="1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1:20" ht="15.75" hidden="1" customHeight="1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1:20" ht="15.75" hidden="1" customHeight="1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1:20" ht="15.75" hidden="1" customHeight="1">
      <c r="A290" s="25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1:20" ht="15.75" hidden="1" customHeight="1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  <row r="292" spans="1:20" ht="15.75" hidden="1" customHeight="1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spans="1:20" ht="15.75" hidden="1" customHeight="1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</row>
    <row r="294" spans="1:20" ht="15.75" hidden="1" customHeight="1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spans="1:20" ht="15.75" hidden="1" customHeight="1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</row>
    <row r="296" spans="1:20" ht="15.75" hidden="1" customHeight="1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spans="1:20" ht="15.75" hidden="1" customHeight="1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</row>
    <row r="298" spans="1:20" ht="15.75" hidden="1" customHeight="1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spans="1:20" ht="15.75" hidden="1" customHeight="1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</row>
    <row r="300" spans="1:20" ht="15.75" hidden="1" customHeight="1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spans="1:20" ht="15.75" hidden="1" customHeight="1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</row>
    <row r="302" spans="1:20" ht="15.75" hidden="1" customHeight="1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spans="1:20" ht="15.75" hidden="1" customHeight="1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</row>
    <row r="304" spans="1:20" ht="15.75" hidden="1" customHeight="1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spans="1:20" ht="15.75" hidden="1" customHeight="1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</row>
    <row r="306" spans="1:20" ht="15.75" hidden="1" customHeight="1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spans="1:20" ht="15.75" hidden="1" customHeight="1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</row>
    <row r="308" spans="1:20" ht="15.75" hidden="1" customHeight="1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spans="1:20" ht="15.75" hidden="1" customHeight="1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</row>
    <row r="310" spans="1:20" ht="15.75" hidden="1" customHeight="1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spans="1:20" ht="15.75" hidden="1" customHeight="1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</row>
    <row r="312" spans="1:20" ht="15.75" hidden="1" customHeight="1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spans="1:20" ht="15.75" hidden="1" customHeight="1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</row>
    <row r="314" spans="1:20" ht="15.75" hidden="1" customHeight="1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spans="1:20" ht="15.75" hidden="1" customHeight="1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</row>
    <row r="316" spans="1:20" ht="15.75" hidden="1" customHeight="1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spans="1:20" ht="15.75" hidden="1" customHeight="1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</row>
    <row r="318" spans="1:20" ht="15.75" hidden="1" customHeight="1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spans="1:20" ht="15.75" hidden="1" customHeight="1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</row>
    <row r="320" spans="1:20" ht="15.75" hidden="1" customHeight="1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spans="1:20" ht="15.75" hidden="1" customHeight="1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</row>
    <row r="322" spans="1:20" ht="15.75" hidden="1" customHeight="1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spans="1:20" ht="15.75" hidden="1" customHeight="1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</row>
    <row r="324" spans="1:20" ht="15.75" hidden="1" customHeight="1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spans="1:20" ht="15.75" hidden="1" customHeight="1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pans="1:20" ht="15.75" hidden="1" customHeight="1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pans="1:20" ht="15.75" hidden="1" customHeight="1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pans="1:20" ht="15.75" hidden="1" customHeight="1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pans="1:20" ht="15.75" hidden="1" customHeight="1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pans="1:20" ht="15.75" hidden="1" customHeight="1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pans="1:20" ht="15.75" hidden="1" customHeight="1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pans="1:20" ht="15.75" hidden="1" customHeight="1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pans="1:20" ht="15.75" hidden="1" customHeight="1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pans="1:20" ht="15.75" hidden="1" customHeight="1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pans="1:20" ht="15.75" hidden="1" customHeight="1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pans="1:20" ht="15.75" hidden="1" customHeight="1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pans="1:20" ht="15.75" hidden="1" customHeight="1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pans="1:20" ht="15.75" hidden="1" customHeight="1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pans="1:20" ht="15.75" hidden="1" customHeight="1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pans="1:20" ht="15.75" hidden="1" customHeight="1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1:20" ht="15.75" hidden="1" customHeight="1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1:20" ht="15.75" hidden="1" customHeight="1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pans="1:20" ht="15.75" hidden="1" customHeight="1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1:20" ht="15.75" hidden="1" customHeight="1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1:20" ht="15.75" hidden="1" customHeight="1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pans="1:20" ht="15.75" hidden="1" customHeight="1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1:20" ht="15.75" hidden="1" customHeight="1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1:20" ht="15.75" hidden="1" customHeight="1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spans="1:20" ht="15.75" hidden="1" customHeight="1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pans="1:20" ht="15.75" hidden="1" customHeight="1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spans="1:20" ht="15.75" hidden="1" customHeight="1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</row>
    <row r="352" spans="1:20" ht="15.75" hidden="1" customHeight="1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</row>
    <row r="353" spans="1:20" ht="15.75" hidden="1" customHeight="1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</row>
    <row r="354" spans="1:20" ht="15.75" hidden="1" customHeight="1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</row>
    <row r="355" spans="1:20" ht="15.75" hidden="1" customHeight="1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</row>
    <row r="356" spans="1:20" ht="15.75" hidden="1" customHeight="1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</row>
    <row r="357" spans="1:20" ht="15.75" hidden="1" customHeight="1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</row>
    <row r="358" spans="1:20" ht="15.75" hidden="1" customHeight="1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</row>
    <row r="359" spans="1:20" ht="15.75" hidden="1" customHeight="1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</row>
    <row r="360" spans="1:20" ht="15.75" hidden="1" customHeight="1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spans="1:20" ht="15.75" hidden="1" customHeight="1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</row>
    <row r="362" spans="1:20" ht="15.75" hidden="1" customHeight="1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spans="1:20" ht="15.75" hidden="1" customHeight="1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</row>
    <row r="364" spans="1:20" ht="15.75" hidden="1" customHeight="1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</row>
    <row r="365" spans="1:20" ht="15.75" hidden="1" customHeight="1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</row>
    <row r="366" spans="1:20" ht="15.75" hidden="1" customHeight="1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</row>
    <row r="367" spans="1:20" ht="15.75" hidden="1" customHeight="1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</row>
    <row r="368" spans="1:20" ht="15.75" hidden="1" customHeight="1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</row>
    <row r="369" spans="1:20" ht="15.75" hidden="1" customHeight="1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</row>
    <row r="370" spans="1:20" ht="15.75" hidden="1" customHeight="1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</row>
    <row r="371" spans="1:20" ht="15.75" hidden="1" customHeight="1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</row>
    <row r="372" spans="1:20" ht="15.75" hidden="1" customHeight="1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spans="1:20" ht="15.75" hidden="1" customHeight="1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</row>
    <row r="374" spans="1:20" ht="15.75" hidden="1" customHeight="1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spans="1:20" ht="15.75" hidden="1" customHeight="1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</row>
    <row r="376" spans="1:20" ht="15.75" hidden="1" customHeight="1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spans="1:20" ht="15.75" hidden="1" customHeight="1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</row>
    <row r="378" spans="1:20" ht="15.75" hidden="1" customHeight="1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</row>
    <row r="379" spans="1:20" ht="15.75" hidden="1" customHeight="1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</row>
    <row r="380" spans="1:20" ht="15.75" hidden="1" customHeight="1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</row>
    <row r="381" spans="1:20" ht="15.75" hidden="1" customHeight="1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</row>
    <row r="382" spans="1:20" ht="15.75" hidden="1" customHeight="1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</row>
    <row r="383" spans="1:20" ht="15.75" hidden="1" customHeight="1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</row>
    <row r="384" spans="1:20" ht="15.75" hidden="1" customHeight="1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</row>
    <row r="385" spans="1:20" ht="15.75" hidden="1" customHeight="1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</row>
    <row r="386" spans="1:20" ht="15.75" hidden="1" customHeight="1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</row>
    <row r="387" spans="1:20" ht="15.75" hidden="1" customHeight="1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</row>
    <row r="388" spans="1:20" ht="15.75" hidden="1" customHeight="1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</row>
    <row r="389" spans="1:20" ht="15.75" hidden="1" customHeight="1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</row>
    <row r="390" spans="1:20" ht="15.75" hidden="1" customHeight="1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</row>
    <row r="391" spans="1:20" ht="15.75" hidden="1" customHeight="1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</row>
    <row r="392" spans="1:20" ht="15.75" hidden="1" customHeight="1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</row>
    <row r="393" spans="1:20" ht="15.75" hidden="1" customHeight="1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</row>
    <row r="394" spans="1:20" ht="15.75" hidden="1" customHeight="1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</row>
    <row r="395" spans="1:20" ht="15.75" hidden="1" customHeight="1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</row>
    <row r="396" spans="1:20" ht="15.75" hidden="1" customHeight="1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</row>
    <row r="397" spans="1:20" ht="15.75" hidden="1" customHeight="1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</row>
    <row r="398" spans="1:20" ht="15.75" hidden="1" customHeight="1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</row>
    <row r="399" spans="1:20" ht="15.75" hidden="1" customHeight="1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</row>
    <row r="400" spans="1:20" ht="15.75" hidden="1" customHeight="1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</row>
    <row r="401" spans="1:20" ht="15.75" hidden="1" customHeight="1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</row>
    <row r="402" spans="1:20" ht="15.75" hidden="1" customHeight="1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</row>
    <row r="403" spans="1:20" ht="15.75" hidden="1" customHeight="1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</row>
    <row r="404" spans="1:20" ht="15.75" hidden="1" customHeight="1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</row>
    <row r="405" spans="1:20" ht="15.75" hidden="1" customHeight="1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</row>
    <row r="406" spans="1:20" ht="15.75" hidden="1" customHeight="1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</row>
    <row r="407" spans="1:20" ht="15.75" hidden="1" customHeight="1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</row>
    <row r="408" spans="1:20" ht="15.75" hidden="1" customHeight="1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</row>
    <row r="409" spans="1:20" ht="15.75" hidden="1" customHeight="1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</row>
    <row r="410" spans="1:20" ht="15.75" hidden="1" customHeight="1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</row>
    <row r="411" spans="1:20" ht="15.75" hidden="1" customHeight="1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</row>
    <row r="412" spans="1:20" ht="15.75" hidden="1" customHeight="1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</row>
    <row r="413" spans="1:20" ht="15.75" hidden="1" customHeight="1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</row>
    <row r="414" spans="1:20" ht="15.75" hidden="1" customHeight="1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</row>
    <row r="415" spans="1:20" ht="15.75" hidden="1" customHeight="1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</row>
    <row r="416" spans="1:20" ht="15.75" hidden="1" customHeight="1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</row>
    <row r="417" spans="1:20" ht="15.75" hidden="1" customHeight="1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</row>
    <row r="418" spans="1:20" ht="15.75" hidden="1" customHeight="1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</row>
    <row r="419" spans="1:20" ht="15.75" hidden="1" customHeight="1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</row>
    <row r="420" spans="1:20" ht="15.75" hidden="1" customHeight="1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</row>
    <row r="421" spans="1:20" ht="15.75" hidden="1" customHeight="1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</row>
    <row r="422" spans="1:20" ht="15.75" hidden="1" customHeight="1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</row>
    <row r="423" spans="1:20" ht="15.75" hidden="1" customHeight="1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</row>
    <row r="424" spans="1:20" ht="15.75" hidden="1" customHeight="1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</row>
    <row r="425" spans="1:20" ht="15.75" hidden="1" customHeight="1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</row>
    <row r="426" spans="1:20" ht="15.75" hidden="1" customHeight="1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</row>
    <row r="427" spans="1:20" ht="15.75" hidden="1" customHeight="1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</row>
    <row r="428" spans="1:20" ht="15.75" hidden="1" customHeight="1">
      <c r="A428" s="25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</row>
    <row r="429" spans="1:20" ht="15.75" hidden="1" customHeight="1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</row>
    <row r="430" spans="1:20" ht="15.75" hidden="1" customHeight="1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</row>
    <row r="431" spans="1:20" ht="15.75" hidden="1" customHeight="1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</row>
    <row r="432" spans="1:20" ht="15.75" hidden="1" customHeight="1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</row>
    <row r="433" spans="1:20" ht="15.75" hidden="1" customHeight="1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</row>
    <row r="434" spans="1:20" ht="15.75" hidden="1" customHeight="1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</row>
    <row r="435" spans="1:20" ht="15.75" hidden="1" customHeight="1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</row>
    <row r="436" spans="1:20" ht="15.75" hidden="1" customHeight="1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</row>
    <row r="437" spans="1:20" ht="15.75" hidden="1" customHeight="1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</row>
    <row r="438" spans="1:20" ht="15.75" hidden="1" customHeight="1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</row>
    <row r="439" spans="1:20" ht="15.75" hidden="1" customHeight="1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</row>
    <row r="440" spans="1:20" ht="15.75" hidden="1" customHeight="1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</row>
    <row r="441" spans="1:20" ht="15.75" hidden="1" customHeight="1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</row>
    <row r="442" spans="1:20" ht="15.75" hidden="1" customHeight="1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</row>
    <row r="443" spans="1:20" ht="15.75" hidden="1" customHeight="1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</row>
    <row r="444" spans="1:20" ht="15.75" hidden="1" customHeight="1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</row>
    <row r="445" spans="1:20" ht="15.75" hidden="1" customHeight="1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</row>
    <row r="446" spans="1:20" ht="15.75" hidden="1" customHeight="1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</row>
    <row r="447" spans="1:20" ht="15.75" hidden="1" customHeight="1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</row>
    <row r="448" spans="1:20" ht="15.75" hidden="1" customHeight="1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spans="1:20" ht="15.75" hidden="1" customHeight="1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</row>
    <row r="450" spans="1:20" ht="15.75" hidden="1" customHeight="1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</row>
    <row r="451" spans="1:20" ht="15.75" hidden="1" customHeight="1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</row>
    <row r="452" spans="1:20" ht="15.75" hidden="1" customHeight="1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</row>
    <row r="453" spans="1:20" ht="15.75" hidden="1" customHeight="1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</row>
    <row r="454" spans="1:20" ht="15.75" hidden="1" customHeight="1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</row>
    <row r="455" spans="1:20" ht="15.75" hidden="1" customHeight="1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</row>
    <row r="456" spans="1:20" ht="15.75" hidden="1" customHeight="1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</row>
    <row r="457" spans="1:20" ht="15.75" hidden="1" customHeight="1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</row>
    <row r="458" spans="1:20" ht="15.75" hidden="1" customHeight="1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spans="1:20" ht="15.75" hidden="1" customHeight="1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</row>
    <row r="460" spans="1:20" ht="15.75" hidden="1" customHeight="1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</row>
    <row r="461" spans="1:20" ht="15.75" hidden="1" customHeight="1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</row>
    <row r="462" spans="1:20" ht="15.75" hidden="1" customHeight="1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</row>
    <row r="463" spans="1:20" ht="15.75" hidden="1" customHeight="1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</row>
    <row r="464" spans="1:20" ht="15.75" hidden="1" customHeight="1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</row>
    <row r="465" spans="1:20" ht="15.75" hidden="1" customHeight="1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</row>
    <row r="466" spans="1:20" ht="15.75" hidden="1" customHeight="1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</row>
    <row r="467" spans="1:20" ht="15.75" hidden="1" customHeight="1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</row>
    <row r="468" spans="1:20" ht="15.75" hidden="1" customHeight="1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</row>
    <row r="469" spans="1:20" ht="15.75" hidden="1" customHeight="1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</row>
    <row r="470" spans="1:20" ht="15.75" hidden="1" customHeight="1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</row>
    <row r="471" spans="1:20" ht="15.75" hidden="1" customHeight="1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</row>
    <row r="472" spans="1:20" ht="15.75" hidden="1" customHeight="1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</row>
    <row r="473" spans="1:20" ht="15.75" hidden="1" customHeight="1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</row>
    <row r="474" spans="1:20" ht="15.75" hidden="1" customHeight="1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</row>
    <row r="475" spans="1:20" ht="15.75" hidden="1" customHeight="1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</row>
    <row r="476" spans="1:20" ht="15.75" hidden="1" customHeight="1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</row>
    <row r="477" spans="1:20" ht="15.75" hidden="1" customHeight="1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</row>
    <row r="478" spans="1:20" ht="15.75" hidden="1" customHeight="1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</row>
    <row r="479" spans="1:20" ht="15.75" hidden="1" customHeight="1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</row>
    <row r="480" spans="1:20" ht="15.75" hidden="1" customHeight="1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</row>
    <row r="481" spans="1:20" ht="15.75" hidden="1" customHeight="1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</row>
    <row r="482" spans="1:20" ht="15.75" hidden="1" customHeight="1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</row>
    <row r="483" spans="1:20" ht="15.75" hidden="1" customHeight="1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</row>
    <row r="484" spans="1:20" ht="15.75" hidden="1" customHeight="1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</row>
    <row r="485" spans="1:20" ht="15.75" hidden="1" customHeight="1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</row>
    <row r="486" spans="1:20" ht="15.75" hidden="1" customHeight="1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</row>
    <row r="487" spans="1:20" ht="15.75" hidden="1" customHeight="1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</row>
    <row r="488" spans="1:20" ht="15.75" hidden="1" customHeight="1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</row>
    <row r="489" spans="1:20" ht="15.75" hidden="1" customHeight="1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</row>
    <row r="490" spans="1:20" ht="15.75" hidden="1" customHeight="1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</row>
    <row r="491" spans="1:20" ht="15.75" hidden="1" customHeight="1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</row>
    <row r="492" spans="1:20" ht="15.75" hidden="1" customHeight="1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</row>
    <row r="493" spans="1:20" ht="15.75" hidden="1" customHeight="1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</row>
    <row r="494" spans="1:20" ht="15.75" hidden="1" customHeight="1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</row>
    <row r="495" spans="1:20" ht="15.75" hidden="1" customHeight="1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</row>
    <row r="496" spans="1:20" ht="15.75" hidden="1" customHeight="1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</row>
    <row r="497" spans="1:20" ht="15.75" hidden="1" customHeight="1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</row>
    <row r="498" spans="1:20" ht="15.75" hidden="1" customHeight="1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</row>
    <row r="499" spans="1:20" ht="15.75" hidden="1" customHeight="1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</row>
    <row r="500" spans="1:20" ht="15.75" hidden="1" customHeight="1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</row>
    <row r="501" spans="1:20" ht="15.75" hidden="1" customHeight="1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</row>
    <row r="502" spans="1:20" ht="15.75" hidden="1" customHeight="1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</row>
    <row r="503" spans="1:20" ht="15.75" hidden="1" customHeight="1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</row>
    <row r="504" spans="1:20" ht="15.75" hidden="1" customHeight="1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</row>
    <row r="505" spans="1:20" ht="15.75" hidden="1" customHeight="1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</row>
    <row r="506" spans="1:20" ht="15.75" hidden="1" customHeight="1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</row>
    <row r="507" spans="1:20" ht="15.75" hidden="1" customHeight="1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</row>
    <row r="508" spans="1:20" ht="15.75" hidden="1" customHeight="1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</row>
    <row r="509" spans="1:20" ht="15.75" hidden="1" customHeight="1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</row>
    <row r="510" spans="1:20" ht="15.75" hidden="1" customHeight="1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</row>
    <row r="511" spans="1:20" ht="15.75" hidden="1" customHeight="1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</row>
    <row r="512" spans="1:20" ht="15.75" hidden="1" customHeight="1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</row>
    <row r="513" spans="1:20" ht="15.75" hidden="1" customHeight="1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</row>
    <row r="514" spans="1:20" ht="15.75" hidden="1" customHeight="1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</row>
    <row r="515" spans="1:20" ht="15.75" hidden="1" customHeight="1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</row>
    <row r="516" spans="1:20" ht="15.75" hidden="1" customHeight="1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</row>
    <row r="517" spans="1:20" ht="15.75" hidden="1" customHeight="1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</row>
    <row r="518" spans="1:20" ht="15.75" hidden="1" customHeight="1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</row>
    <row r="519" spans="1:20" ht="15.75" hidden="1" customHeight="1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</row>
    <row r="520" spans="1:20" ht="15.75" hidden="1" customHeight="1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</row>
    <row r="521" spans="1:20" ht="15.75" hidden="1" customHeight="1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</row>
    <row r="522" spans="1:20" ht="15.75" hidden="1" customHeight="1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</row>
    <row r="523" spans="1:20" ht="15.75" hidden="1" customHeight="1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</row>
    <row r="524" spans="1:20" ht="15.75" hidden="1" customHeight="1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</row>
    <row r="525" spans="1:20" ht="15.75" hidden="1" customHeight="1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</row>
    <row r="526" spans="1:20" ht="15.75" hidden="1" customHeight="1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</row>
    <row r="527" spans="1:20" ht="15.75" hidden="1" customHeight="1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</row>
    <row r="528" spans="1:20" ht="15.75" hidden="1" customHeight="1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</row>
    <row r="529" spans="1:20" ht="15.75" hidden="1" customHeight="1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</row>
    <row r="530" spans="1:20" ht="15.75" hidden="1" customHeight="1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</row>
    <row r="531" spans="1:20" ht="15.75" hidden="1" customHeight="1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</row>
    <row r="532" spans="1:20" ht="15.75" hidden="1" customHeight="1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</row>
    <row r="533" spans="1:20" ht="15.75" hidden="1" customHeight="1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</row>
    <row r="534" spans="1:20" ht="15.75" hidden="1" customHeight="1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</row>
    <row r="535" spans="1:20" ht="15.75" hidden="1" customHeight="1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</row>
    <row r="536" spans="1:20" ht="15.75" hidden="1" customHeight="1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</row>
    <row r="537" spans="1:20" ht="15.75" hidden="1" customHeight="1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</row>
    <row r="538" spans="1:20" ht="15.75" hidden="1" customHeight="1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</row>
    <row r="539" spans="1:20" ht="15.75" hidden="1" customHeight="1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</row>
    <row r="540" spans="1:20" ht="15.75" hidden="1" customHeight="1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</row>
    <row r="541" spans="1:20" ht="15.75" hidden="1" customHeight="1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</row>
    <row r="542" spans="1:20" ht="15.75" hidden="1" customHeight="1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</row>
    <row r="543" spans="1:20" ht="15.75" hidden="1" customHeight="1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</row>
    <row r="544" spans="1:20" ht="15.75" hidden="1" customHeight="1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</row>
    <row r="545" spans="1:20" ht="15.75" hidden="1" customHeight="1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</row>
    <row r="546" spans="1:20" ht="15.75" hidden="1" customHeight="1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</row>
    <row r="547" spans="1:20" ht="15.75" hidden="1" customHeight="1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</row>
    <row r="548" spans="1:20" ht="15.75" hidden="1" customHeight="1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</row>
    <row r="549" spans="1:20" ht="15.75" hidden="1" customHeight="1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</row>
    <row r="550" spans="1:20" ht="15.75" hidden="1" customHeight="1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</row>
    <row r="551" spans="1:20" ht="15.75" hidden="1" customHeight="1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</row>
    <row r="552" spans="1:20" ht="15.75" hidden="1" customHeight="1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</row>
    <row r="553" spans="1:20" ht="15.75" hidden="1" customHeight="1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</row>
    <row r="554" spans="1:20" ht="15.75" hidden="1" customHeight="1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</row>
    <row r="555" spans="1:20" ht="15.75" hidden="1" customHeight="1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</row>
    <row r="556" spans="1:20" ht="15.75" hidden="1" customHeight="1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</row>
    <row r="557" spans="1:20" ht="15.75" hidden="1" customHeight="1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</row>
    <row r="558" spans="1:20" ht="15.75" hidden="1" customHeight="1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</row>
    <row r="559" spans="1:20" ht="15.75" hidden="1" customHeight="1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</row>
    <row r="560" spans="1:20" ht="15.75" hidden="1" customHeight="1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</row>
    <row r="561" spans="1:20" ht="15.75" hidden="1" customHeight="1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</row>
    <row r="562" spans="1:20" ht="15.75" hidden="1" customHeight="1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</row>
    <row r="563" spans="1:20" ht="15.75" hidden="1" customHeight="1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</row>
    <row r="564" spans="1:20" ht="15.75" hidden="1" customHeight="1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</row>
    <row r="565" spans="1:20" ht="15.75" hidden="1" customHeight="1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</row>
    <row r="566" spans="1:20" ht="15.75" hidden="1" customHeight="1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</row>
    <row r="567" spans="1:20" ht="15.75" hidden="1" customHeight="1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</row>
    <row r="568" spans="1:20" ht="15.75" hidden="1" customHeight="1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</row>
    <row r="569" spans="1:20" ht="15.75" hidden="1" customHeight="1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</row>
    <row r="570" spans="1:20" ht="15.75" hidden="1" customHeight="1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</row>
    <row r="571" spans="1:20" ht="15.75" hidden="1" customHeight="1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</row>
    <row r="572" spans="1:20" ht="15.75" hidden="1" customHeight="1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</row>
    <row r="573" spans="1:20" ht="15.75" hidden="1" customHeight="1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</row>
    <row r="574" spans="1:20" ht="15.75" hidden="1" customHeight="1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</row>
    <row r="575" spans="1:20" ht="15.75" hidden="1" customHeight="1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</row>
    <row r="576" spans="1:20" ht="15.75" hidden="1" customHeight="1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</row>
    <row r="577" spans="1:20" ht="15.75" hidden="1" customHeight="1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</row>
    <row r="578" spans="1:20" ht="15.75" hidden="1" customHeight="1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</row>
    <row r="579" spans="1:20" ht="15.75" hidden="1" customHeight="1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</row>
    <row r="580" spans="1:20" ht="15.75" hidden="1" customHeight="1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</row>
    <row r="581" spans="1:20" ht="15.75" hidden="1" customHeight="1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</row>
    <row r="582" spans="1:20" ht="15.75" hidden="1" customHeight="1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</row>
    <row r="583" spans="1:20" ht="15.75" hidden="1" customHeight="1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</row>
    <row r="584" spans="1:20" ht="15.75" hidden="1" customHeight="1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</row>
    <row r="585" spans="1:20" ht="15.75" hidden="1" customHeight="1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</row>
    <row r="586" spans="1:20" ht="15.75" hidden="1" customHeight="1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</row>
    <row r="587" spans="1:20" ht="15.75" hidden="1" customHeight="1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</row>
    <row r="588" spans="1:20" ht="15.75" hidden="1" customHeight="1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</row>
    <row r="589" spans="1:20" ht="15.75" hidden="1" customHeight="1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</row>
    <row r="590" spans="1:20" ht="15.75" hidden="1" customHeight="1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</row>
    <row r="591" spans="1:20" ht="15.75" hidden="1" customHeight="1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</row>
    <row r="592" spans="1:20" ht="15.75" hidden="1" customHeight="1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</row>
    <row r="593" spans="1:20" ht="15.75" hidden="1" customHeight="1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</row>
    <row r="594" spans="1:20" ht="15.75" hidden="1" customHeight="1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</row>
    <row r="595" spans="1:20" ht="15.75" hidden="1" customHeight="1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</row>
    <row r="596" spans="1:20" ht="15.75" hidden="1" customHeight="1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</row>
    <row r="597" spans="1:20" ht="15.75" hidden="1" customHeight="1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</row>
    <row r="598" spans="1:20" ht="15.75" hidden="1" customHeight="1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</row>
    <row r="599" spans="1:20" ht="15.75" hidden="1" customHeight="1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</row>
    <row r="600" spans="1:20" ht="15.75" hidden="1" customHeight="1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</row>
    <row r="601" spans="1:20" ht="15.75" hidden="1" customHeight="1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</row>
    <row r="602" spans="1:20" ht="15.75" hidden="1" customHeight="1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</row>
    <row r="603" spans="1:20" ht="15.75" hidden="1" customHeight="1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</row>
    <row r="604" spans="1:20" ht="15.75" hidden="1" customHeight="1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</row>
    <row r="605" spans="1:20" ht="15.75" hidden="1" customHeight="1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</row>
    <row r="606" spans="1:20" ht="15.75" hidden="1" customHeight="1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</row>
    <row r="607" spans="1:20" ht="15.75" hidden="1" customHeight="1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</row>
    <row r="608" spans="1:20" ht="15.75" hidden="1" customHeight="1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</row>
    <row r="609" spans="1:20" ht="15.75" hidden="1" customHeight="1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</row>
    <row r="610" spans="1:20" ht="15.75" hidden="1" customHeight="1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</row>
    <row r="611" spans="1:20" ht="15.75" hidden="1" customHeight="1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</row>
    <row r="612" spans="1:20" ht="15.75" hidden="1" customHeight="1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</row>
    <row r="613" spans="1:20" ht="15.75" hidden="1" customHeight="1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</row>
    <row r="614" spans="1:20" ht="15.75" hidden="1" customHeight="1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</row>
    <row r="615" spans="1:20" ht="15.75" hidden="1" customHeight="1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</row>
    <row r="616" spans="1:20" ht="15.75" hidden="1" customHeight="1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</row>
    <row r="617" spans="1:20" ht="15.75" hidden="1" customHeight="1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</row>
    <row r="618" spans="1:20" ht="15.75" hidden="1" customHeight="1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</row>
    <row r="619" spans="1:20" ht="15.75" hidden="1" customHeight="1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</row>
    <row r="620" spans="1:20" ht="15.75" hidden="1" customHeight="1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</row>
    <row r="621" spans="1:20" ht="15.75" hidden="1" customHeight="1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</row>
    <row r="622" spans="1:20" ht="15.75" hidden="1" customHeight="1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</row>
    <row r="623" spans="1:20" ht="15.75" hidden="1" customHeight="1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</row>
    <row r="624" spans="1:20" ht="15.75" hidden="1" customHeight="1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</row>
    <row r="625" spans="1:20" ht="15.75" hidden="1" customHeight="1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</row>
    <row r="626" spans="1:20" ht="15.75" hidden="1" customHeight="1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</row>
    <row r="627" spans="1:20" ht="15.75" hidden="1" customHeight="1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</row>
    <row r="628" spans="1:20" ht="15.75" hidden="1" customHeight="1">
      <c r="A628" s="25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</row>
    <row r="629" spans="1:20" ht="15.75" hidden="1" customHeight="1">
      <c r="A629" s="25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</row>
    <row r="630" spans="1:20" ht="15.75" hidden="1" customHeight="1">
      <c r="A630" s="25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</row>
    <row r="631" spans="1:20" ht="15.75" hidden="1" customHeight="1">
      <c r="A631" s="25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</row>
    <row r="632" spans="1:20" ht="15.75" hidden="1" customHeight="1">
      <c r="A632" s="25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</row>
    <row r="633" spans="1:20" ht="15.75" hidden="1" customHeight="1">
      <c r="A633" s="25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</row>
    <row r="634" spans="1:20" ht="15.75" hidden="1" customHeight="1">
      <c r="A634" s="25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</row>
    <row r="635" spans="1:20" ht="15.75" hidden="1" customHeight="1">
      <c r="A635" s="25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</row>
    <row r="636" spans="1:20" ht="15.75" hidden="1" customHeight="1">
      <c r="A636" s="25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</row>
    <row r="637" spans="1:20" ht="15.75" hidden="1" customHeight="1">
      <c r="A637" s="25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</row>
    <row r="638" spans="1:20" ht="15.75" hidden="1" customHeight="1">
      <c r="A638" s="25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</row>
    <row r="639" spans="1:20" ht="15.75" hidden="1" customHeight="1">
      <c r="A639" s="25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</row>
    <row r="640" spans="1:20" ht="15.75" hidden="1" customHeight="1">
      <c r="A640" s="25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</row>
    <row r="641" spans="1:20" ht="15.75" hidden="1" customHeight="1">
      <c r="A641" s="25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</row>
    <row r="642" spans="1:20" ht="15.75" hidden="1" customHeight="1">
      <c r="A642" s="25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</row>
    <row r="643" spans="1:20" ht="15.75" hidden="1" customHeight="1">
      <c r="A643" s="25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</row>
    <row r="644" spans="1:20" ht="15.75" hidden="1" customHeight="1">
      <c r="A644" s="25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</row>
    <row r="645" spans="1:20" ht="15.75" hidden="1" customHeight="1">
      <c r="A645" s="25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</row>
    <row r="646" spans="1:20" ht="15.75" hidden="1" customHeight="1">
      <c r="A646" s="25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</row>
    <row r="647" spans="1:20" ht="15.75" hidden="1" customHeight="1">
      <c r="A647" s="25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</row>
    <row r="648" spans="1:20" ht="15.75" hidden="1" customHeight="1">
      <c r="A648" s="25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</row>
    <row r="649" spans="1:20" ht="15.75" hidden="1" customHeight="1">
      <c r="A649" s="25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</row>
    <row r="650" spans="1:20" ht="15.75" hidden="1" customHeight="1">
      <c r="A650" s="25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</row>
    <row r="651" spans="1:20" ht="15.75" hidden="1" customHeight="1">
      <c r="A651" s="25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</row>
    <row r="652" spans="1:20" ht="15.75" hidden="1" customHeight="1">
      <c r="A652" s="25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</row>
    <row r="653" spans="1:20" ht="15.75" hidden="1" customHeight="1">
      <c r="A653" s="25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</row>
    <row r="654" spans="1:20" ht="15.75" hidden="1" customHeight="1">
      <c r="A654" s="25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</row>
    <row r="655" spans="1:20" ht="15.75" hidden="1" customHeight="1">
      <c r="A655" s="25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</row>
    <row r="656" spans="1:20" ht="15.75" hidden="1" customHeight="1">
      <c r="A656" s="25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</row>
    <row r="657" spans="1:20" ht="15.75" hidden="1" customHeight="1">
      <c r="A657" s="25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</row>
    <row r="658" spans="1:20" ht="15.75" hidden="1" customHeight="1">
      <c r="A658" s="25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</row>
    <row r="659" spans="1:20" ht="15.75" hidden="1" customHeight="1">
      <c r="A659" s="25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</row>
    <row r="660" spans="1:20" ht="15.75" hidden="1" customHeight="1">
      <c r="A660" s="25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</row>
    <row r="661" spans="1:20" ht="15.75" hidden="1" customHeight="1">
      <c r="A661" s="25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</row>
    <row r="662" spans="1:20" ht="15.75" hidden="1" customHeight="1">
      <c r="A662" s="25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</row>
    <row r="663" spans="1:20" ht="15.75" hidden="1" customHeight="1">
      <c r="A663" s="25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</row>
    <row r="664" spans="1:20" ht="15.75" hidden="1" customHeight="1">
      <c r="A664" s="25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</row>
    <row r="665" spans="1:20" ht="15.75" hidden="1" customHeight="1">
      <c r="A665" s="25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</row>
    <row r="666" spans="1:20" ht="15.75" hidden="1" customHeight="1">
      <c r="A666" s="25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</row>
    <row r="667" spans="1:20" ht="15.75" hidden="1" customHeight="1">
      <c r="A667" s="25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</row>
    <row r="668" spans="1:20" ht="15.75" hidden="1" customHeight="1">
      <c r="A668" s="25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</row>
    <row r="669" spans="1:20" ht="15.75" hidden="1" customHeight="1">
      <c r="A669" s="25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</row>
    <row r="670" spans="1:20" ht="15.75" hidden="1" customHeight="1">
      <c r="A670" s="25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</row>
    <row r="671" spans="1:20" ht="15.75" hidden="1" customHeight="1">
      <c r="A671" s="25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</row>
    <row r="672" spans="1:20" ht="15.75" hidden="1" customHeight="1">
      <c r="A672" s="25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</row>
    <row r="673" spans="1:20" ht="15.75" hidden="1" customHeight="1">
      <c r="A673" s="25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</row>
    <row r="674" spans="1:20" ht="15.75" hidden="1" customHeight="1">
      <c r="A674" s="25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</row>
    <row r="675" spans="1:20" ht="15.75" hidden="1" customHeight="1">
      <c r="A675" s="25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</row>
    <row r="676" spans="1:20" ht="15.75" hidden="1" customHeight="1">
      <c r="A676" s="25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</row>
    <row r="677" spans="1:20" ht="15.75" hidden="1" customHeight="1">
      <c r="A677" s="25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</row>
    <row r="678" spans="1:20" ht="15.75" hidden="1" customHeight="1">
      <c r="A678" s="25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</row>
    <row r="679" spans="1:20" ht="15.75" hidden="1" customHeight="1">
      <c r="A679" s="25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</row>
    <row r="680" spans="1:20" ht="15.75" hidden="1" customHeight="1">
      <c r="A680" s="25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</row>
    <row r="681" spans="1:20" ht="15.75" hidden="1" customHeight="1">
      <c r="A681" s="25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</row>
    <row r="682" spans="1:20" ht="15.75" hidden="1" customHeight="1">
      <c r="A682" s="25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</row>
    <row r="683" spans="1:20" ht="15.75" hidden="1" customHeight="1">
      <c r="A683" s="25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</row>
    <row r="684" spans="1:20" ht="15.75" hidden="1" customHeight="1">
      <c r="A684" s="25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</row>
    <row r="685" spans="1:20" ht="15.75" hidden="1" customHeight="1">
      <c r="A685" s="25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</row>
    <row r="686" spans="1:20" ht="15.75" hidden="1" customHeight="1">
      <c r="A686" s="25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</row>
    <row r="687" spans="1:20" ht="15.75" hidden="1" customHeight="1">
      <c r="A687" s="25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</row>
    <row r="688" spans="1:20" ht="15.75" hidden="1" customHeight="1">
      <c r="A688" s="25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</row>
    <row r="689" spans="1:20" ht="15.75" hidden="1" customHeight="1">
      <c r="A689" s="25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</row>
    <row r="690" spans="1:20" ht="15.75" hidden="1" customHeight="1">
      <c r="A690" s="25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</row>
    <row r="691" spans="1:20" ht="15.75" hidden="1" customHeight="1">
      <c r="A691" s="25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</row>
    <row r="692" spans="1:20" ht="15.75" hidden="1" customHeight="1">
      <c r="A692" s="25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</row>
    <row r="693" spans="1:20" ht="15.75" hidden="1" customHeight="1">
      <c r="A693" s="25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</row>
    <row r="694" spans="1:20" ht="15.75" hidden="1" customHeight="1">
      <c r="A694" s="25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</row>
    <row r="695" spans="1:20" ht="15.75" hidden="1" customHeight="1">
      <c r="A695" s="25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</row>
    <row r="696" spans="1:20" ht="15.75" hidden="1" customHeight="1">
      <c r="A696" s="25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</row>
    <row r="697" spans="1:20" ht="15.75" hidden="1" customHeight="1">
      <c r="A697" s="25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</row>
    <row r="698" spans="1:20" ht="15.75" hidden="1" customHeight="1">
      <c r="A698" s="25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</row>
    <row r="699" spans="1:20" ht="15.75" hidden="1" customHeight="1">
      <c r="A699" s="25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</row>
    <row r="700" spans="1:20" ht="15.75" hidden="1" customHeight="1">
      <c r="A700" s="25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</row>
    <row r="701" spans="1:20" ht="15.75" hidden="1" customHeight="1">
      <c r="A701" s="25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</row>
    <row r="702" spans="1:20" ht="15.75" hidden="1" customHeight="1">
      <c r="A702" s="25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</row>
    <row r="703" spans="1:20" ht="15.75" hidden="1" customHeight="1">
      <c r="A703" s="25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</row>
    <row r="704" spans="1:20" ht="15.75" hidden="1" customHeight="1">
      <c r="A704" s="25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</row>
    <row r="705" spans="1:20" ht="15.75" hidden="1" customHeight="1">
      <c r="A705" s="25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</row>
    <row r="706" spans="1:20" ht="15.75" hidden="1" customHeight="1">
      <c r="A706" s="25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</row>
    <row r="707" spans="1:20" ht="15.75" hidden="1" customHeight="1">
      <c r="A707" s="25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</row>
    <row r="708" spans="1:20" ht="15.75" hidden="1" customHeight="1">
      <c r="A708" s="25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</row>
    <row r="709" spans="1:20" ht="15.75" hidden="1" customHeight="1">
      <c r="A709" s="25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</row>
    <row r="710" spans="1:20" ht="15.75" hidden="1" customHeight="1">
      <c r="A710" s="25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</row>
    <row r="711" spans="1:20" ht="15.75" hidden="1" customHeight="1">
      <c r="A711" s="25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</row>
    <row r="712" spans="1:20" ht="15.75" hidden="1" customHeight="1">
      <c r="A712" s="25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</row>
    <row r="713" spans="1:20" ht="15.75" hidden="1" customHeight="1">
      <c r="A713" s="25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</row>
    <row r="714" spans="1:20" ht="15.75" hidden="1" customHeight="1">
      <c r="A714" s="25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</row>
    <row r="715" spans="1:20" ht="15.75" hidden="1" customHeight="1">
      <c r="A715" s="25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</row>
    <row r="716" spans="1:20" ht="15.75" hidden="1" customHeight="1">
      <c r="A716" s="25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</row>
    <row r="717" spans="1:20" ht="15.75" hidden="1" customHeight="1">
      <c r="A717" s="25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</row>
    <row r="718" spans="1:20" ht="15.75" hidden="1" customHeight="1">
      <c r="A718" s="25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</row>
    <row r="719" spans="1:20" ht="15.75" hidden="1" customHeight="1">
      <c r="A719" s="25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</row>
    <row r="720" spans="1:20" ht="15.75" hidden="1" customHeight="1">
      <c r="A720" s="25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</row>
    <row r="721" spans="1:20" ht="15.75" hidden="1" customHeight="1">
      <c r="A721" s="25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</row>
    <row r="722" spans="1:20" ht="15.75" hidden="1" customHeight="1">
      <c r="A722" s="25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</row>
    <row r="723" spans="1:20" ht="15.75" hidden="1" customHeight="1">
      <c r="A723" s="25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</row>
    <row r="724" spans="1:20" ht="15.75" hidden="1" customHeight="1">
      <c r="A724" s="25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</row>
    <row r="725" spans="1:20" ht="15.75" hidden="1" customHeight="1">
      <c r="A725" s="25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</row>
    <row r="726" spans="1:20" ht="15.75" hidden="1" customHeight="1">
      <c r="A726" s="25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</row>
    <row r="727" spans="1:20" ht="15.75" hidden="1" customHeight="1">
      <c r="A727" s="25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</row>
    <row r="728" spans="1:20" ht="15.75" hidden="1" customHeight="1">
      <c r="A728" s="25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</row>
    <row r="729" spans="1:20" ht="15.75" hidden="1" customHeight="1">
      <c r="A729" s="25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</row>
    <row r="730" spans="1:20" ht="15.75" hidden="1" customHeight="1">
      <c r="A730" s="25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</row>
    <row r="731" spans="1:20" ht="15.75" hidden="1" customHeight="1">
      <c r="A731" s="25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</row>
    <row r="732" spans="1:20" ht="15.75" hidden="1" customHeight="1">
      <c r="A732" s="25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</row>
    <row r="733" spans="1:20" ht="15.75" hidden="1" customHeight="1">
      <c r="A733" s="25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</row>
    <row r="734" spans="1:20" ht="15.75" hidden="1" customHeight="1">
      <c r="A734" s="25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</row>
    <row r="735" spans="1:20" ht="15.75" hidden="1" customHeight="1">
      <c r="A735" s="25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</row>
    <row r="736" spans="1:20" ht="15.75" hidden="1" customHeight="1">
      <c r="A736" s="25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</row>
    <row r="737" spans="1:20" ht="15.75" hidden="1" customHeight="1">
      <c r="A737" s="25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</row>
    <row r="738" spans="1:20" ht="15.75" hidden="1" customHeight="1">
      <c r="A738" s="25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</row>
    <row r="739" spans="1:20" ht="15.75" hidden="1" customHeight="1">
      <c r="A739" s="25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</row>
    <row r="740" spans="1:20" ht="15.75" hidden="1" customHeight="1">
      <c r="A740" s="25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</row>
    <row r="741" spans="1:20" ht="15.75" hidden="1" customHeight="1">
      <c r="A741" s="25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</row>
    <row r="742" spans="1:20" ht="15.75" hidden="1" customHeight="1">
      <c r="A742" s="25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</row>
    <row r="743" spans="1:20" ht="15.75" hidden="1" customHeight="1">
      <c r="A743" s="25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</row>
    <row r="744" spans="1:20" ht="15.75" hidden="1" customHeight="1">
      <c r="A744" s="25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</row>
    <row r="745" spans="1:20" ht="15.75" hidden="1" customHeight="1">
      <c r="A745" s="25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</row>
    <row r="746" spans="1:20" ht="15.75" hidden="1" customHeight="1">
      <c r="A746" s="25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</row>
    <row r="747" spans="1:20" ht="15.75" hidden="1" customHeight="1">
      <c r="A747" s="25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</row>
    <row r="748" spans="1:20" ht="15.75" hidden="1" customHeight="1">
      <c r="A748" s="25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</row>
    <row r="749" spans="1:20" ht="15.75" hidden="1" customHeight="1">
      <c r="A749" s="25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</row>
    <row r="750" spans="1:20" ht="15.75" hidden="1" customHeight="1">
      <c r="A750" s="25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</row>
    <row r="751" spans="1:20" ht="15.75" hidden="1" customHeight="1">
      <c r="A751" s="25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</row>
    <row r="752" spans="1:20" ht="15.75" hidden="1" customHeight="1">
      <c r="A752" s="25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</row>
    <row r="753" spans="1:20" ht="15.75" hidden="1" customHeight="1">
      <c r="A753" s="25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</row>
    <row r="754" spans="1:20" ht="15.75" hidden="1" customHeight="1">
      <c r="A754" s="25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</row>
    <row r="755" spans="1:20" ht="15.75" hidden="1" customHeight="1">
      <c r="A755" s="25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</row>
    <row r="756" spans="1:20" ht="15.75" hidden="1" customHeight="1">
      <c r="A756" s="25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</row>
    <row r="757" spans="1:20" ht="15.75" hidden="1" customHeight="1">
      <c r="A757" s="25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</row>
    <row r="758" spans="1:20" ht="15.75" hidden="1" customHeight="1">
      <c r="A758" s="25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</row>
    <row r="759" spans="1:20" ht="15.75" hidden="1" customHeight="1">
      <c r="A759" s="25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</row>
    <row r="760" spans="1:20" ht="15.75" hidden="1" customHeight="1">
      <c r="A760" s="25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</row>
    <row r="761" spans="1:20" ht="15.75" hidden="1" customHeight="1">
      <c r="A761" s="25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</row>
    <row r="762" spans="1:20" ht="15.75" hidden="1" customHeight="1">
      <c r="A762" s="25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</row>
    <row r="763" spans="1:20" ht="15.75" hidden="1" customHeight="1">
      <c r="A763" s="25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</row>
    <row r="764" spans="1:20" ht="15.75" hidden="1" customHeight="1">
      <c r="A764" s="25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</row>
    <row r="765" spans="1:20" ht="15.75" hidden="1" customHeight="1">
      <c r="A765" s="25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</row>
    <row r="766" spans="1:20" ht="15.75" hidden="1" customHeight="1">
      <c r="A766" s="25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</row>
    <row r="767" spans="1:20" ht="15.75" hidden="1" customHeight="1">
      <c r="A767" s="25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</row>
    <row r="768" spans="1:20" ht="15.75" hidden="1" customHeight="1">
      <c r="A768" s="25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</row>
    <row r="769" spans="1:20" ht="15.75" hidden="1" customHeight="1">
      <c r="A769" s="25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</row>
    <row r="770" spans="1:20" ht="15.75" hidden="1" customHeight="1">
      <c r="A770" s="25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</row>
    <row r="771" spans="1:20" ht="15.75" hidden="1" customHeight="1">
      <c r="A771" s="25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</row>
    <row r="772" spans="1:20" ht="15.75" hidden="1" customHeight="1">
      <c r="A772" s="25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</row>
    <row r="773" spans="1:20" ht="15.75" hidden="1" customHeight="1">
      <c r="A773" s="25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</row>
    <row r="774" spans="1:20" ht="15.75" hidden="1" customHeight="1">
      <c r="A774" s="25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</row>
    <row r="775" spans="1:20" ht="15.75" hidden="1" customHeight="1">
      <c r="A775" s="25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</row>
    <row r="776" spans="1:20" ht="15.75" hidden="1" customHeight="1">
      <c r="A776" s="25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</row>
    <row r="777" spans="1:20" ht="15.75" hidden="1" customHeight="1">
      <c r="A777" s="25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</row>
    <row r="778" spans="1:20" ht="15.75" hidden="1" customHeight="1">
      <c r="A778" s="25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</row>
    <row r="779" spans="1:20" ht="15.75" hidden="1" customHeight="1">
      <c r="A779" s="25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</row>
    <row r="780" spans="1:20" ht="15.75" hidden="1" customHeight="1">
      <c r="A780" s="25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</row>
    <row r="781" spans="1:20" ht="15.75" hidden="1" customHeight="1">
      <c r="A781" s="25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</row>
    <row r="782" spans="1:20" ht="15.75" hidden="1" customHeight="1">
      <c r="A782" s="25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</row>
    <row r="783" spans="1:20" ht="15.75" hidden="1" customHeight="1">
      <c r="A783" s="25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</row>
    <row r="784" spans="1:20" ht="15.75" hidden="1" customHeight="1">
      <c r="A784" s="25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</row>
    <row r="785" spans="1:20" ht="15.75" hidden="1" customHeight="1">
      <c r="A785" s="25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</row>
    <row r="786" spans="1:20" ht="15.75" hidden="1" customHeight="1">
      <c r="A786" s="25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</row>
    <row r="787" spans="1:20" ht="15.75" hidden="1" customHeight="1">
      <c r="A787" s="25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</row>
    <row r="788" spans="1:20" ht="15.75" hidden="1" customHeight="1">
      <c r="A788" s="25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</row>
    <row r="789" spans="1:20" ht="15.75" hidden="1" customHeight="1">
      <c r="A789" s="25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</row>
    <row r="790" spans="1:20" ht="15.75" hidden="1" customHeight="1">
      <c r="A790" s="25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</row>
    <row r="791" spans="1:20" ht="15.75" hidden="1" customHeight="1">
      <c r="A791" s="25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</row>
    <row r="792" spans="1:20" ht="15.75" hidden="1" customHeight="1">
      <c r="A792" s="25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</row>
    <row r="793" spans="1:20" ht="15.75" hidden="1" customHeight="1">
      <c r="A793" s="25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</row>
    <row r="794" spans="1:20" ht="15.75" hidden="1" customHeight="1">
      <c r="A794" s="25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</row>
    <row r="795" spans="1:20" ht="15.75" hidden="1" customHeight="1">
      <c r="A795" s="25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</row>
    <row r="796" spans="1:20" ht="15.75" hidden="1" customHeight="1">
      <c r="A796" s="25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</row>
    <row r="797" spans="1:20" ht="15.75" hidden="1" customHeight="1">
      <c r="A797" s="25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</row>
    <row r="798" spans="1:20" ht="15.75" hidden="1" customHeight="1">
      <c r="A798" s="25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</row>
    <row r="799" spans="1:20" ht="15.75" hidden="1" customHeight="1">
      <c r="A799" s="25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</row>
    <row r="800" spans="1:20" ht="15.75" hidden="1" customHeight="1">
      <c r="A800" s="25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</row>
    <row r="801" spans="1:20" ht="15.75" hidden="1" customHeight="1">
      <c r="A801" s="25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</row>
    <row r="802" spans="1:20" ht="15.75" hidden="1" customHeight="1">
      <c r="A802" s="25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</row>
    <row r="803" spans="1:20" ht="15.75" hidden="1" customHeight="1">
      <c r="A803" s="25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</row>
    <row r="804" spans="1:20" ht="15.75" hidden="1" customHeight="1">
      <c r="A804" s="25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</row>
    <row r="805" spans="1:20" ht="15.75" hidden="1" customHeight="1">
      <c r="A805" s="25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</row>
    <row r="806" spans="1:20" ht="15.75" hidden="1" customHeight="1">
      <c r="A806" s="25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</row>
    <row r="807" spans="1:20" ht="15.75" hidden="1" customHeight="1">
      <c r="A807" s="25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</row>
    <row r="808" spans="1:20" ht="15.75" hidden="1" customHeight="1">
      <c r="A808" s="25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</row>
    <row r="809" spans="1:20" ht="15.75" hidden="1" customHeight="1">
      <c r="A809" s="25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</row>
    <row r="810" spans="1:20" ht="15.75" hidden="1" customHeight="1">
      <c r="A810" s="25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</row>
    <row r="811" spans="1:20" ht="15.75" hidden="1" customHeight="1">
      <c r="A811" s="25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</row>
    <row r="812" spans="1:20" ht="15.75" hidden="1" customHeight="1">
      <c r="A812" s="25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</row>
    <row r="813" spans="1:20" ht="15.75" hidden="1" customHeight="1">
      <c r="A813" s="25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</row>
    <row r="814" spans="1:20" ht="15.75" hidden="1" customHeight="1">
      <c r="A814" s="25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</row>
    <row r="815" spans="1:20" ht="15.75" hidden="1" customHeight="1">
      <c r="A815" s="25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</row>
    <row r="816" spans="1:20" ht="15.75" hidden="1" customHeight="1">
      <c r="A816" s="25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</row>
    <row r="817" spans="1:20" ht="15.75" hidden="1" customHeight="1">
      <c r="A817" s="25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</row>
    <row r="818" spans="1:20" ht="15.75" hidden="1" customHeight="1">
      <c r="A818" s="25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</row>
    <row r="819" spans="1:20" ht="15.75" hidden="1" customHeight="1">
      <c r="A819" s="25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</row>
    <row r="820" spans="1:20" ht="15.75" hidden="1" customHeight="1">
      <c r="A820" s="25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</row>
    <row r="821" spans="1:20" ht="15.75" hidden="1" customHeight="1">
      <c r="A821" s="25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</row>
    <row r="822" spans="1:20" ht="15.75" hidden="1" customHeight="1">
      <c r="A822" s="25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</row>
    <row r="823" spans="1:20" ht="15.75" hidden="1" customHeight="1">
      <c r="A823" s="25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</row>
    <row r="824" spans="1:20" ht="15.75" hidden="1" customHeight="1">
      <c r="A824" s="25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</row>
    <row r="825" spans="1:20" ht="15.75" hidden="1" customHeight="1">
      <c r="A825" s="25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</row>
    <row r="826" spans="1:20" ht="15.75" hidden="1" customHeight="1">
      <c r="A826" s="25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</row>
    <row r="827" spans="1:20" ht="15.75" hidden="1" customHeight="1">
      <c r="A827" s="25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</row>
    <row r="828" spans="1:20" ht="15.75" hidden="1" customHeight="1">
      <c r="A828" s="25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</row>
    <row r="829" spans="1:20" ht="15.75" hidden="1" customHeight="1">
      <c r="A829" s="25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</row>
    <row r="830" spans="1:20" ht="15.75" hidden="1" customHeight="1">
      <c r="A830" s="25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</row>
    <row r="831" spans="1:20" ht="15.75" hidden="1" customHeight="1">
      <c r="A831" s="25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</row>
    <row r="832" spans="1:20" ht="15.75" hidden="1" customHeight="1">
      <c r="A832" s="25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</row>
    <row r="833" spans="1:20" ht="15.75" hidden="1" customHeight="1">
      <c r="A833" s="25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</row>
    <row r="834" spans="1:20" ht="15.75" hidden="1" customHeight="1">
      <c r="A834" s="25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</row>
    <row r="835" spans="1:20" ht="15.75" hidden="1" customHeight="1">
      <c r="A835" s="25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</row>
    <row r="836" spans="1:20" ht="15.75" hidden="1" customHeight="1">
      <c r="A836" s="25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</row>
    <row r="837" spans="1:20" ht="15.75" hidden="1" customHeight="1">
      <c r="A837" s="25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</row>
    <row r="838" spans="1:20" ht="15.75" hidden="1" customHeight="1">
      <c r="A838" s="25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</row>
    <row r="839" spans="1:20" ht="15.75" hidden="1" customHeight="1">
      <c r="A839" s="25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</row>
    <row r="840" spans="1:20" ht="15.75" hidden="1" customHeight="1">
      <c r="A840" s="25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</row>
    <row r="841" spans="1:20" ht="15.75" hidden="1" customHeight="1">
      <c r="A841" s="25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</row>
    <row r="842" spans="1:20" ht="15.75" hidden="1" customHeight="1">
      <c r="A842" s="25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</row>
    <row r="843" spans="1:20" ht="15.75" hidden="1" customHeight="1">
      <c r="A843" s="25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</row>
    <row r="844" spans="1:20" ht="15.75" hidden="1" customHeight="1">
      <c r="A844" s="25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</row>
    <row r="845" spans="1:20" ht="15.75" hidden="1" customHeight="1">
      <c r="A845" s="25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</row>
    <row r="846" spans="1:20" ht="15.75" hidden="1" customHeight="1">
      <c r="A846" s="25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</row>
    <row r="847" spans="1:20" ht="15.75" hidden="1" customHeight="1">
      <c r="A847" s="25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</row>
    <row r="848" spans="1:20" ht="15.75" hidden="1" customHeight="1">
      <c r="A848" s="25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</row>
    <row r="849" spans="1:20" ht="15.75" hidden="1" customHeight="1">
      <c r="A849" s="25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</row>
    <row r="850" spans="1:20" ht="15.75" hidden="1" customHeight="1">
      <c r="A850" s="25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</row>
    <row r="851" spans="1:20" ht="15.75" hidden="1" customHeight="1">
      <c r="A851" s="25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</row>
    <row r="852" spans="1:20" ht="15.75" hidden="1" customHeight="1">
      <c r="A852" s="25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</row>
    <row r="853" spans="1:20" ht="15.75" hidden="1" customHeight="1">
      <c r="A853" s="25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</row>
    <row r="854" spans="1:20" ht="15.75" hidden="1" customHeight="1">
      <c r="A854" s="25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</row>
    <row r="855" spans="1:20" ht="15.75" hidden="1" customHeight="1">
      <c r="A855" s="25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</row>
    <row r="856" spans="1:20" ht="15.75" hidden="1" customHeight="1">
      <c r="A856" s="25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</row>
    <row r="857" spans="1:20" ht="15.75" hidden="1" customHeight="1">
      <c r="A857" s="25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</row>
    <row r="858" spans="1:20" ht="15.75" hidden="1" customHeight="1">
      <c r="A858" s="25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</row>
    <row r="859" spans="1:20" ht="15.75" hidden="1" customHeight="1">
      <c r="A859" s="25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</row>
    <row r="860" spans="1:20" ht="15.75" hidden="1" customHeight="1">
      <c r="A860" s="25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</row>
    <row r="861" spans="1:20" ht="15.75" hidden="1" customHeight="1">
      <c r="A861" s="25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</row>
    <row r="862" spans="1:20" ht="15.75" hidden="1" customHeight="1">
      <c r="A862" s="25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</row>
    <row r="863" spans="1:20" ht="15.75" hidden="1" customHeight="1">
      <c r="A863" s="25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</row>
    <row r="864" spans="1:20" ht="15.75" hidden="1" customHeight="1">
      <c r="A864" s="25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</row>
    <row r="865" spans="1:20" ht="15.75" hidden="1" customHeight="1">
      <c r="A865" s="25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</row>
    <row r="866" spans="1:20" ht="15.75" hidden="1" customHeight="1">
      <c r="A866" s="25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</row>
    <row r="867" spans="1:20" ht="15.75" hidden="1" customHeight="1">
      <c r="A867" s="25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</row>
    <row r="868" spans="1:20" ht="15.75" hidden="1" customHeight="1">
      <c r="A868" s="25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</row>
    <row r="869" spans="1:20" ht="15.75" hidden="1" customHeight="1">
      <c r="A869" s="25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</row>
    <row r="870" spans="1:20" ht="15.75" hidden="1" customHeight="1">
      <c r="A870" s="25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</row>
    <row r="871" spans="1:20" ht="15.75" hidden="1" customHeight="1">
      <c r="A871" s="25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</row>
    <row r="872" spans="1:20" ht="15.75" hidden="1" customHeight="1">
      <c r="A872" s="25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</row>
    <row r="873" spans="1:20" ht="15.75" hidden="1" customHeight="1">
      <c r="A873" s="25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</row>
    <row r="874" spans="1:20" ht="15.75" hidden="1" customHeight="1">
      <c r="A874" s="25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</row>
    <row r="875" spans="1:20" ht="15.75" hidden="1" customHeight="1">
      <c r="A875" s="25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</row>
    <row r="876" spans="1:20" ht="15.75" hidden="1" customHeight="1">
      <c r="A876" s="25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</row>
    <row r="877" spans="1:20" ht="15.75" hidden="1" customHeight="1">
      <c r="A877" s="25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</row>
    <row r="878" spans="1:20" ht="15.75" hidden="1" customHeight="1">
      <c r="A878" s="25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</row>
    <row r="879" spans="1:20" ht="15.75" hidden="1" customHeight="1">
      <c r="A879" s="25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</row>
    <row r="880" spans="1:20" ht="15.75" hidden="1" customHeight="1">
      <c r="A880" s="25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</row>
    <row r="881" spans="1:20" ht="15.75" hidden="1" customHeight="1">
      <c r="A881" s="25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</row>
    <row r="882" spans="1:20" ht="15.75" hidden="1" customHeight="1">
      <c r="A882" s="25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</row>
    <row r="883" spans="1:20" ht="15.75" hidden="1" customHeight="1">
      <c r="A883" s="25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</row>
    <row r="884" spans="1:20" ht="15.75" hidden="1" customHeight="1">
      <c r="A884" s="25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</row>
    <row r="885" spans="1:20" ht="15.75" hidden="1" customHeight="1">
      <c r="A885" s="25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</row>
    <row r="886" spans="1:20" ht="15.75" hidden="1" customHeight="1">
      <c r="A886" s="25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</row>
    <row r="887" spans="1:20" ht="15.75" hidden="1" customHeight="1">
      <c r="A887" s="25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</row>
    <row r="888" spans="1:20" ht="15.75" hidden="1" customHeight="1">
      <c r="A888" s="25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</row>
    <row r="889" spans="1:20" ht="15.75" hidden="1" customHeight="1">
      <c r="A889" s="25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</row>
    <row r="890" spans="1:20" ht="15.75" hidden="1" customHeight="1">
      <c r="A890" s="25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</row>
    <row r="891" spans="1:20" ht="15.75" hidden="1" customHeight="1">
      <c r="A891" s="25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</row>
    <row r="892" spans="1:20" ht="15.75" hidden="1" customHeight="1">
      <c r="A892" s="25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</row>
    <row r="893" spans="1:20" ht="15.75" hidden="1" customHeight="1">
      <c r="A893" s="25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</row>
    <row r="894" spans="1:20" ht="15.75" hidden="1" customHeight="1">
      <c r="A894" s="25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</row>
    <row r="895" spans="1:20" ht="15.75" hidden="1" customHeight="1">
      <c r="A895" s="25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</row>
    <row r="896" spans="1:20" ht="15.75" hidden="1" customHeight="1">
      <c r="A896" s="25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</row>
    <row r="897" spans="1:20" ht="15.75" hidden="1" customHeight="1">
      <c r="A897" s="25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</row>
    <row r="898" spans="1:20" ht="15.75" hidden="1" customHeight="1">
      <c r="A898" s="25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</row>
    <row r="899" spans="1:20" ht="15.75" hidden="1" customHeight="1">
      <c r="A899" s="25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</row>
    <row r="900" spans="1:20" ht="15.75" hidden="1" customHeight="1">
      <c r="A900" s="25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</row>
    <row r="901" spans="1:20" ht="15.75" hidden="1" customHeight="1">
      <c r="A901" s="25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</row>
    <row r="902" spans="1:20" ht="15.75" hidden="1" customHeight="1">
      <c r="A902" s="25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</row>
    <row r="903" spans="1:20" ht="15.75" hidden="1" customHeight="1">
      <c r="A903" s="25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</row>
    <row r="904" spans="1:20" ht="15.75" hidden="1" customHeight="1">
      <c r="A904" s="25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</row>
    <row r="905" spans="1:20" ht="15.75" hidden="1" customHeight="1">
      <c r="A905" s="25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</row>
    <row r="906" spans="1:20" ht="15.75" hidden="1" customHeight="1">
      <c r="A906" s="25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</row>
    <row r="907" spans="1:20" ht="15.75" hidden="1" customHeight="1">
      <c r="A907" s="25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</row>
    <row r="908" spans="1:20" ht="15.75" hidden="1" customHeight="1">
      <c r="A908" s="25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</row>
    <row r="909" spans="1:20" ht="15.75" hidden="1" customHeight="1">
      <c r="A909" s="25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</row>
    <row r="910" spans="1:20" ht="15.75" hidden="1" customHeight="1">
      <c r="A910" s="25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</row>
    <row r="911" spans="1:20" ht="15.75" hidden="1" customHeight="1">
      <c r="A911" s="25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</row>
    <row r="912" spans="1:20" ht="15.75" hidden="1" customHeight="1">
      <c r="A912" s="25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</row>
    <row r="913" spans="1:20" ht="15.75" hidden="1" customHeight="1">
      <c r="A913" s="25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</row>
    <row r="914" spans="1:20" ht="15.75" hidden="1" customHeight="1">
      <c r="A914" s="25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</row>
    <row r="915" spans="1:20" ht="15.75" hidden="1" customHeight="1">
      <c r="A915" s="25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</row>
    <row r="916" spans="1:20" ht="15.75" hidden="1" customHeight="1">
      <c r="A916" s="25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</row>
    <row r="917" spans="1:20" ht="15.75" hidden="1" customHeight="1">
      <c r="A917" s="25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</row>
    <row r="918" spans="1:20" ht="15.75" hidden="1" customHeight="1">
      <c r="A918" s="25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</row>
    <row r="919" spans="1:20" ht="15.75" hidden="1" customHeight="1">
      <c r="A919" s="25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</row>
    <row r="920" spans="1:20" ht="15.75" hidden="1" customHeight="1">
      <c r="A920" s="25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</row>
    <row r="921" spans="1:20" ht="15.75" hidden="1" customHeight="1">
      <c r="A921" s="25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</row>
    <row r="922" spans="1:20" ht="15.75" hidden="1" customHeight="1">
      <c r="A922" s="25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</row>
    <row r="923" spans="1:20" ht="15.75" hidden="1" customHeight="1">
      <c r="A923" s="25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</row>
    <row r="924" spans="1:20" ht="15.75" hidden="1" customHeight="1">
      <c r="A924" s="25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</row>
    <row r="925" spans="1:20" ht="15.75" hidden="1" customHeight="1">
      <c r="A925" s="25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</row>
    <row r="926" spans="1:20" ht="15.75" hidden="1" customHeight="1">
      <c r="A926" s="25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</row>
    <row r="927" spans="1:20" ht="15.75" hidden="1" customHeight="1">
      <c r="A927" s="25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</row>
    <row r="928" spans="1:20" ht="15.75" hidden="1" customHeight="1">
      <c r="A928" s="25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</row>
    <row r="929" spans="1:20" ht="15.75" hidden="1" customHeight="1">
      <c r="A929" s="25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</row>
    <row r="930" spans="1:20" ht="15.75" hidden="1" customHeight="1">
      <c r="A930" s="25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</row>
    <row r="931" spans="1:20" ht="15.75" hidden="1" customHeight="1">
      <c r="A931" s="25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</row>
    <row r="932" spans="1:20" ht="15.75" hidden="1" customHeight="1">
      <c r="A932" s="25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</row>
    <row r="933" spans="1:20" ht="15.75" hidden="1" customHeight="1">
      <c r="A933" s="25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</row>
    <row r="934" spans="1:20" ht="15.75" hidden="1" customHeight="1">
      <c r="A934" s="25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</row>
    <row r="935" spans="1:20" ht="15.75" hidden="1" customHeight="1">
      <c r="A935" s="25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</row>
    <row r="936" spans="1:20" ht="15.75" hidden="1" customHeight="1">
      <c r="A936" s="25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</row>
    <row r="937" spans="1:20" ht="15.75" hidden="1" customHeight="1">
      <c r="A937" s="25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</row>
    <row r="938" spans="1:20" ht="15.75" hidden="1" customHeight="1">
      <c r="A938" s="25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</row>
    <row r="939" spans="1:20" ht="15.75" hidden="1" customHeight="1">
      <c r="A939" s="25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</row>
    <row r="940" spans="1:20" ht="15.75" hidden="1" customHeight="1">
      <c r="A940" s="25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</row>
    <row r="941" spans="1:20" ht="15.75" hidden="1" customHeight="1">
      <c r="A941" s="25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</row>
    <row r="942" spans="1:20" ht="15.75" hidden="1" customHeight="1">
      <c r="A942" s="25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</row>
    <row r="943" spans="1:20" ht="15.75" hidden="1" customHeight="1">
      <c r="A943" s="25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</row>
    <row r="944" spans="1:20" ht="15.75" hidden="1" customHeight="1">
      <c r="A944" s="25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</row>
    <row r="945" spans="1:20" ht="15.75" hidden="1" customHeight="1">
      <c r="A945" s="25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</row>
    <row r="946" spans="1:20" ht="15.75" hidden="1" customHeight="1">
      <c r="A946" s="25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</row>
    <row r="947" spans="1:20" ht="15.75" hidden="1" customHeight="1">
      <c r="A947" s="25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</row>
    <row r="948" spans="1:20" ht="15.75" hidden="1" customHeight="1">
      <c r="A948" s="25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</row>
    <row r="949" spans="1:20" ht="15.75" hidden="1" customHeight="1">
      <c r="A949" s="25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</row>
    <row r="950" spans="1:20" ht="15.75" hidden="1" customHeight="1">
      <c r="A950" s="25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</row>
    <row r="951" spans="1:20" ht="15.75" hidden="1" customHeight="1">
      <c r="A951" s="25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</row>
    <row r="952" spans="1:20" ht="15.75" hidden="1" customHeight="1">
      <c r="A952" s="25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</row>
    <row r="953" spans="1:20" ht="15.75" hidden="1" customHeight="1">
      <c r="A953" s="25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</row>
    <row r="954" spans="1:20" ht="15.75" hidden="1" customHeight="1">
      <c r="A954" s="25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</row>
    <row r="955" spans="1:20" ht="15.75" hidden="1" customHeight="1">
      <c r="A955" s="25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</row>
    <row r="956" spans="1:20" ht="15.75" hidden="1" customHeight="1">
      <c r="A956" s="25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</row>
    <row r="957" spans="1:20" ht="15.75" hidden="1" customHeight="1">
      <c r="A957" s="25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</row>
    <row r="958" spans="1:20" ht="15.75" hidden="1" customHeight="1">
      <c r="A958" s="25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</row>
    <row r="959" spans="1:20" ht="15.75" hidden="1" customHeight="1">
      <c r="A959" s="25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</row>
    <row r="960" spans="1:20" ht="15.75" hidden="1" customHeight="1">
      <c r="A960" s="25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</row>
    <row r="961" spans="1:20" ht="15.75" hidden="1" customHeight="1">
      <c r="A961" s="25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</row>
    <row r="962" spans="1:20" ht="15.75" hidden="1" customHeight="1">
      <c r="A962" s="25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</row>
    <row r="963" spans="1:20" ht="15.75" hidden="1" customHeight="1">
      <c r="A963" s="25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</row>
    <row r="964" spans="1:20" ht="15.75" hidden="1" customHeight="1">
      <c r="A964" s="25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</row>
    <row r="965" spans="1:20" ht="15.75" hidden="1" customHeight="1">
      <c r="A965" s="25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</row>
    <row r="966" spans="1:20" ht="15.75" hidden="1" customHeight="1">
      <c r="A966" s="25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</row>
    <row r="967" spans="1:20" ht="15.75" hidden="1" customHeight="1">
      <c r="A967" s="25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</row>
    <row r="968" spans="1:20" ht="15.75" hidden="1" customHeight="1">
      <c r="A968" s="25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</row>
    <row r="969" spans="1:20" ht="15.75" hidden="1" customHeight="1">
      <c r="A969" s="25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</row>
    <row r="970" spans="1:20" ht="15.75" hidden="1" customHeight="1">
      <c r="A970" s="25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</row>
    <row r="971" spans="1:20" ht="15.75" hidden="1" customHeight="1">
      <c r="A971" s="25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</row>
    <row r="972" spans="1:20" ht="15.75" hidden="1" customHeight="1">
      <c r="A972" s="25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</row>
    <row r="973" spans="1:20" ht="15.75" hidden="1" customHeight="1">
      <c r="A973" s="25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</row>
    <row r="974" spans="1:20" ht="15.75" hidden="1" customHeight="1">
      <c r="A974" s="25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</row>
    <row r="975" spans="1:20" ht="15.75" hidden="1" customHeight="1">
      <c r="A975" s="25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</row>
    <row r="976" spans="1:20" ht="15.75" hidden="1" customHeight="1">
      <c r="A976" s="25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</row>
    <row r="977" spans="1:20" ht="15.75" hidden="1" customHeight="1">
      <c r="A977" s="25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</row>
    <row r="978" spans="1:20" ht="15.75" hidden="1" customHeight="1">
      <c r="A978" s="25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</row>
    <row r="979" spans="1:20" ht="15.75" hidden="1" customHeight="1">
      <c r="A979" s="25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</row>
    <row r="980" spans="1:20" ht="15.75" hidden="1" customHeight="1">
      <c r="A980" s="25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</row>
    <row r="981" spans="1:20" ht="15.75" hidden="1" customHeight="1">
      <c r="A981" s="25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</row>
    <row r="982" spans="1:20" ht="15.75" hidden="1" customHeight="1">
      <c r="A982" s="25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</row>
    <row r="983" spans="1:20" ht="15.75" hidden="1" customHeight="1">
      <c r="A983" s="25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</row>
    <row r="984" spans="1:20" ht="15.75" hidden="1" customHeight="1">
      <c r="A984" s="25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</row>
    <row r="985" spans="1:20" ht="15.75" hidden="1" customHeight="1">
      <c r="A985" s="25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</row>
    <row r="986" spans="1:20" ht="15.75" hidden="1" customHeight="1">
      <c r="A986" s="25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</row>
    <row r="987" spans="1:20" ht="15.75" hidden="1" customHeight="1">
      <c r="A987" s="25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</row>
    <row r="988" spans="1:20" ht="15.75" hidden="1" customHeight="1">
      <c r="A988" s="25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</row>
    <row r="989" spans="1:20" ht="15.75" hidden="1" customHeight="1">
      <c r="A989" s="25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</row>
    <row r="990" spans="1:20" ht="15.75" hidden="1" customHeight="1">
      <c r="A990" s="25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</row>
    <row r="991" spans="1:20" ht="15.75" hidden="1" customHeight="1">
      <c r="A991" s="25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</row>
    <row r="992" spans="1:20" ht="15.75" hidden="1" customHeight="1">
      <c r="A992" s="25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</row>
    <row r="993" spans="1:20" ht="15.75" hidden="1" customHeight="1">
      <c r="A993" s="25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</row>
    <row r="994" spans="1:20" ht="15.75" hidden="1" customHeight="1">
      <c r="A994" s="25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</row>
    <row r="995" spans="1:20" ht="15.75" hidden="1" customHeight="1">
      <c r="A995" s="25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</row>
    <row r="996" spans="1:20" ht="15.75" hidden="1" customHeight="1">
      <c r="A996" s="25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</row>
    <row r="997" spans="1:20" ht="15.75" hidden="1" customHeight="1">
      <c r="A997" s="25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</row>
    <row r="998" spans="1:20" ht="15.75" hidden="1" customHeight="1">
      <c r="A998" s="25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</row>
    <row r="999" spans="1:20" ht="15.75" hidden="1" customHeight="1">
      <c r="A999" s="25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</row>
    <row r="1000" spans="1:20" ht="15.75" hidden="1" customHeight="1">
      <c r="A1000" s="25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</row>
  </sheetData>
  <mergeCells count="4">
    <mergeCell ref="A1:R1"/>
    <mergeCell ref="A2:R2"/>
    <mergeCell ref="A29:R29"/>
    <mergeCell ref="N3:R3"/>
  </mergeCells>
  <conditionalFormatting sqref="T6">
    <cfRule type="expression" dxfId="1" priority="1">
      <formula>MOD(row,3)=1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9379-1877-4969-9AEA-A7D02F270478}">
  <dimension ref="A1:R1000"/>
  <sheetViews>
    <sheetView workbookViewId="0">
      <selection sqref="A1:R1"/>
    </sheetView>
  </sheetViews>
  <sheetFormatPr defaultColWidth="0" defaultRowHeight="15" customHeight="1" zeroHeight="1"/>
  <cols>
    <col min="1" max="1" width="6.1796875" style="5" customWidth="1"/>
    <col min="2" max="2" width="24.81640625" style="5" customWidth="1"/>
    <col min="3" max="17" width="7.7265625" style="5" customWidth="1"/>
    <col min="18" max="18" width="25" style="5" customWidth="1"/>
    <col min="19" max="16384" width="14.453125" style="5" hidden="1"/>
  </cols>
  <sheetData>
    <row r="1" spans="1:18" ht="31" customHeight="1">
      <c r="A1" s="163" t="s">
        <v>482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31" customHeight="1">
      <c r="A2" s="166" t="s">
        <v>57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29">
      <c r="A3" s="8" t="s">
        <v>2</v>
      </c>
      <c r="B3" s="9" t="s">
        <v>3</v>
      </c>
      <c r="C3" s="10">
        <v>2010</v>
      </c>
      <c r="D3" s="10">
        <v>2011</v>
      </c>
      <c r="E3" s="10">
        <v>2012</v>
      </c>
      <c r="F3" s="10">
        <v>2013</v>
      </c>
      <c r="G3" s="10">
        <v>2014</v>
      </c>
      <c r="H3" s="10">
        <v>2015</v>
      </c>
      <c r="I3" s="10">
        <v>2016</v>
      </c>
      <c r="J3" s="10">
        <v>2017</v>
      </c>
      <c r="K3" s="10">
        <v>2018</v>
      </c>
      <c r="L3" s="10">
        <v>2019</v>
      </c>
      <c r="M3" s="10">
        <v>2020</v>
      </c>
      <c r="N3" s="10">
        <v>2021</v>
      </c>
      <c r="O3" s="10">
        <v>2022</v>
      </c>
      <c r="P3" s="11">
        <v>2023</v>
      </c>
      <c r="Q3" s="11">
        <v>2024</v>
      </c>
      <c r="R3" s="9" t="s">
        <v>58</v>
      </c>
    </row>
    <row r="4" spans="1:18" ht="18" customHeight="1">
      <c r="A4" s="12">
        <v>1</v>
      </c>
      <c r="B4" s="28" t="s">
        <v>59</v>
      </c>
      <c r="C4" s="14">
        <v>2</v>
      </c>
      <c r="D4" s="14">
        <v>20</v>
      </c>
      <c r="E4" s="14">
        <v>16</v>
      </c>
      <c r="F4" s="14">
        <v>2</v>
      </c>
      <c r="G4" s="14">
        <v>3</v>
      </c>
      <c r="H4" s="14">
        <v>5</v>
      </c>
      <c r="I4" s="14">
        <v>1</v>
      </c>
      <c r="J4" s="14">
        <v>3</v>
      </c>
      <c r="K4" s="14">
        <v>8</v>
      </c>
      <c r="L4" s="14">
        <v>1</v>
      </c>
      <c r="M4" s="14">
        <v>6</v>
      </c>
      <c r="N4" s="14">
        <v>0</v>
      </c>
      <c r="O4" s="14">
        <v>0</v>
      </c>
      <c r="P4" s="16">
        <v>0</v>
      </c>
      <c r="Q4" s="16">
        <v>0</v>
      </c>
      <c r="R4" s="17" t="s">
        <v>6</v>
      </c>
    </row>
    <row r="5" spans="1:18" ht="18" customHeight="1">
      <c r="A5" s="19">
        <v>2</v>
      </c>
      <c r="B5" s="29" t="s">
        <v>60</v>
      </c>
      <c r="C5" s="21">
        <v>0</v>
      </c>
      <c r="D5" s="21">
        <v>0</v>
      </c>
      <c r="E5" s="21">
        <v>0.5</v>
      </c>
      <c r="F5" s="21">
        <v>1.5</v>
      </c>
      <c r="G5" s="21">
        <v>1</v>
      </c>
      <c r="H5" s="21">
        <v>1</v>
      </c>
      <c r="I5" s="21">
        <v>0</v>
      </c>
      <c r="J5" s="21">
        <v>0.5</v>
      </c>
      <c r="K5" s="21">
        <v>0</v>
      </c>
      <c r="L5" s="21">
        <v>1</v>
      </c>
      <c r="M5" s="21">
        <v>0</v>
      </c>
      <c r="N5" s="21">
        <v>0</v>
      </c>
      <c r="O5" s="21">
        <v>4</v>
      </c>
      <c r="P5" s="22">
        <v>0</v>
      </c>
      <c r="Q5" s="22">
        <v>1</v>
      </c>
      <c r="R5" s="23" t="s">
        <v>8</v>
      </c>
    </row>
    <row r="6" spans="1:18" ht="18" customHeight="1">
      <c r="A6" s="12">
        <v>3</v>
      </c>
      <c r="B6" s="28" t="s">
        <v>61</v>
      </c>
      <c r="C6" s="14">
        <v>4</v>
      </c>
      <c r="D6" s="14">
        <v>5.5</v>
      </c>
      <c r="E6" s="14">
        <v>6.5</v>
      </c>
      <c r="F6" s="14">
        <v>11</v>
      </c>
      <c r="G6" s="14">
        <v>3.5</v>
      </c>
      <c r="H6" s="14">
        <v>6.5</v>
      </c>
      <c r="I6" s="14">
        <v>2</v>
      </c>
      <c r="J6" s="14">
        <v>2</v>
      </c>
      <c r="K6" s="14">
        <v>5</v>
      </c>
      <c r="L6" s="14">
        <v>9</v>
      </c>
      <c r="M6" s="14">
        <v>5</v>
      </c>
      <c r="N6" s="14">
        <v>6</v>
      </c>
      <c r="O6" s="14">
        <v>1</v>
      </c>
      <c r="P6" s="16">
        <v>3</v>
      </c>
      <c r="Q6" s="16">
        <v>7</v>
      </c>
      <c r="R6" s="17" t="s">
        <v>10</v>
      </c>
    </row>
    <row r="7" spans="1:18" ht="18" customHeight="1">
      <c r="A7" s="19">
        <v>4</v>
      </c>
      <c r="B7" s="29" t="s">
        <v>62</v>
      </c>
      <c r="C7" s="21" t="s">
        <v>14</v>
      </c>
      <c r="D7" s="21" t="s">
        <v>14</v>
      </c>
      <c r="E7" s="21" t="s">
        <v>14</v>
      </c>
      <c r="F7" s="21" t="s">
        <v>14</v>
      </c>
      <c r="G7" s="21" t="s">
        <v>14</v>
      </c>
      <c r="H7" s="21" t="s">
        <v>14</v>
      </c>
      <c r="I7" s="21" t="s">
        <v>14</v>
      </c>
      <c r="J7" s="21" t="s">
        <v>14</v>
      </c>
      <c r="K7" s="21" t="s">
        <v>14</v>
      </c>
      <c r="L7" s="21" t="s">
        <v>14</v>
      </c>
      <c r="M7" s="21" t="s">
        <v>14</v>
      </c>
      <c r="N7" s="21" t="s">
        <v>14</v>
      </c>
      <c r="O7" s="21" t="s">
        <v>14</v>
      </c>
      <c r="P7" s="22" t="s">
        <v>21</v>
      </c>
      <c r="Q7" s="22" t="s">
        <v>21</v>
      </c>
      <c r="R7" s="23" t="s">
        <v>52</v>
      </c>
    </row>
    <row r="8" spans="1:18" ht="18" customHeight="1">
      <c r="A8" s="12">
        <v>5</v>
      </c>
      <c r="B8" s="28" t="s">
        <v>63</v>
      </c>
      <c r="C8" s="14">
        <v>7</v>
      </c>
      <c r="D8" s="14">
        <v>10</v>
      </c>
      <c r="E8" s="14">
        <v>7</v>
      </c>
      <c r="F8" s="14">
        <v>5</v>
      </c>
      <c r="G8" s="14">
        <v>3.5</v>
      </c>
      <c r="H8" s="14">
        <v>9.5</v>
      </c>
      <c r="I8" s="14">
        <v>5</v>
      </c>
      <c r="J8" s="14">
        <v>3.5</v>
      </c>
      <c r="K8" s="14">
        <v>1.5</v>
      </c>
      <c r="L8" s="14">
        <v>5.5</v>
      </c>
      <c r="M8" s="14">
        <v>6</v>
      </c>
      <c r="N8" s="14">
        <v>4</v>
      </c>
      <c r="O8" s="14">
        <v>6</v>
      </c>
      <c r="P8" s="16">
        <v>1</v>
      </c>
      <c r="Q8" s="16">
        <v>0</v>
      </c>
      <c r="R8" s="17" t="s">
        <v>64</v>
      </c>
    </row>
    <row r="9" spans="1:18" ht="18" customHeight="1">
      <c r="A9" s="19">
        <v>6</v>
      </c>
      <c r="B9" s="29" t="s">
        <v>65</v>
      </c>
      <c r="C9" s="21">
        <v>0</v>
      </c>
      <c r="D9" s="21">
        <v>1</v>
      </c>
      <c r="E9" s="21">
        <v>7</v>
      </c>
      <c r="F9" s="21">
        <v>4</v>
      </c>
      <c r="G9" s="21">
        <v>5</v>
      </c>
      <c r="H9" s="21">
        <v>5</v>
      </c>
      <c r="I9" s="21">
        <v>0</v>
      </c>
      <c r="J9" s="21">
        <v>3</v>
      </c>
      <c r="K9" s="21">
        <v>0</v>
      </c>
      <c r="L9" s="21">
        <v>9</v>
      </c>
      <c r="M9" s="21">
        <v>6</v>
      </c>
      <c r="N9" s="21">
        <v>7</v>
      </c>
      <c r="O9" s="21">
        <v>1</v>
      </c>
      <c r="P9" s="22">
        <v>5</v>
      </c>
      <c r="Q9" s="22">
        <v>7</v>
      </c>
      <c r="R9" s="23" t="s">
        <v>15</v>
      </c>
    </row>
    <row r="10" spans="1:18" ht="18" customHeight="1">
      <c r="A10" s="12">
        <v>7</v>
      </c>
      <c r="B10" s="28" t="s">
        <v>66</v>
      </c>
      <c r="C10" s="14">
        <v>0</v>
      </c>
      <c r="D10" s="14">
        <v>2.2857142857142856</v>
      </c>
      <c r="E10" s="14">
        <v>3.8571428571428572</v>
      </c>
      <c r="F10" s="14">
        <v>0.2857142857142857</v>
      </c>
      <c r="G10" s="14">
        <v>1.7142857142857142</v>
      </c>
      <c r="H10" s="14">
        <v>0.42857142857142855</v>
      </c>
      <c r="I10" s="14">
        <v>0.8571428571428571</v>
      </c>
      <c r="J10" s="14">
        <v>0.14285714285714285</v>
      </c>
      <c r="K10" s="14">
        <v>0</v>
      </c>
      <c r="L10" s="14">
        <v>0.7142857142857143</v>
      </c>
      <c r="M10" s="14">
        <v>0</v>
      </c>
      <c r="N10" s="14">
        <v>0</v>
      </c>
      <c r="O10" s="14">
        <v>1</v>
      </c>
      <c r="P10" s="16">
        <v>1</v>
      </c>
      <c r="Q10" s="16">
        <v>0</v>
      </c>
      <c r="R10" s="17" t="s">
        <v>17</v>
      </c>
    </row>
    <row r="11" spans="1:18" ht="18" customHeight="1">
      <c r="A11" s="19">
        <v>8</v>
      </c>
      <c r="B11" s="29" t="s">
        <v>67</v>
      </c>
      <c r="C11" s="21">
        <v>5.5</v>
      </c>
      <c r="D11" s="21">
        <v>8.5</v>
      </c>
      <c r="E11" s="21">
        <v>18</v>
      </c>
      <c r="F11" s="21">
        <v>11</v>
      </c>
      <c r="G11" s="21">
        <v>10.5</v>
      </c>
      <c r="H11" s="21">
        <v>4.5</v>
      </c>
      <c r="I11" s="21">
        <v>5</v>
      </c>
      <c r="J11" s="21">
        <v>4</v>
      </c>
      <c r="K11" s="21">
        <v>5</v>
      </c>
      <c r="L11" s="21">
        <v>10</v>
      </c>
      <c r="M11" s="21">
        <v>9</v>
      </c>
      <c r="N11" s="21">
        <v>6</v>
      </c>
      <c r="O11" s="21">
        <v>6</v>
      </c>
      <c r="P11" s="22">
        <v>4</v>
      </c>
      <c r="Q11" s="22">
        <v>6</v>
      </c>
      <c r="R11" s="23" t="s">
        <v>19</v>
      </c>
    </row>
    <row r="12" spans="1:18" ht="18" customHeight="1">
      <c r="A12" s="12">
        <v>9</v>
      </c>
      <c r="B12" s="28" t="s">
        <v>68</v>
      </c>
      <c r="C12" s="14">
        <v>3</v>
      </c>
      <c r="D12" s="14">
        <v>16</v>
      </c>
      <c r="E12" s="14">
        <v>13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 t="s">
        <v>14</v>
      </c>
      <c r="M12" s="14">
        <v>17</v>
      </c>
      <c r="N12" s="14">
        <v>1</v>
      </c>
      <c r="O12" s="14">
        <v>7</v>
      </c>
      <c r="P12" s="16">
        <v>0</v>
      </c>
      <c r="Q12" s="16">
        <v>0</v>
      </c>
      <c r="R12" s="17" t="s">
        <v>22</v>
      </c>
    </row>
    <row r="13" spans="1:18" ht="18" customHeight="1">
      <c r="A13" s="19">
        <v>10</v>
      </c>
      <c r="B13" s="29" t="s">
        <v>69</v>
      </c>
      <c r="C13" s="21">
        <v>4</v>
      </c>
      <c r="D13" s="21">
        <v>3</v>
      </c>
      <c r="E13" s="21">
        <v>9</v>
      </c>
      <c r="F13" s="21">
        <v>5</v>
      </c>
      <c r="G13" s="21">
        <v>6</v>
      </c>
      <c r="H13" s="21">
        <v>7</v>
      </c>
      <c r="I13" s="21">
        <v>4</v>
      </c>
      <c r="J13" s="21">
        <v>5</v>
      </c>
      <c r="K13" s="21">
        <v>7</v>
      </c>
      <c r="L13" s="21">
        <v>14</v>
      </c>
      <c r="M13" s="21">
        <v>8</v>
      </c>
      <c r="N13" s="21">
        <v>8</v>
      </c>
      <c r="O13" s="21">
        <v>2</v>
      </c>
      <c r="P13" s="22">
        <v>2</v>
      </c>
      <c r="Q13" s="22">
        <v>12</v>
      </c>
      <c r="R13" s="23" t="s">
        <v>70</v>
      </c>
    </row>
    <row r="14" spans="1:18" ht="18" customHeight="1">
      <c r="A14" s="12">
        <v>11</v>
      </c>
      <c r="B14" s="28" t="s">
        <v>71</v>
      </c>
      <c r="C14" s="14">
        <v>2</v>
      </c>
      <c r="D14" s="14">
        <v>6.333333333333333</v>
      </c>
      <c r="E14" s="14">
        <v>7.666666666666667</v>
      </c>
      <c r="F14" s="14">
        <v>4.333333333333333</v>
      </c>
      <c r="G14" s="14">
        <v>2.6666666666666665</v>
      </c>
      <c r="H14" s="14">
        <v>4</v>
      </c>
      <c r="I14" s="14">
        <v>2.3333333333333335</v>
      </c>
      <c r="J14" s="14">
        <v>2</v>
      </c>
      <c r="K14" s="14">
        <v>4.666666666666667</v>
      </c>
      <c r="L14" s="14">
        <v>4.666666666666667</v>
      </c>
      <c r="M14" s="14">
        <v>3</v>
      </c>
      <c r="N14" s="14">
        <v>2</v>
      </c>
      <c r="O14" s="14">
        <v>0</v>
      </c>
      <c r="P14" s="16">
        <v>0</v>
      </c>
      <c r="Q14" s="16">
        <v>1</v>
      </c>
      <c r="R14" s="17" t="s">
        <v>24</v>
      </c>
    </row>
    <row r="15" spans="1:18" ht="18" customHeight="1">
      <c r="A15" s="19">
        <v>12</v>
      </c>
      <c r="B15" s="29" t="s">
        <v>72</v>
      </c>
      <c r="C15" s="21">
        <v>2</v>
      </c>
      <c r="D15" s="21">
        <v>10.875</v>
      </c>
      <c r="E15" s="21">
        <v>8.375</v>
      </c>
      <c r="F15" s="21">
        <v>8.875</v>
      </c>
      <c r="G15" s="21">
        <v>1.375</v>
      </c>
      <c r="H15" s="21">
        <v>4.25</v>
      </c>
      <c r="I15" s="21">
        <v>3.875</v>
      </c>
      <c r="J15" s="21">
        <v>2.25</v>
      </c>
      <c r="K15" s="21">
        <v>1</v>
      </c>
      <c r="L15" s="21">
        <v>8.375</v>
      </c>
      <c r="M15" s="21">
        <v>4</v>
      </c>
      <c r="N15" s="21">
        <v>4</v>
      </c>
      <c r="O15" s="21">
        <v>6</v>
      </c>
      <c r="P15" s="22">
        <v>3</v>
      </c>
      <c r="Q15" s="22">
        <v>1</v>
      </c>
      <c r="R15" s="23" t="s">
        <v>30</v>
      </c>
    </row>
    <row r="16" spans="1:18" ht="18" customHeight="1">
      <c r="A16" s="12">
        <v>13</v>
      </c>
      <c r="B16" s="28" t="s">
        <v>73</v>
      </c>
      <c r="C16" s="14">
        <v>2.5</v>
      </c>
      <c r="D16" s="14">
        <v>7.333333333333333</v>
      </c>
      <c r="E16" s="14">
        <v>6.5</v>
      </c>
      <c r="F16" s="14">
        <v>4.166666666666667</v>
      </c>
      <c r="G16" s="14">
        <v>0.83333333333333337</v>
      </c>
      <c r="H16" s="14">
        <v>6.666666666666667</v>
      </c>
      <c r="I16" s="14">
        <v>2.6666666666666665</v>
      </c>
      <c r="J16" s="14">
        <v>0.66666666666666663</v>
      </c>
      <c r="K16" s="14">
        <v>1.8333333333333333</v>
      </c>
      <c r="L16" s="14">
        <v>9.8333333333333339</v>
      </c>
      <c r="M16" s="14">
        <v>2</v>
      </c>
      <c r="N16" s="14">
        <v>0</v>
      </c>
      <c r="O16" s="14">
        <v>2</v>
      </c>
      <c r="P16" s="16">
        <v>3</v>
      </c>
      <c r="Q16" s="16">
        <v>0</v>
      </c>
      <c r="R16" s="17" t="s">
        <v>32</v>
      </c>
    </row>
    <row r="17" spans="1:18" ht="18" customHeight="1">
      <c r="A17" s="19">
        <v>14</v>
      </c>
      <c r="B17" s="29" t="s">
        <v>74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3" t="s">
        <v>26</v>
      </c>
    </row>
    <row r="18" spans="1:18" ht="18" customHeight="1">
      <c r="A18" s="12">
        <v>15</v>
      </c>
      <c r="B18" s="28" t="s">
        <v>75</v>
      </c>
      <c r="C18" s="14">
        <v>0</v>
      </c>
      <c r="D18" s="14">
        <v>5.5</v>
      </c>
      <c r="E18" s="14">
        <v>4</v>
      </c>
      <c r="F18" s="14">
        <v>2.5</v>
      </c>
      <c r="G18" s="14">
        <v>1.75</v>
      </c>
      <c r="H18" s="14">
        <v>1.75</v>
      </c>
      <c r="I18" s="14">
        <v>1</v>
      </c>
      <c r="J18" s="14">
        <v>1</v>
      </c>
      <c r="K18" s="14">
        <v>2.5</v>
      </c>
      <c r="L18" s="14">
        <v>7.5</v>
      </c>
      <c r="M18" s="14">
        <v>4</v>
      </c>
      <c r="N18" s="14">
        <v>2</v>
      </c>
      <c r="O18" s="14">
        <v>5</v>
      </c>
      <c r="P18" s="16">
        <v>2</v>
      </c>
      <c r="Q18" s="16">
        <v>0</v>
      </c>
      <c r="R18" s="17" t="s">
        <v>36</v>
      </c>
    </row>
    <row r="19" spans="1:18" ht="18" customHeight="1">
      <c r="A19" s="19">
        <v>16</v>
      </c>
      <c r="B19" s="29" t="s">
        <v>76</v>
      </c>
      <c r="C19" s="21">
        <v>7.5</v>
      </c>
      <c r="D19" s="21">
        <v>3</v>
      </c>
      <c r="E19" s="21">
        <v>12.5</v>
      </c>
      <c r="F19" s="21">
        <v>3.5</v>
      </c>
      <c r="G19" s="21">
        <v>2.5</v>
      </c>
      <c r="H19" s="21">
        <v>1.5</v>
      </c>
      <c r="I19" s="21">
        <v>2</v>
      </c>
      <c r="J19" s="21">
        <v>1</v>
      </c>
      <c r="K19" s="21">
        <v>0</v>
      </c>
      <c r="L19" s="21">
        <v>1.5</v>
      </c>
      <c r="M19" s="21">
        <v>1</v>
      </c>
      <c r="N19" s="21">
        <v>0</v>
      </c>
      <c r="O19" s="21">
        <v>0</v>
      </c>
      <c r="P19" s="22">
        <v>1</v>
      </c>
      <c r="Q19" s="22">
        <v>0</v>
      </c>
      <c r="R19" s="23" t="s">
        <v>38</v>
      </c>
    </row>
    <row r="20" spans="1:18" ht="18" customHeight="1">
      <c r="A20" s="12">
        <v>17</v>
      </c>
      <c r="B20" s="28" t="s">
        <v>77</v>
      </c>
      <c r="C20" s="14">
        <v>1.3</v>
      </c>
      <c r="D20" s="14">
        <v>4.8</v>
      </c>
      <c r="E20" s="14">
        <v>6.3</v>
      </c>
      <c r="F20" s="14">
        <v>2.7</v>
      </c>
      <c r="G20" s="14">
        <v>3.3</v>
      </c>
      <c r="H20" s="14">
        <v>2.6</v>
      </c>
      <c r="I20" s="14">
        <v>2.2999999999999998</v>
      </c>
      <c r="J20" s="14">
        <v>2.2999999999999998</v>
      </c>
      <c r="K20" s="14">
        <v>6.9</v>
      </c>
      <c r="L20" s="14">
        <v>5</v>
      </c>
      <c r="M20" s="14">
        <v>5</v>
      </c>
      <c r="N20" s="14">
        <v>4</v>
      </c>
      <c r="O20" s="14">
        <v>2</v>
      </c>
      <c r="P20" s="16">
        <v>4</v>
      </c>
      <c r="Q20" s="16">
        <v>1</v>
      </c>
      <c r="R20" s="17" t="s">
        <v>40</v>
      </c>
    </row>
    <row r="21" spans="1:18" ht="18" customHeight="1">
      <c r="A21" s="19">
        <v>18</v>
      </c>
      <c r="B21" s="29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1</v>
      </c>
      <c r="N21" s="21">
        <v>0</v>
      </c>
      <c r="O21" s="21">
        <v>0</v>
      </c>
      <c r="P21" s="22">
        <v>0</v>
      </c>
      <c r="Q21" s="22">
        <v>0</v>
      </c>
      <c r="R21" s="23" t="s">
        <v>79</v>
      </c>
    </row>
    <row r="22" spans="1:18" ht="18" customHeight="1">
      <c r="A22" s="12">
        <v>19</v>
      </c>
      <c r="B22" s="28" t="s">
        <v>80</v>
      </c>
      <c r="C22" s="14">
        <v>0</v>
      </c>
      <c r="D22" s="14">
        <v>1</v>
      </c>
      <c r="E22" s="14">
        <v>0</v>
      </c>
      <c r="F22" s="14">
        <v>0.33333333333333331</v>
      </c>
      <c r="G22" s="14">
        <v>0</v>
      </c>
      <c r="H22" s="14">
        <v>0.33333333333333331</v>
      </c>
      <c r="I22" s="14">
        <v>0</v>
      </c>
      <c r="J22" s="14">
        <v>0</v>
      </c>
      <c r="K22" s="14">
        <v>0.33333333333333331</v>
      </c>
      <c r="L22" s="14">
        <v>0</v>
      </c>
      <c r="M22" s="14">
        <v>0</v>
      </c>
      <c r="N22" s="14">
        <v>0</v>
      </c>
      <c r="O22" s="14">
        <v>0</v>
      </c>
      <c r="P22" s="16">
        <v>0</v>
      </c>
      <c r="Q22" s="16">
        <v>0</v>
      </c>
      <c r="R22" s="17" t="s">
        <v>42</v>
      </c>
    </row>
    <row r="23" spans="1:18" ht="18" customHeight="1">
      <c r="A23" s="19">
        <v>20</v>
      </c>
      <c r="B23" s="29" t="s">
        <v>81</v>
      </c>
      <c r="C23" s="21">
        <v>0</v>
      </c>
      <c r="D23" s="21">
        <v>0</v>
      </c>
      <c r="E23" s="21">
        <v>2</v>
      </c>
      <c r="F23" s="21">
        <v>7</v>
      </c>
      <c r="G23" s="21">
        <v>2</v>
      </c>
      <c r="H23" s="21">
        <v>2</v>
      </c>
      <c r="I23" s="21">
        <v>0</v>
      </c>
      <c r="J23" s="21">
        <v>1</v>
      </c>
      <c r="K23" s="21">
        <v>0</v>
      </c>
      <c r="L23" s="21">
        <v>0</v>
      </c>
      <c r="M23" s="21">
        <v>2</v>
      </c>
      <c r="N23" s="21">
        <v>0</v>
      </c>
      <c r="O23" s="21">
        <v>0</v>
      </c>
      <c r="P23" s="22">
        <v>0</v>
      </c>
      <c r="Q23" s="22">
        <v>0</v>
      </c>
      <c r="R23" s="23" t="s">
        <v>82</v>
      </c>
    </row>
    <row r="24" spans="1:18" ht="18" customHeight="1">
      <c r="A24" s="12">
        <v>21</v>
      </c>
      <c r="B24" s="28" t="s">
        <v>83</v>
      </c>
      <c r="C24" s="14">
        <v>4</v>
      </c>
      <c r="D24" s="14">
        <v>11.5</v>
      </c>
      <c r="E24" s="14">
        <v>5.5</v>
      </c>
      <c r="F24" s="14">
        <v>3</v>
      </c>
      <c r="G24" s="14">
        <v>5.5</v>
      </c>
      <c r="H24" s="14">
        <v>8</v>
      </c>
      <c r="I24" s="14">
        <v>2</v>
      </c>
      <c r="J24" s="14">
        <v>1</v>
      </c>
      <c r="K24" s="14">
        <v>6.5</v>
      </c>
      <c r="L24" s="14">
        <v>8</v>
      </c>
      <c r="M24" s="14">
        <v>2</v>
      </c>
      <c r="N24" s="14">
        <v>1</v>
      </c>
      <c r="O24" s="14">
        <v>2</v>
      </c>
      <c r="P24" s="16">
        <v>1</v>
      </c>
      <c r="Q24" s="16">
        <v>0</v>
      </c>
      <c r="R24" s="17" t="s">
        <v>44</v>
      </c>
    </row>
    <row r="25" spans="1:18" ht="18" customHeight="1">
      <c r="A25" s="19">
        <v>22</v>
      </c>
      <c r="B25" s="29" t="s">
        <v>84</v>
      </c>
      <c r="C25" s="21">
        <v>3.1428571428571428</v>
      </c>
      <c r="D25" s="21">
        <v>6.1428571428571432</v>
      </c>
      <c r="E25" s="21">
        <v>4.1428571428571432</v>
      </c>
      <c r="F25" s="21">
        <v>11.285714285714286</v>
      </c>
      <c r="G25" s="21">
        <v>6.5714285714285712</v>
      </c>
      <c r="H25" s="21">
        <v>4.2857142857142856</v>
      </c>
      <c r="I25" s="21">
        <v>5</v>
      </c>
      <c r="J25" s="21">
        <v>2</v>
      </c>
      <c r="K25" s="21">
        <v>6.4285714285714288</v>
      </c>
      <c r="L25" s="21">
        <v>4</v>
      </c>
      <c r="M25" s="21">
        <v>7</v>
      </c>
      <c r="N25" s="21">
        <v>5</v>
      </c>
      <c r="O25" s="21">
        <v>3</v>
      </c>
      <c r="P25" s="22">
        <v>3</v>
      </c>
      <c r="Q25" s="22">
        <v>4</v>
      </c>
      <c r="R25" s="23" t="s">
        <v>46</v>
      </c>
    </row>
    <row r="26" spans="1:18" ht="18" customHeight="1">
      <c r="A26" s="12">
        <v>23</v>
      </c>
      <c r="B26" s="28" t="s">
        <v>85</v>
      </c>
      <c r="C26" s="14">
        <v>0</v>
      </c>
      <c r="D26" s="14">
        <v>0</v>
      </c>
      <c r="E26" s="14">
        <v>2</v>
      </c>
      <c r="F26" s="14">
        <v>4</v>
      </c>
      <c r="G26" s="14">
        <v>1</v>
      </c>
      <c r="H26" s="14">
        <v>0</v>
      </c>
      <c r="I26" s="14">
        <v>0</v>
      </c>
      <c r="J26" s="14">
        <v>0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16">
        <v>0</v>
      </c>
      <c r="Q26" s="16">
        <v>0</v>
      </c>
      <c r="R26" s="17" t="s">
        <v>48</v>
      </c>
    </row>
    <row r="27" spans="1:18" ht="18" customHeight="1">
      <c r="A27" s="19">
        <v>24</v>
      </c>
      <c r="B27" s="29" t="s">
        <v>86</v>
      </c>
      <c r="C27" s="21">
        <v>0</v>
      </c>
      <c r="D27" s="21">
        <v>2</v>
      </c>
      <c r="E27" s="21">
        <v>1</v>
      </c>
      <c r="F27" s="21">
        <v>5.75</v>
      </c>
      <c r="G27" s="21">
        <v>1.25</v>
      </c>
      <c r="H27" s="21">
        <v>0.5</v>
      </c>
      <c r="I27" s="21">
        <v>0.5</v>
      </c>
      <c r="J27" s="21">
        <v>0.5</v>
      </c>
      <c r="K27" s="21">
        <v>3</v>
      </c>
      <c r="L27" s="21">
        <v>0.75</v>
      </c>
      <c r="M27" s="21">
        <v>1</v>
      </c>
      <c r="N27" s="21">
        <v>1</v>
      </c>
      <c r="O27" s="21">
        <v>1</v>
      </c>
      <c r="P27" s="22">
        <v>0</v>
      </c>
      <c r="Q27" s="22">
        <v>0</v>
      </c>
      <c r="R27" s="23" t="s">
        <v>50</v>
      </c>
    </row>
    <row r="28" spans="1:18" ht="0.75" customHeight="1">
      <c r="A28" s="174"/>
      <c r="B28" s="17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1"/>
      <c r="Q28" s="31"/>
      <c r="R28" s="32"/>
    </row>
    <row r="29" spans="1:18" ht="33" customHeight="1">
      <c r="A29" s="176" t="s">
        <v>87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5"/>
    </row>
    <row r="30" spans="1:18" ht="15.75" customHeight="1">
      <c r="A30" s="177" t="s">
        <v>88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1"/>
    </row>
    <row r="31" spans="1:18" ht="15.75" hidden="1" customHeight="1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5.75" hidden="1" customHeight="1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15.75" hidden="1" customHeight="1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5.75" hidden="1" customHeight="1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15.75" hidden="1" customHeigh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t="15.75" hidden="1" customHeight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15.75" hidden="1" customHeight="1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ht="15.75" hidden="1" customHeigh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ht="15.75" hidden="1" customHeight="1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ht="15.75" hidden="1" customHeigh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ht="15.75" hidden="1" customHeight="1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ht="15.75" hidden="1" customHeight="1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ht="15.75" hidden="1" customHeight="1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ht="15.75" hidden="1" customHeight="1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ht="15.75" hidden="1" customHeight="1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ht="15.75" hidden="1" customHeight="1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ht="15.75" hidden="1" customHeight="1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ht="15.75" hidden="1" customHeight="1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ht="15.75" hidden="1" customHeight="1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ht="15.75" hidden="1" customHeight="1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ht="15.75" hidden="1" customHeight="1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ht="15.75" hidden="1" customHeight="1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ht="15.75" hidden="1" customHeight="1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ht="15.75" hidden="1" customHeight="1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ht="15.75" hidden="1" customHeight="1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ht="15.75" hidden="1" customHeight="1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 ht="15.75" hidden="1" customHeigh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ht="15.75" hidden="1" customHeight="1">
      <c r="A58" s="2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ht="15.75" hidden="1" customHeight="1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8" ht="15.75" hidden="1" customHeight="1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ht="15.75" hidden="1" customHeight="1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ht="15.75" hidden="1" customHeight="1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ht="15.75" hidden="1" customHeight="1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ht="15.75" hidden="1" customHeight="1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ht="15.75" hidden="1" customHeight="1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ht="15.75" hidden="1" customHeight="1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1:18" ht="15.75" hidden="1" customHeight="1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1:18" ht="15.75" hidden="1" customHeight="1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8" ht="15.75" hidden="1" customHeight="1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5.75" hidden="1" customHeight="1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8" ht="15.75" hidden="1" customHeight="1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8" ht="15.75" hidden="1" customHeight="1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8" ht="15.75" hidden="1" customHeight="1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8" ht="15.75" hidden="1" customHeight="1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ht="15.75" hidden="1" customHeight="1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1:18" ht="15.75" hidden="1" customHeight="1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18" ht="15.75" hidden="1" customHeight="1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1:18" ht="15.75" hidden="1" customHeight="1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ht="15.75" hidden="1" customHeight="1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18" ht="15.75" hidden="1" customHeight="1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ht="15.75" hidden="1" customHeight="1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ht="15.75" hidden="1" customHeight="1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ht="15.75" hidden="1" customHeight="1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</row>
    <row r="84" spans="1:18" ht="15.75" hidden="1" customHeight="1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</row>
    <row r="85" spans="1:18" ht="15.75" hidden="1" customHeight="1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6" spans="1:18" ht="15.75" hidden="1" customHeight="1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</row>
    <row r="87" spans="1:18" ht="15.75" hidden="1" customHeight="1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8" ht="15.75" hidden="1" customHeight="1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1:18" ht="15.75" hidden="1" customHeight="1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1:18" ht="15.75" hidden="1" customHeight="1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18" ht="15.75" hidden="1" customHeight="1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18" ht="15.75" hidden="1" customHeight="1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18" ht="15.75" hidden="1" customHeight="1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18" ht="15.75" hidden="1" customHeight="1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ht="15.75" hidden="1" customHeight="1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18" ht="15.75" hidden="1" customHeight="1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</row>
    <row r="97" spans="1:18" ht="15.75" hidden="1" customHeight="1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</row>
    <row r="98" spans="1:18" ht="15.75" hidden="1" customHeight="1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</row>
    <row r="99" spans="1:18" ht="15.75" hidden="1" customHeight="1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0" spans="1:18" ht="15.75" hidden="1" customHeight="1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</row>
    <row r="101" spans="1:18" ht="15.75" hidden="1" customHeight="1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</row>
    <row r="102" spans="1:18" ht="15.75" hidden="1" customHeight="1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8" ht="15.75" hidden="1" customHeight="1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</row>
    <row r="104" spans="1:18" ht="15.75" hidden="1" customHeight="1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18" ht="15.75" hidden="1" customHeight="1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18" ht="15.75" hidden="1" customHeight="1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8" ht="15.75" hidden="1" customHeight="1">
      <c r="A107" s="2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</row>
    <row r="108" spans="1:18" ht="15.75" hidden="1" customHeight="1">
      <c r="A108" s="2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</row>
    <row r="109" spans="1:18" ht="15.75" hidden="1" customHeight="1">
      <c r="A109" s="2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18" ht="15.75" hidden="1" customHeight="1">
      <c r="A110" s="2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</row>
    <row r="111" spans="1:18" ht="15.75" hidden="1" customHeight="1">
      <c r="A111" s="2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</row>
    <row r="112" spans="1:18" ht="15.75" hidden="1" customHeight="1">
      <c r="A112" s="2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</row>
    <row r="113" spans="1:18" ht="15.75" hidden="1" customHeight="1">
      <c r="A113" s="2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</row>
    <row r="114" spans="1:18" ht="15.75" hidden="1" customHeight="1">
      <c r="A114" s="2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ht="15.75" hidden="1" customHeight="1">
      <c r="A115" s="2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</row>
    <row r="116" spans="1:18" ht="15.75" hidden="1" customHeight="1">
      <c r="A116" s="2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</row>
    <row r="117" spans="1:18" ht="15.75" hidden="1" customHeight="1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</row>
    <row r="118" spans="1:18" ht="15.75" hidden="1" customHeight="1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</row>
    <row r="119" spans="1:18" ht="15.75" hidden="1" customHeight="1">
      <c r="A119" s="2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</row>
    <row r="120" spans="1:18" ht="15.75" hidden="1" customHeight="1">
      <c r="A120" s="2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</row>
    <row r="121" spans="1:18" ht="15.75" hidden="1" customHeight="1">
      <c r="A121" s="2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</row>
    <row r="122" spans="1:18" ht="15.75" hidden="1" customHeight="1">
      <c r="A122" s="25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</row>
    <row r="123" spans="1:18" ht="15.75" hidden="1" customHeight="1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</row>
    <row r="124" spans="1:18" ht="15.75" hidden="1" customHeight="1">
      <c r="A124" s="2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</row>
    <row r="125" spans="1:18" ht="15.75" hidden="1" customHeight="1">
      <c r="A125" s="2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</row>
    <row r="126" spans="1:18" ht="15.75" hidden="1" customHeight="1">
      <c r="A126" s="25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</row>
    <row r="127" spans="1:18" ht="15.75" hidden="1" customHeight="1">
      <c r="A127" s="2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</row>
    <row r="128" spans="1:18" ht="15.75" hidden="1" customHeight="1">
      <c r="A128" s="25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</row>
    <row r="129" spans="1:18" ht="15.75" hidden="1" customHeight="1">
      <c r="A129" s="2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</row>
    <row r="130" spans="1:18" ht="15.75" hidden="1" customHeight="1">
      <c r="A130" s="25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</row>
    <row r="131" spans="1:18" ht="15.75" hidden="1" customHeight="1">
      <c r="A131" s="25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</row>
    <row r="132" spans="1:18" ht="15.75" hidden="1" customHeight="1">
      <c r="A132" s="25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</row>
    <row r="133" spans="1:18" ht="15.75" hidden="1" customHeight="1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</row>
    <row r="134" spans="1:18" ht="15.75" hidden="1" customHeight="1">
      <c r="A134" s="25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</row>
    <row r="135" spans="1:18" ht="15.75" hidden="1" customHeight="1">
      <c r="A135" s="25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</row>
    <row r="136" spans="1:18" ht="15.75" hidden="1" customHeight="1">
      <c r="A136" s="25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</row>
    <row r="137" spans="1:18" ht="15.75" hidden="1" customHeight="1">
      <c r="A137" s="25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</row>
    <row r="138" spans="1:18" ht="15.75" hidden="1" customHeight="1">
      <c r="A138" s="25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</row>
    <row r="139" spans="1:18" ht="15.75" hidden="1" customHeight="1">
      <c r="A139" s="25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</row>
    <row r="140" spans="1:18" ht="15.75" hidden="1" customHeight="1">
      <c r="A140" s="25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</row>
    <row r="141" spans="1:18" ht="15.75" hidden="1" customHeight="1">
      <c r="A141" s="25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</row>
    <row r="142" spans="1:18" ht="15.75" hidden="1" customHeight="1">
      <c r="A142" s="25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</row>
    <row r="143" spans="1:18" ht="15.75" hidden="1" customHeight="1">
      <c r="A143" s="25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</row>
    <row r="144" spans="1:18" ht="15.75" hidden="1" customHeight="1">
      <c r="A144" s="25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</row>
    <row r="145" spans="1:18" ht="15.75" hidden="1" customHeight="1">
      <c r="A145" s="25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</row>
    <row r="146" spans="1:18" ht="15.75" hidden="1" customHeight="1">
      <c r="A146" s="25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</row>
    <row r="147" spans="1:18" ht="15.75" hidden="1" customHeight="1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</row>
    <row r="148" spans="1:18" ht="15.75" hidden="1" customHeight="1">
      <c r="A148" s="25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</row>
    <row r="149" spans="1:18" ht="15.75" hidden="1" customHeight="1">
      <c r="A149" s="25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</row>
    <row r="150" spans="1:18" ht="15.75" hidden="1" customHeight="1">
      <c r="A150" s="25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</row>
    <row r="151" spans="1:18" ht="15.75" hidden="1" customHeight="1">
      <c r="A151" s="25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</row>
    <row r="152" spans="1:18" ht="15.75" hidden="1" customHeight="1">
      <c r="A152" s="25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</row>
    <row r="153" spans="1:18" ht="15.75" hidden="1" customHeight="1">
      <c r="A153" s="25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</row>
    <row r="154" spans="1:18" ht="15.75" hidden="1" customHeight="1">
      <c r="A154" s="25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</row>
    <row r="155" spans="1:18" ht="15.75" hidden="1" customHeight="1">
      <c r="A155" s="25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</row>
    <row r="156" spans="1:18" ht="15.75" hidden="1" customHeight="1">
      <c r="A156" s="25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</row>
    <row r="157" spans="1:18" ht="15.75" hidden="1" customHeight="1">
      <c r="A157" s="25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</row>
    <row r="158" spans="1:18" ht="15.75" hidden="1" customHeight="1">
      <c r="A158" s="25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</row>
    <row r="159" spans="1:18" ht="15.75" hidden="1" customHeight="1">
      <c r="A159" s="25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</row>
    <row r="160" spans="1:18" ht="15.75" hidden="1" customHeight="1">
      <c r="A160" s="25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1:18" ht="15.75" hidden="1" customHeight="1">
      <c r="A161" s="25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</row>
    <row r="162" spans="1:18" ht="15.75" hidden="1" customHeight="1">
      <c r="A162" s="25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</row>
    <row r="163" spans="1:18" ht="15.75" hidden="1" customHeight="1">
      <c r="A163" s="25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</row>
    <row r="164" spans="1:18" ht="15.75" hidden="1" customHeight="1">
      <c r="A164" s="25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</row>
    <row r="165" spans="1:18" ht="15.75" hidden="1" customHeight="1">
      <c r="A165" s="25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</row>
    <row r="166" spans="1:18" ht="15.75" hidden="1" customHeight="1">
      <c r="A166" s="25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</row>
    <row r="167" spans="1:18" ht="15.75" hidden="1" customHeight="1">
      <c r="A167" s="25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</row>
    <row r="168" spans="1:18" ht="15.75" hidden="1" customHeight="1">
      <c r="A168" s="25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</row>
    <row r="169" spans="1:18" ht="15.75" hidden="1" customHeight="1">
      <c r="A169" s="25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</row>
    <row r="170" spans="1:18" ht="15.75" hidden="1" customHeight="1">
      <c r="A170" s="25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</row>
    <row r="171" spans="1:18" ht="15.75" hidden="1" customHeight="1">
      <c r="A171" s="25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</row>
    <row r="172" spans="1:18" ht="15.75" hidden="1" customHeight="1">
      <c r="A172" s="25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ht="15.75" hidden="1" customHeight="1">
      <c r="A173" s="25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</row>
    <row r="174" spans="1:18" ht="15.75" hidden="1" customHeight="1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8" ht="15.75" hidden="1" customHeight="1">
      <c r="A175" s="25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</row>
    <row r="176" spans="1:18" ht="15.75" hidden="1" customHeight="1">
      <c r="A176" s="25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ht="15.75" hidden="1" customHeight="1">
      <c r="A177" s="25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</row>
    <row r="178" spans="1:18" ht="15.75" hidden="1" customHeight="1">
      <c r="A178" s="25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</row>
    <row r="179" spans="1:18" ht="15.75" hidden="1" customHeight="1">
      <c r="A179" s="25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</row>
    <row r="180" spans="1:18" ht="15.75" hidden="1" customHeight="1">
      <c r="A180" s="25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</row>
    <row r="181" spans="1:18" ht="15.75" hidden="1" customHeight="1">
      <c r="A181" s="25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</row>
    <row r="182" spans="1:18" ht="15.75" hidden="1" customHeight="1">
      <c r="A182" s="25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</row>
    <row r="183" spans="1:18" ht="15.75" hidden="1" customHeight="1">
      <c r="A183" s="25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</row>
    <row r="184" spans="1:18" ht="15.75" hidden="1" customHeight="1">
      <c r="A184" s="25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</row>
    <row r="185" spans="1:18" ht="15.75" hidden="1" customHeight="1">
      <c r="A185" s="25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</row>
    <row r="186" spans="1:18" ht="15.75" hidden="1" customHeight="1">
      <c r="A186" s="25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</row>
    <row r="187" spans="1:18" ht="15.75" hidden="1" customHeight="1">
      <c r="A187" s="25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</row>
    <row r="188" spans="1:18" ht="15.75" hidden="1" customHeight="1">
      <c r="A188" s="25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</row>
    <row r="189" spans="1:18" ht="15.75" hidden="1" customHeight="1">
      <c r="A189" s="25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</row>
    <row r="190" spans="1:18" ht="15.75" hidden="1" customHeight="1">
      <c r="A190" s="25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</row>
    <row r="191" spans="1:18" ht="15.75" hidden="1" customHeight="1">
      <c r="A191" s="25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</row>
    <row r="192" spans="1:18" ht="15.75" hidden="1" customHeight="1">
      <c r="A192" s="25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</row>
    <row r="193" spans="1:18" ht="15.75" hidden="1" customHeight="1">
      <c r="A193" s="25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</row>
    <row r="194" spans="1:18" ht="15.75" hidden="1" customHeight="1">
      <c r="A194" s="25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</row>
    <row r="195" spans="1:18" ht="15.75" hidden="1" customHeight="1">
      <c r="A195" s="25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</row>
    <row r="196" spans="1:18" ht="15.75" hidden="1" customHeight="1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7" spans="1:18" ht="15.75" hidden="1" customHeight="1">
      <c r="A197" s="25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</row>
    <row r="198" spans="1:18" ht="15.75" hidden="1" customHeight="1">
      <c r="A198" s="25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</row>
    <row r="199" spans="1:18" ht="15.75" hidden="1" customHeight="1">
      <c r="A199" s="25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</row>
    <row r="200" spans="1:18" ht="15.75" hidden="1" customHeight="1">
      <c r="A200" s="25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</row>
    <row r="201" spans="1:18" ht="15.75" hidden="1" customHeight="1">
      <c r="A201" s="25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</row>
    <row r="202" spans="1:18" ht="15.75" hidden="1" customHeight="1">
      <c r="A202" s="25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</row>
    <row r="203" spans="1:18" ht="15.75" hidden="1" customHeight="1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</row>
    <row r="204" spans="1:18" ht="15.75" hidden="1" customHeight="1">
      <c r="A204" s="25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</row>
    <row r="205" spans="1:18" ht="15.75" hidden="1" customHeight="1">
      <c r="A205" s="25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</row>
    <row r="206" spans="1:18" ht="15.75" hidden="1" customHeight="1">
      <c r="A206" s="25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</row>
    <row r="207" spans="1:18" ht="15.75" hidden="1" customHeight="1">
      <c r="A207" s="25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</row>
    <row r="208" spans="1:18" ht="15.75" hidden="1" customHeight="1">
      <c r="A208" s="25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</row>
    <row r="209" spans="1:18" ht="15.75" hidden="1" customHeight="1">
      <c r="A209" s="25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</row>
    <row r="210" spans="1:18" ht="15.75" hidden="1" customHeight="1">
      <c r="A210" s="25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</row>
    <row r="211" spans="1:18" ht="15.75" hidden="1" customHeight="1">
      <c r="A211" s="25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</row>
    <row r="212" spans="1:18" ht="15.75" hidden="1" customHeight="1">
      <c r="A212" s="25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</row>
    <row r="213" spans="1:18" ht="15.75" hidden="1" customHeight="1">
      <c r="A213" s="25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</row>
    <row r="214" spans="1:18" ht="15.75" hidden="1" customHeight="1">
      <c r="A214" s="25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</row>
    <row r="215" spans="1:18" ht="15.75" hidden="1" customHeight="1">
      <c r="A215" s="25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</row>
    <row r="216" spans="1:18" ht="15.75" hidden="1" customHeight="1">
      <c r="A216" s="25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</row>
    <row r="217" spans="1:18" ht="15.75" hidden="1" customHeight="1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</row>
    <row r="218" spans="1:18" ht="15.75" hidden="1" customHeight="1">
      <c r="A218" s="25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</row>
    <row r="219" spans="1:18" ht="15.75" hidden="1" customHeight="1">
      <c r="A219" s="25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</row>
    <row r="220" spans="1:18" ht="15.75" hidden="1" customHeight="1">
      <c r="A220" s="25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</row>
    <row r="221" spans="1:18" ht="15.75" hidden="1" customHeight="1">
      <c r="A221" s="25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</row>
    <row r="222" spans="1:18" ht="15.75" hidden="1" customHeight="1">
      <c r="A222" s="25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</row>
    <row r="223" spans="1:18" ht="15.75" hidden="1" customHeight="1">
      <c r="A223" s="25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</row>
    <row r="224" spans="1:18" ht="15.75" hidden="1" customHeight="1">
      <c r="A224" s="25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</row>
    <row r="225" spans="1:18" ht="15.75" hidden="1" customHeight="1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</row>
    <row r="226" spans="1:18" ht="15.75" hidden="1" customHeight="1">
      <c r="A226" s="25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</row>
    <row r="227" spans="1:18" ht="15.75" hidden="1" customHeight="1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</row>
    <row r="228" spans="1:18" ht="15.75" hidden="1" customHeight="1">
      <c r="A228" s="25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</row>
    <row r="229" spans="1:18" ht="15.75" hidden="1" customHeight="1">
      <c r="A229" s="25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</row>
    <row r="230" spans="1:18" ht="15.75" hidden="1" customHeight="1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</row>
    <row r="231" spans="1:18" ht="15.75" hidden="1" customHeight="1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</row>
    <row r="232" spans="1:18" ht="15.75" hidden="1" customHeight="1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</row>
    <row r="233" spans="1:18" ht="15.75" hidden="1" customHeight="1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</row>
    <row r="234" spans="1:18" ht="15.75" hidden="1" customHeight="1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</row>
    <row r="235" spans="1:18" ht="15.75" hidden="1" customHeight="1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</row>
    <row r="236" spans="1:18" ht="15.75" hidden="1" customHeight="1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</row>
    <row r="237" spans="1:18" ht="15.75" hidden="1" customHeight="1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</row>
    <row r="238" spans="1:18" ht="15.75" hidden="1" customHeight="1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</row>
    <row r="239" spans="1:18" ht="15.75" hidden="1" customHeight="1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</row>
    <row r="240" spans="1:18" ht="15.75" hidden="1" customHeight="1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</row>
    <row r="241" spans="1:18" ht="15.75" hidden="1" customHeight="1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</row>
    <row r="242" spans="1:18" ht="15.75" hidden="1" customHeight="1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</row>
    <row r="243" spans="1:18" ht="15.75" hidden="1" customHeight="1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</row>
    <row r="244" spans="1:18" ht="15.75" hidden="1" customHeight="1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</row>
    <row r="245" spans="1:18" ht="15.75" hidden="1" customHeight="1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</row>
    <row r="246" spans="1:18" ht="15.75" hidden="1" customHeight="1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</row>
    <row r="247" spans="1:18" ht="15.75" hidden="1" customHeight="1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</row>
    <row r="248" spans="1:18" ht="15.75" hidden="1" customHeight="1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</row>
    <row r="249" spans="1:18" ht="15.75" hidden="1" customHeight="1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</row>
    <row r="250" spans="1:18" ht="15.75" hidden="1" customHeight="1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</row>
    <row r="251" spans="1:18" ht="15.75" hidden="1" customHeight="1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</row>
    <row r="252" spans="1:18" ht="15.75" hidden="1" customHeight="1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</row>
    <row r="253" spans="1:18" ht="15.75" hidden="1" customHeight="1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</row>
    <row r="254" spans="1:18" ht="15.75" hidden="1" customHeight="1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</row>
    <row r="255" spans="1:18" ht="15.75" hidden="1" customHeight="1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</row>
    <row r="256" spans="1:18" ht="15.75" hidden="1" customHeight="1">
      <c r="A256" s="25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</row>
    <row r="257" spans="1:18" ht="15.75" hidden="1" customHeight="1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</row>
    <row r="258" spans="1:18" ht="15.75" hidden="1" customHeight="1">
      <c r="A258" s="25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</row>
    <row r="259" spans="1:18" ht="15.75" hidden="1" customHeight="1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</row>
    <row r="260" spans="1:18" ht="15.75" hidden="1" customHeight="1">
      <c r="A260" s="25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</row>
    <row r="261" spans="1:18" ht="15.75" hidden="1" customHeight="1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</row>
    <row r="262" spans="1:18" ht="15.75" hidden="1" customHeight="1">
      <c r="A262" s="25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</row>
    <row r="263" spans="1:18" ht="15.75" hidden="1" customHeight="1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</row>
    <row r="264" spans="1:18" ht="15.75" hidden="1" customHeight="1">
      <c r="A264" s="25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</row>
    <row r="265" spans="1:18" ht="15.75" hidden="1" customHeight="1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</row>
    <row r="266" spans="1:18" ht="15.75" hidden="1" customHeight="1">
      <c r="A266" s="25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</row>
    <row r="267" spans="1:18" ht="15.75" hidden="1" customHeight="1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</row>
    <row r="268" spans="1:18" ht="15.75" hidden="1" customHeight="1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</row>
    <row r="269" spans="1:18" ht="15.75" hidden="1" customHeight="1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</row>
    <row r="270" spans="1:18" ht="15.75" hidden="1" customHeight="1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</row>
    <row r="271" spans="1:18" ht="15.75" hidden="1" customHeight="1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</row>
    <row r="272" spans="1:18" ht="15.75" hidden="1" customHeight="1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</row>
    <row r="273" spans="1:18" ht="15.75" hidden="1" customHeight="1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</row>
    <row r="274" spans="1:18" ht="15.75" hidden="1" customHeight="1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</row>
    <row r="275" spans="1:18" ht="15.75" hidden="1" customHeight="1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</row>
    <row r="276" spans="1:18" ht="15.75" hidden="1" customHeight="1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</row>
    <row r="277" spans="1:18" ht="15.75" hidden="1" customHeight="1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</row>
    <row r="278" spans="1:18" ht="15.75" hidden="1" customHeight="1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</row>
    <row r="279" spans="1:18" ht="15.75" hidden="1" customHeight="1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</row>
    <row r="280" spans="1:18" ht="15.75" hidden="1" customHeight="1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</row>
    <row r="281" spans="1:18" ht="15.75" hidden="1" customHeight="1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</row>
    <row r="282" spans="1:18" ht="15.75" hidden="1" customHeight="1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</row>
    <row r="283" spans="1:18" ht="15.75" hidden="1" customHeight="1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</row>
    <row r="284" spans="1:18" ht="15.75" hidden="1" customHeight="1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</row>
    <row r="285" spans="1:18" ht="15.75" hidden="1" customHeight="1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</row>
    <row r="286" spans="1:18" ht="15.75" hidden="1" customHeight="1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</row>
    <row r="287" spans="1:18" ht="15.75" hidden="1" customHeight="1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</row>
    <row r="288" spans="1:18" ht="15.75" hidden="1" customHeight="1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</row>
    <row r="289" spans="1:18" ht="15.75" hidden="1" customHeight="1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</row>
    <row r="290" spans="1:18" ht="15.75" hidden="1" customHeight="1">
      <c r="A290" s="25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</row>
    <row r="291" spans="1:18" ht="15.75" hidden="1" customHeight="1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</row>
    <row r="292" spans="1:18" ht="15.75" hidden="1" customHeight="1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</row>
    <row r="293" spans="1:18" ht="15.75" hidden="1" customHeight="1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</row>
    <row r="294" spans="1:18" ht="15.75" hidden="1" customHeight="1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</row>
    <row r="295" spans="1:18" ht="15.75" hidden="1" customHeight="1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</row>
    <row r="296" spans="1:18" ht="15.75" hidden="1" customHeight="1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</row>
    <row r="297" spans="1:18" ht="15.75" hidden="1" customHeight="1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</row>
    <row r="298" spans="1:18" ht="15.75" hidden="1" customHeight="1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</row>
    <row r="299" spans="1:18" ht="15.75" hidden="1" customHeight="1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</row>
    <row r="300" spans="1:18" ht="15.75" hidden="1" customHeight="1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</row>
    <row r="301" spans="1:18" ht="15.75" hidden="1" customHeight="1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</row>
    <row r="302" spans="1:18" ht="15.75" hidden="1" customHeight="1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</row>
    <row r="303" spans="1:18" ht="15.75" hidden="1" customHeight="1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</row>
    <row r="304" spans="1:18" ht="15.75" hidden="1" customHeight="1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</row>
    <row r="305" spans="1:18" ht="15.75" hidden="1" customHeight="1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</row>
    <row r="306" spans="1:18" ht="15.75" hidden="1" customHeight="1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</row>
    <row r="307" spans="1:18" ht="15.75" hidden="1" customHeight="1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</row>
    <row r="308" spans="1:18" ht="15.75" hidden="1" customHeight="1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</row>
    <row r="309" spans="1:18" ht="15.75" hidden="1" customHeight="1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</row>
    <row r="310" spans="1:18" ht="15.75" hidden="1" customHeight="1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</row>
    <row r="311" spans="1:18" ht="15.75" hidden="1" customHeight="1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</row>
    <row r="312" spans="1:18" ht="15.75" hidden="1" customHeight="1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</row>
    <row r="313" spans="1:18" ht="15.75" hidden="1" customHeight="1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</row>
    <row r="314" spans="1:18" ht="15.75" hidden="1" customHeight="1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</row>
    <row r="315" spans="1:18" ht="15.75" hidden="1" customHeight="1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</row>
    <row r="316" spans="1:18" ht="15.75" hidden="1" customHeight="1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</row>
    <row r="317" spans="1:18" ht="15.75" hidden="1" customHeight="1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</row>
    <row r="318" spans="1:18" ht="15.75" hidden="1" customHeight="1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</row>
    <row r="319" spans="1:18" ht="15.75" hidden="1" customHeight="1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</row>
    <row r="320" spans="1:18" ht="15.75" hidden="1" customHeight="1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</row>
    <row r="321" spans="1:18" ht="15.75" hidden="1" customHeight="1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</row>
    <row r="322" spans="1:18" ht="15.75" hidden="1" customHeight="1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</row>
    <row r="323" spans="1:18" ht="15.75" hidden="1" customHeight="1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</row>
    <row r="324" spans="1:18" ht="15.75" hidden="1" customHeight="1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</row>
    <row r="325" spans="1:18" ht="15.75" hidden="1" customHeight="1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</row>
    <row r="326" spans="1:18" ht="15.75" hidden="1" customHeight="1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</row>
    <row r="327" spans="1:18" ht="15.75" hidden="1" customHeight="1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</row>
    <row r="328" spans="1:18" ht="15.75" hidden="1" customHeight="1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</row>
    <row r="329" spans="1:18" ht="15.75" hidden="1" customHeight="1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</row>
    <row r="330" spans="1:18" ht="15.75" hidden="1" customHeight="1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</row>
    <row r="331" spans="1:18" ht="15.75" hidden="1" customHeight="1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</row>
    <row r="332" spans="1:18" ht="15.75" hidden="1" customHeight="1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</row>
    <row r="333" spans="1:18" ht="15.75" hidden="1" customHeight="1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</row>
    <row r="334" spans="1:18" ht="15.75" hidden="1" customHeight="1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</row>
    <row r="335" spans="1:18" ht="15.75" hidden="1" customHeight="1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</row>
    <row r="336" spans="1:18" ht="15.75" hidden="1" customHeight="1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</row>
    <row r="337" spans="1:18" ht="15.75" hidden="1" customHeight="1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</row>
    <row r="338" spans="1:18" ht="15.75" hidden="1" customHeight="1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</row>
    <row r="339" spans="1:18" ht="15.75" hidden="1" customHeight="1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</row>
    <row r="340" spans="1:18" ht="15.75" hidden="1" customHeight="1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</row>
    <row r="341" spans="1:18" ht="15.75" hidden="1" customHeight="1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</row>
    <row r="342" spans="1:18" ht="15.75" hidden="1" customHeight="1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</row>
    <row r="343" spans="1:18" ht="15.75" hidden="1" customHeight="1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</row>
    <row r="344" spans="1:18" ht="15.75" hidden="1" customHeight="1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</row>
    <row r="345" spans="1:18" ht="15.75" hidden="1" customHeight="1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</row>
    <row r="346" spans="1:18" ht="15.75" hidden="1" customHeight="1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</row>
    <row r="347" spans="1:18" ht="15.75" hidden="1" customHeight="1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</row>
    <row r="348" spans="1:18" ht="15.75" hidden="1" customHeight="1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</row>
    <row r="349" spans="1:18" ht="15.75" hidden="1" customHeight="1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</row>
    <row r="350" spans="1:18" ht="15.75" hidden="1" customHeight="1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</row>
    <row r="351" spans="1:18" ht="15.75" hidden="1" customHeight="1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</row>
    <row r="352" spans="1:18" ht="15.75" hidden="1" customHeight="1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</row>
    <row r="353" spans="1:18" ht="15.75" hidden="1" customHeight="1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</row>
    <row r="354" spans="1:18" ht="15.75" hidden="1" customHeight="1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</row>
    <row r="355" spans="1:18" ht="15.75" hidden="1" customHeight="1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</row>
    <row r="356" spans="1:18" ht="15.75" hidden="1" customHeight="1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</row>
    <row r="357" spans="1:18" ht="15.75" hidden="1" customHeight="1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</row>
    <row r="358" spans="1:18" ht="15.75" hidden="1" customHeight="1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</row>
    <row r="359" spans="1:18" ht="15.75" hidden="1" customHeight="1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</row>
    <row r="360" spans="1:18" ht="15.75" hidden="1" customHeight="1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</row>
    <row r="361" spans="1:18" ht="15.75" hidden="1" customHeight="1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</row>
    <row r="362" spans="1:18" ht="15.75" hidden="1" customHeight="1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</row>
    <row r="363" spans="1:18" ht="15.75" hidden="1" customHeight="1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</row>
    <row r="364" spans="1:18" ht="15.75" hidden="1" customHeight="1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</row>
    <row r="365" spans="1:18" ht="15.75" hidden="1" customHeight="1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</row>
    <row r="366" spans="1:18" ht="15.75" hidden="1" customHeight="1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</row>
    <row r="367" spans="1:18" ht="15.75" hidden="1" customHeight="1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</row>
    <row r="368" spans="1:18" ht="15.75" hidden="1" customHeight="1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</row>
    <row r="369" spans="1:18" ht="15.75" hidden="1" customHeight="1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</row>
    <row r="370" spans="1:18" ht="15.75" hidden="1" customHeight="1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</row>
    <row r="371" spans="1:18" ht="15.75" hidden="1" customHeight="1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</row>
    <row r="372" spans="1:18" ht="15.75" hidden="1" customHeight="1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</row>
    <row r="373" spans="1:18" ht="15.75" hidden="1" customHeight="1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</row>
    <row r="374" spans="1:18" ht="15.75" hidden="1" customHeight="1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</row>
    <row r="375" spans="1:18" ht="15.75" hidden="1" customHeight="1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</row>
    <row r="376" spans="1:18" ht="15.75" hidden="1" customHeight="1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</row>
    <row r="377" spans="1:18" ht="15.75" hidden="1" customHeight="1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</row>
    <row r="378" spans="1:18" ht="15.75" hidden="1" customHeight="1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</row>
    <row r="379" spans="1:18" ht="15.75" hidden="1" customHeight="1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</row>
    <row r="380" spans="1:18" ht="15.75" hidden="1" customHeight="1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</row>
    <row r="381" spans="1:18" ht="15.75" hidden="1" customHeight="1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</row>
    <row r="382" spans="1:18" ht="15.75" hidden="1" customHeight="1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</row>
    <row r="383" spans="1:18" ht="15.75" hidden="1" customHeight="1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</row>
    <row r="384" spans="1:18" ht="15.75" hidden="1" customHeight="1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</row>
    <row r="385" spans="1:18" ht="15.75" hidden="1" customHeight="1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</row>
    <row r="386" spans="1:18" ht="15.75" hidden="1" customHeight="1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</row>
    <row r="387" spans="1:18" ht="15.75" hidden="1" customHeight="1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</row>
    <row r="388" spans="1:18" ht="15.75" hidden="1" customHeight="1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</row>
    <row r="389" spans="1:18" ht="15.75" hidden="1" customHeight="1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</row>
    <row r="390" spans="1:18" ht="15.75" hidden="1" customHeight="1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</row>
    <row r="391" spans="1:18" ht="15.75" hidden="1" customHeight="1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</row>
    <row r="392" spans="1:18" ht="15.75" hidden="1" customHeight="1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</row>
    <row r="393" spans="1:18" ht="15.75" hidden="1" customHeight="1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</row>
    <row r="394" spans="1:18" ht="15.75" hidden="1" customHeight="1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</row>
    <row r="395" spans="1:18" ht="15.75" hidden="1" customHeight="1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</row>
    <row r="396" spans="1:18" ht="15.75" hidden="1" customHeight="1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</row>
    <row r="397" spans="1:18" ht="15.75" hidden="1" customHeight="1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</row>
    <row r="398" spans="1:18" ht="15.75" hidden="1" customHeight="1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</row>
    <row r="399" spans="1:18" ht="15.75" hidden="1" customHeight="1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</row>
    <row r="400" spans="1:18" ht="15.75" hidden="1" customHeight="1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</row>
    <row r="401" spans="1:18" ht="15.75" hidden="1" customHeight="1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</row>
    <row r="402" spans="1:18" ht="15.75" hidden="1" customHeight="1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</row>
    <row r="403" spans="1:18" ht="15.75" hidden="1" customHeight="1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</row>
    <row r="404" spans="1:18" ht="15.75" hidden="1" customHeight="1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</row>
    <row r="405" spans="1:18" ht="15.75" hidden="1" customHeight="1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</row>
    <row r="406" spans="1:18" ht="15.75" hidden="1" customHeight="1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</row>
    <row r="407" spans="1:18" ht="15.75" hidden="1" customHeight="1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</row>
    <row r="408" spans="1:18" ht="15.75" hidden="1" customHeight="1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</row>
    <row r="409" spans="1:18" ht="15.75" hidden="1" customHeight="1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</row>
    <row r="410" spans="1:18" ht="15.75" hidden="1" customHeight="1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</row>
    <row r="411" spans="1:18" ht="15.75" hidden="1" customHeight="1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</row>
    <row r="412" spans="1:18" ht="15.75" hidden="1" customHeight="1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</row>
    <row r="413" spans="1:18" ht="15.75" hidden="1" customHeight="1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</row>
    <row r="414" spans="1:18" ht="15.75" hidden="1" customHeight="1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</row>
    <row r="415" spans="1:18" ht="15.75" hidden="1" customHeight="1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</row>
    <row r="416" spans="1:18" ht="15.75" hidden="1" customHeight="1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</row>
    <row r="417" spans="1:18" ht="15.75" hidden="1" customHeight="1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</row>
    <row r="418" spans="1:18" ht="15.75" hidden="1" customHeight="1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</row>
    <row r="419" spans="1:18" ht="15.75" hidden="1" customHeight="1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</row>
    <row r="420" spans="1:18" ht="15.75" hidden="1" customHeight="1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</row>
    <row r="421" spans="1:18" ht="15.75" hidden="1" customHeight="1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</row>
    <row r="422" spans="1:18" ht="15.75" hidden="1" customHeight="1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</row>
    <row r="423" spans="1:18" ht="15.75" hidden="1" customHeight="1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</row>
    <row r="424" spans="1:18" ht="15.75" hidden="1" customHeight="1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</row>
    <row r="425" spans="1:18" ht="15.75" hidden="1" customHeight="1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</row>
    <row r="426" spans="1:18" ht="15.75" hidden="1" customHeight="1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</row>
    <row r="427" spans="1:18" ht="15.75" hidden="1" customHeight="1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</row>
    <row r="428" spans="1:18" ht="15.75" hidden="1" customHeight="1">
      <c r="A428" s="25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</row>
    <row r="429" spans="1:18" ht="15.75" hidden="1" customHeight="1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</row>
    <row r="430" spans="1:18" ht="15.75" hidden="1" customHeight="1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</row>
    <row r="431" spans="1:18" ht="15.75" hidden="1" customHeight="1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</row>
    <row r="432" spans="1:18" ht="15.75" hidden="1" customHeight="1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</row>
    <row r="433" spans="1:18" ht="15.75" hidden="1" customHeight="1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</row>
    <row r="434" spans="1:18" ht="15.75" hidden="1" customHeight="1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</row>
    <row r="435" spans="1:18" ht="15.75" hidden="1" customHeight="1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</row>
    <row r="436" spans="1:18" ht="15.75" hidden="1" customHeight="1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</row>
    <row r="437" spans="1:18" ht="15.75" hidden="1" customHeight="1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</row>
    <row r="438" spans="1:18" ht="15.75" hidden="1" customHeight="1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</row>
    <row r="439" spans="1:18" ht="15.75" hidden="1" customHeight="1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</row>
    <row r="440" spans="1:18" ht="15.75" hidden="1" customHeight="1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</row>
    <row r="441" spans="1:18" ht="15.75" hidden="1" customHeight="1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</row>
    <row r="442" spans="1:18" ht="15.75" hidden="1" customHeight="1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</row>
    <row r="443" spans="1:18" ht="15.75" hidden="1" customHeight="1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</row>
    <row r="444" spans="1:18" ht="15.75" hidden="1" customHeight="1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</row>
    <row r="445" spans="1:18" ht="15.75" hidden="1" customHeight="1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</row>
    <row r="446" spans="1:18" ht="15.75" hidden="1" customHeight="1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</row>
    <row r="447" spans="1:18" ht="15.75" hidden="1" customHeight="1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</row>
    <row r="448" spans="1:18" ht="15.75" hidden="1" customHeight="1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</row>
    <row r="449" spans="1:18" ht="15.75" hidden="1" customHeight="1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</row>
    <row r="450" spans="1:18" ht="15.75" hidden="1" customHeight="1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</row>
    <row r="451" spans="1:18" ht="15.75" hidden="1" customHeight="1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</row>
    <row r="452" spans="1:18" ht="15.75" hidden="1" customHeight="1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</row>
    <row r="453" spans="1:18" ht="15.75" hidden="1" customHeight="1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</row>
    <row r="454" spans="1:18" ht="15.75" hidden="1" customHeight="1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</row>
    <row r="455" spans="1:18" ht="15.75" hidden="1" customHeight="1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</row>
    <row r="456" spans="1:18" ht="15.75" hidden="1" customHeight="1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</row>
    <row r="457" spans="1:18" ht="15.75" hidden="1" customHeight="1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</row>
    <row r="458" spans="1:18" ht="15.75" hidden="1" customHeight="1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</row>
    <row r="459" spans="1:18" ht="15.75" hidden="1" customHeight="1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</row>
    <row r="460" spans="1:18" ht="15.75" hidden="1" customHeight="1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</row>
    <row r="461" spans="1:18" ht="15.75" hidden="1" customHeight="1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</row>
    <row r="462" spans="1:18" ht="15.75" hidden="1" customHeight="1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</row>
    <row r="463" spans="1:18" ht="15.75" hidden="1" customHeight="1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</row>
    <row r="464" spans="1:18" ht="15.75" hidden="1" customHeight="1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</row>
    <row r="465" spans="1:18" ht="15.75" hidden="1" customHeight="1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</row>
    <row r="466" spans="1:18" ht="15.75" hidden="1" customHeight="1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</row>
    <row r="467" spans="1:18" ht="15.75" hidden="1" customHeight="1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</row>
    <row r="468" spans="1:18" ht="15.75" hidden="1" customHeight="1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</row>
    <row r="469" spans="1:18" ht="15.75" hidden="1" customHeight="1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</row>
    <row r="470" spans="1:18" ht="15.75" hidden="1" customHeight="1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</row>
    <row r="471" spans="1:18" ht="15.75" hidden="1" customHeight="1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</row>
    <row r="472" spans="1:18" ht="15.75" hidden="1" customHeight="1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</row>
    <row r="473" spans="1:18" ht="15.75" hidden="1" customHeight="1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</row>
    <row r="474" spans="1:18" ht="15.75" hidden="1" customHeight="1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</row>
    <row r="475" spans="1:18" ht="15.75" hidden="1" customHeight="1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</row>
    <row r="476" spans="1:18" ht="15.75" hidden="1" customHeight="1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</row>
    <row r="477" spans="1:18" ht="15.75" hidden="1" customHeight="1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</row>
    <row r="478" spans="1:18" ht="15.75" hidden="1" customHeight="1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</row>
    <row r="479" spans="1:18" ht="15.75" hidden="1" customHeight="1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</row>
    <row r="480" spans="1:18" ht="15.75" hidden="1" customHeight="1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</row>
    <row r="481" spans="1:18" ht="15.75" hidden="1" customHeight="1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</row>
    <row r="482" spans="1:18" ht="15.75" hidden="1" customHeight="1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</row>
    <row r="483" spans="1:18" ht="15.75" hidden="1" customHeight="1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</row>
    <row r="484" spans="1:18" ht="15.75" hidden="1" customHeight="1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</row>
    <row r="485" spans="1:18" ht="15.75" hidden="1" customHeight="1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</row>
    <row r="486" spans="1:18" ht="15.75" hidden="1" customHeight="1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</row>
    <row r="487" spans="1:18" ht="15.75" hidden="1" customHeight="1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</row>
    <row r="488" spans="1:18" ht="15.75" hidden="1" customHeight="1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</row>
    <row r="489" spans="1:18" ht="15.75" hidden="1" customHeight="1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</row>
    <row r="490" spans="1:18" ht="15.75" hidden="1" customHeight="1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</row>
    <row r="491" spans="1:18" ht="15.75" hidden="1" customHeight="1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</row>
    <row r="492" spans="1:18" ht="15.75" hidden="1" customHeight="1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</row>
    <row r="493" spans="1:18" ht="15.75" hidden="1" customHeight="1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</row>
    <row r="494" spans="1:18" ht="15.75" hidden="1" customHeight="1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</row>
    <row r="495" spans="1:18" ht="15.75" hidden="1" customHeight="1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</row>
    <row r="496" spans="1:18" ht="15.75" hidden="1" customHeight="1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</row>
    <row r="497" spans="1:18" ht="15.75" hidden="1" customHeight="1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</row>
    <row r="498" spans="1:18" ht="15.75" hidden="1" customHeight="1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</row>
    <row r="499" spans="1:18" ht="15.75" hidden="1" customHeight="1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</row>
    <row r="500" spans="1:18" ht="15.75" hidden="1" customHeight="1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</row>
    <row r="501" spans="1:18" ht="15.75" hidden="1" customHeight="1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</row>
    <row r="502" spans="1:18" ht="15.75" hidden="1" customHeight="1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</row>
    <row r="503" spans="1:18" ht="15.75" hidden="1" customHeight="1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</row>
    <row r="504" spans="1:18" ht="15.75" hidden="1" customHeight="1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</row>
    <row r="505" spans="1:18" ht="15.75" hidden="1" customHeight="1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</row>
    <row r="506" spans="1:18" ht="15.75" hidden="1" customHeight="1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</row>
    <row r="507" spans="1:18" ht="15.75" hidden="1" customHeight="1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</row>
    <row r="508" spans="1:18" ht="15.75" hidden="1" customHeight="1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</row>
    <row r="509" spans="1:18" ht="15.75" hidden="1" customHeight="1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</row>
    <row r="510" spans="1:18" ht="15.75" hidden="1" customHeight="1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</row>
    <row r="511" spans="1:18" ht="15.75" hidden="1" customHeight="1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</row>
    <row r="512" spans="1:18" ht="15.75" hidden="1" customHeight="1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</row>
    <row r="513" spans="1:18" ht="15.75" hidden="1" customHeight="1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</row>
    <row r="514" spans="1:18" ht="15.75" hidden="1" customHeight="1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</row>
    <row r="515" spans="1:18" ht="15.75" hidden="1" customHeight="1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</row>
    <row r="516" spans="1:18" ht="15.75" hidden="1" customHeight="1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</row>
    <row r="517" spans="1:18" ht="15.75" hidden="1" customHeight="1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</row>
    <row r="518" spans="1:18" ht="15.75" hidden="1" customHeight="1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</row>
    <row r="519" spans="1:18" ht="15.75" hidden="1" customHeight="1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</row>
    <row r="520" spans="1:18" ht="15.75" hidden="1" customHeight="1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</row>
    <row r="521" spans="1:18" ht="15.75" hidden="1" customHeight="1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</row>
    <row r="522" spans="1:18" ht="15.75" hidden="1" customHeight="1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</row>
    <row r="523" spans="1:18" ht="15.75" hidden="1" customHeight="1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</row>
    <row r="524" spans="1:18" ht="15.75" hidden="1" customHeight="1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</row>
    <row r="525" spans="1:18" ht="15.75" hidden="1" customHeight="1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</row>
    <row r="526" spans="1:18" ht="15.75" hidden="1" customHeight="1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</row>
    <row r="527" spans="1:18" ht="15.75" hidden="1" customHeight="1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</row>
    <row r="528" spans="1:18" ht="15.75" hidden="1" customHeight="1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</row>
    <row r="529" spans="1:18" ht="15.75" hidden="1" customHeight="1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</row>
    <row r="530" spans="1:18" ht="15.75" hidden="1" customHeight="1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</row>
    <row r="531" spans="1:18" ht="15.75" hidden="1" customHeight="1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</row>
    <row r="532" spans="1:18" ht="15.75" hidden="1" customHeight="1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</row>
    <row r="533" spans="1:18" ht="15.75" hidden="1" customHeight="1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</row>
    <row r="534" spans="1:18" ht="15.75" hidden="1" customHeight="1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</row>
    <row r="535" spans="1:18" ht="15.75" hidden="1" customHeight="1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</row>
    <row r="536" spans="1:18" ht="15.75" hidden="1" customHeight="1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</row>
    <row r="537" spans="1:18" ht="15.75" hidden="1" customHeight="1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</row>
    <row r="538" spans="1:18" ht="15.75" hidden="1" customHeight="1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</row>
    <row r="539" spans="1:18" ht="15.75" hidden="1" customHeight="1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</row>
    <row r="540" spans="1:18" ht="15.75" hidden="1" customHeight="1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</row>
    <row r="541" spans="1:18" ht="15.75" hidden="1" customHeight="1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</row>
    <row r="542" spans="1:18" ht="15.75" hidden="1" customHeight="1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</row>
    <row r="543" spans="1:18" ht="15.75" hidden="1" customHeight="1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</row>
    <row r="544" spans="1:18" ht="15.75" hidden="1" customHeight="1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</row>
    <row r="545" spans="1:18" ht="15.75" hidden="1" customHeight="1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</row>
    <row r="546" spans="1:18" ht="15.75" hidden="1" customHeight="1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</row>
    <row r="547" spans="1:18" ht="15.75" hidden="1" customHeight="1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</row>
    <row r="548" spans="1:18" ht="15.75" hidden="1" customHeight="1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</row>
    <row r="549" spans="1:18" ht="15.75" hidden="1" customHeight="1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</row>
    <row r="550" spans="1:18" ht="15.75" hidden="1" customHeight="1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</row>
    <row r="551" spans="1:18" ht="15.75" hidden="1" customHeight="1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</row>
    <row r="552" spans="1:18" ht="15.75" hidden="1" customHeight="1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</row>
    <row r="553" spans="1:18" ht="15.75" hidden="1" customHeight="1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</row>
    <row r="554" spans="1:18" ht="15.75" hidden="1" customHeight="1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</row>
    <row r="555" spans="1:18" ht="15.75" hidden="1" customHeight="1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</row>
    <row r="556" spans="1:18" ht="15.75" hidden="1" customHeight="1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</row>
    <row r="557" spans="1:18" ht="15.75" hidden="1" customHeight="1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</row>
    <row r="558" spans="1:18" ht="15.75" hidden="1" customHeight="1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</row>
    <row r="559" spans="1:18" ht="15.75" hidden="1" customHeight="1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</row>
    <row r="560" spans="1:18" ht="15.75" hidden="1" customHeight="1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</row>
    <row r="561" spans="1:18" ht="15.75" hidden="1" customHeight="1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</row>
    <row r="562" spans="1:18" ht="15.75" hidden="1" customHeight="1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</row>
    <row r="563" spans="1:18" ht="15.75" hidden="1" customHeight="1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</row>
    <row r="564" spans="1:18" ht="15.75" hidden="1" customHeight="1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</row>
    <row r="565" spans="1:18" ht="15.75" hidden="1" customHeight="1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</row>
    <row r="566" spans="1:18" ht="15.75" hidden="1" customHeight="1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</row>
    <row r="567" spans="1:18" ht="15.75" hidden="1" customHeight="1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</row>
    <row r="568" spans="1:18" ht="15.75" hidden="1" customHeight="1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</row>
    <row r="569" spans="1:18" ht="15.75" hidden="1" customHeight="1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</row>
    <row r="570" spans="1:18" ht="15.75" hidden="1" customHeight="1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</row>
    <row r="571" spans="1:18" ht="15.75" hidden="1" customHeight="1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</row>
    <row r="572" spans="1:18" ht="15.75" hidden="1" customHeight="1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</row>
    <row r="573" spans="1:18" ht="15.75" hidden="1" customHeight="1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</row>
    <row r="574" spans="1:18" ht="15.75" hidden="1" customHeight="1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</row>
    <row r="575" spans="1:18" ht="15.75" hidden="1" customHeight="1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</row>
    <row r="576" spans="1:18" ht="15.75" hidden="1" customHeight="1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</row>
    <row r="577" spans="1:18" ht="15.75" hidden="1" customHeight="1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</row>
    <row r="578" spans="1:18" ht="15.75" hidden="1" customHeight="1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</row>
    <row r="579" spans="1:18" ht="15.75" hidden="1" customHeight="1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</row>
    <row r="580" spans="1:18" ht="15.75" hidden="1" customHeight="1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</row>
    <row r="581" spans="1:18" ht="15.75" hidden="1" customHeight="1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</row>
    <row r="582" spans="1:18" ht="15.75" hidden="1" customHeight="1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</row>
    <row r="583" spans="1:18" ht="15.75" hidden="1" customHeight="1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</row>
    <row r="584" spans="1:18" ht="15.75" hidden="1" customHeight="1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</row>
    <row r="585" spans="1:18" ht="15.75" hidden="1" customHeight="1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</row>
    <row r="586" spans="1:18" ht="15.75" hidden="1" customHeight="1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</row>
    <row r="587" spans="1:18" ht="15.75" hidden="1" customHeight="1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</row>
    <row r="588" spans="1:18" ht="15.75" hidden="1" customHeight="1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</row>
    <row r="589" spans="1:18" ht="15.75" hidden="1" customHeight="1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</row>
    <row r="590" spans="1:18" ht="15.75" hidden="1" customHeight="1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</row>
    <row r="591" spans="1:18" ht="15.75" hidden="1" customHeight="1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</row>
    <row r="592" spans="1:18" ht="15.75" hidden="1" customHeight="1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</row>
    <row r="593" spans="1:18" ht="15.75" hidden="1" customHeight="1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</row>
    <row r="594" spans="1:18" ht="15.75" hidden="1" customHeight="1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</row>
    <row r="595" spans="1:18" ht="15.75" hidden="1" customHeight="1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</row>
    <row r="596" spans="1:18" ht="15.75" hidden="1" customHeight="1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</row>
    <row r="597" spans="1:18" ht="15.75" hidden="1" customHeight="1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</row>
    <row r="598" spans="1:18" ht="15.75" hidden="1" customHeight="1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</row>
    <row r="599" spans="1:18" ht="15.75" hidden="1" customHeight="1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</row>
    <row r="600" spans="1:18" ht="15.75" hidden="1" customHeight="1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</row>
    <row r="601" spans="1:18" ht="15.75" hidden="1" customHeight="1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</row>
    <row r="602" spans="1:18" ht="15.75" hidden="1" customHeight="1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</row>
    <row r="603" spans="1:18" ht="15.75" hidden="1" customHeight="1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</row>
    <row r="604" spans="1:18" ht="15.75" hidden="1" customHeight="1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</row>
    <row r="605" spans="1:18" ht="15.75" hidden="1" customHeight="1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</row>
    <row r="606" spans="1:18" ht="15.75" hidden="1" customHeight="1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</row>
    <row r="607" spans="1:18" ht="15.75" hidden="1" customHeight="1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</row>
    <row r="608" spans="1:18" ht="15.75" hidden="1" customHeight="1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</row>
    <row r="609" spans="1:18" ht="15.75" hidden="1" customHeight="1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</row>
    <row r="610" spans="1:18" ht="15.75" hidden="1" customHeight="1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</row>
    <row r="611" spans="1:18" ht="15.75" hidden="1" customHeight="1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</row>
    <row r="612" spans="1:18" ht="15.75" hidden="1" customHeight="1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</row>
    <row r="613" spans="1:18" ht="15.75" hidden="1" customHeight="1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</row>
    <row r="614" spans="1:18" ht="15.75" hidden="1" customHeight="1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</row>
    <row r="615" spans="1:18" ht="15.75" hidden="1" customHeight="1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</row>
    <row r="616" spans="1:18" ht="15.75" hidden="1" customHeight="1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</row>
    <row r="617" spans="1:18" ht="15.75" hidden="1" customHeight="1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</row>
    <row r="618" spans="1:18" ht="15.75" hidden="1" customHeight="1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</row>
    <row r="619" spans="1:18" ht="15.75" hidden="1" customHeight="1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</row>
    <row r="620" spans="1:18" ht="15.75" hidden="1" customHeight="1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</row>
    <row r="621" spans="1:18" ht="15.75" hidden="1" customHeight="1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</row>
    <row r="622" spans="1:18" ht="15.75" hidden="1" customHeight="1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</row>
    <row r="623" spans="1:18" ht="15.75" hidden="1" customHeight="1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</row>
    <row r="624" spans="1:18" ht="15.75" hidden="1" customHeight="1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</row>
    <row r="625" spans="1:18" ht="15.75" hidden="1" customHeight="1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</row>
    <row r="626" spans="1:18" ht="15.75" hidden="1" customHeight="1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</row>
    <row r="627" spans="1:18" ht="15.75" hidden="1" customHeight="1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</row>
    <row r="628" spans="1:18" ht="15.75" hidden="1" customHeight="1">
      <c r="A628" s="25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</row>
    <row r="629" spans="1:18" ht="15.75" hidden="1" customHeight="1">
      <c r="A629" s="25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</row>
    <row r="630" spans="1:18" ht="15.75" hidden="1" customHeight="1">
      <c r="A630" s="25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</row>
    <row r="631" spans="1:18" ht="15.75" hidden="1" customHeight="1">
      <c r="A631" s="25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</row>
    <row r="632" spans="1:18" ht="15.75" hidden="1" customHeight="1">
      <c r="A632" s="25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</row>
    <row r="633" spans="1:18" ht="15.75" hidden="1" customHeight="1">
      <c r="A633" s="25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</row>
    <row r="634" spans="1:18" ht="15.75" hidden="1" customHeight="1">
      <c r="A634" s="25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</row>
    <row r="635" spans="1:18" ht="15.75" hidden="1" customHeight="1">
      <c r="A635" s="25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</row>
    <row r="636" spans="1:18" ht="15.75" hidden="1" customHeight="1">
      <c r="A636" s="25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</row>
    <row r="637" spans="1:18" ht="15.75" hidden="1" customHeight="1">
      <c r="A637" s="25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</row>
    <row r="638" spans="1:18" ht="15.75" hidden="1" customHeight="1">
      <c r="A638" s="25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</row>
    <row r="639" spans="1:18" ht="15.75" hidden="1" customHeight="1">
      <c r="A639" s="25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</row>
    <row r="640" spans="1:18" ht="15.75" hidden="1" customHeight="1">
      <c r="A640" s="25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</row>
    <row r="641" spans="1:18" ht="15.75" hidden="1" customHeight="1">
      <c r="A641" s="25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</row>
    <row r="642" spans="1:18" ht="15.75" hidden="1" customHeight="1">
      <c r="A642" s="25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</row>
    <row r="643" spans="1:18" ht="15.75" hidden="1" customHeight="1">
      <c r="A643" s="25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</row>
    <row r="644" spans="1:18" ht="15.75" hidden="1" customHeight="1">
      <c r="A644" s="25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</row>
    <row r="645" spans="1:18" ht="15.75" hidden="1" customHeight="1">
      <c r="A645" s="25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</row>
    <row r="646" spans="1:18" ht="15.75" hidden="1" customHeight="1">
      <c r="A646" s="25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</row>
    <row r="647" spans="1:18" ht="15.75" hidden="1" customHeight="1">
      <c r="A647" s="25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</row>
    <row r="648" spans="1:18" ht="15.75" hidden="1" customHeight="1">
      <c r="A648" s="25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</row>
    <row r="649" spans="1:18" ht="15.75" hidden="1" customHeight="1">
      <c r="A649" s="25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</row>
    <row r="650" spans="1:18" ht="15.75" hidden="1" customHeight="1">
      <c r="A650" s="25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</row>
    <row r="651" spans="1:18" ht="15.75" hidden="1" customHeight="1">
      <c r="A651" s="25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</row>
    <row r="652" spans="1:18" ht="15.75" hidden="1" customHeight="1">
      <c r="A652" s="25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</row>
    <row r="653" spans="1:18" ht="15.75" hidden="1" customHeight="1">
      <c r="A653" s="25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</row>
    <row r="654" spans="1:18" ht="15.75" hidden="1" customHeight="1">
      <c r="A654" s="25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</row>
    <row r="655" spans="1:18" ht="15.75" hidden="1" customHeight="1">
      <c r="A655" s="25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</row>
    <row r="656" spans="1:18" ht="15.75" hidden="1" customHeight="1">
      <c r="A656" s="25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</row>
    <row r="657" spans="1:18" ht="15.75" hidden="1" customHeight="1">
      <c r="A657" s="25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</row>
    <row r="658" spans="1:18" ht="15.75" hidden="1" customHeight="1">
      <c r="A658" s="25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</row>
    <row r="659" spans="1:18" ht="15.75" hidden="1" customHeight="1">
      <c r="A659" s="25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</row>
    <row r="660" spans="1:18" ht="15.75" hidden="1" customHeight="1">
      <c r="A660" s="25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</row>
    <row r="661" spans="1:18" ht="15.75" hidden="1" customHeight="1">
      <c r="A661" s="25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</row>
    <row r="662" spans="1:18" ht="15.75" hidden="1" customHeight="1">
      <c r="A662" s="25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</row>
    <row r="663" spans="1:18" ht="15.75" hidden="1" customHeight="1">
      <c r="A663" s="25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</row>
    <row r="664" spans="1:18" ht="15.75" hidden="1" customHeight="1">
      <c r="A664" s="25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</row>
    <row r="665" spans="1:18" ht="15.75" hidden="1" customHeight="1">
      <c r="A665" s="25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</row>
    <row r="666" spans="1:18" ht="15.75" hidden="1" customHeight="1">
      <c r="A666" s="25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</row>
    <row r="667" spans="1:18" ht="15.75" hidden="1" customHeight="1">
      <c r="A667" s="25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</row>
    <row r="668" spans="1:18" ht="15.75" hidden="1" customHeight="1">
      <c r="A668" s="25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</row>
    <row r="669" spans="1:18" ht="15.75" hidden="1" customHeight="1">
      <c r="A669" s="25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</row>
    <row r="670" spans="1:18" ht="15.75" hidden="1" customHeight="1">
      <c r="A670" s="25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</row>
    <row r="671" spans="1:18" ht="15.75" hidden="1" customHeight="1">
      <c r="A671" s="25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</row>
    <row r="672" spans="1:18" ht="15.75" hidden="1" customHeight="1">
      <c r="A672" s="25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</row>
    <row r="673" spans="1:18" ht="15.75" hidden="1" customHeight="1">
      <c r="A673" s="25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</row>
    <row r="674" spans="1:18" ht="15.75" hidden="1" customHeight="1">
      <c r="A674" s="25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</row>
    <row r="675" spans="1:18" ht="15.75" hidden="1" customHeight="1">
      <c r="A675" s="25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</row>
    <row r="676" spans="1:18" ht="15.75" hidden="1" customHeight="1">
      <c r="A676" s="25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</row>
    <row r="677" spans="1:18" ht="15.75" hidden="1" customHeight="1">
      <c r="A677" s="25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</row>
    <row r="678" spans="1:18" ht="15.75" hidden="1" customHeight="1">
      <c r="A678" s="25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</row>
    <row r="679" spans="1:18" ht="15.75" hidden="1" customHeight="1">
      <c r="A679" s="25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</row>
    <row r="680" spans="1:18" ht="15.75" hidden="1" customHeight="1">
      <c r="A680" s="25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</row>
    <row r="681" spans="1:18" ht="15.75" hidden="1" customHeight="1">
      <c r="A681" s="25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</row>
    <row r="682" spans="1:18" ht="15.75" hidden="1" customHeight="1">
      <c r="A682" s="25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</row>
    <row r="683" spans="1:18" ht="15.75" hidden="1" customHeight="1">
      <c r="A683" s="25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</row>
    <row r="684" spans="1:18" ht="15.75" hidden="1" customHeight="1">
      <c r="A684" s="25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</row>
    <row r="685" spans="1:18" ht="15.75" hidden="1" customHeight="1">
      <c r="A685" s="25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</row>
    <row r="686" spans="1:18" ht="15.75" hidden="1" customHeight="1">
      <c r="A686" s="25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</row>
    <row r="687" spans="1:18" ht="15.75" hidden="1" customHeight="1">
      <c r="A687" s="25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</row>
    <row r="688" spans="1:18" ht="15.75" hidden="1" customHeight="1">
      <c r="A688" s="25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</row>
    <row r="689" spans="1:18" ht="15.75" hidden="1" customHeight="1">
      <c r="A689" s="25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</row>
    <row r="690" spans="1:18" ht="15.75" hidden="1" customHeight="1">
      <c r="A690" s="25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</row>
    <row r="691" spans="1:18" ht="15.75" hidden="1" customHeight="1">
      <c r="A691" s="25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</row>
    <row r="692" spans="1:18" ht="15.75" hidden="1" customHeight="1">
      <c r="A692" s="25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</row>
    <row r="693" spans="1:18" ht="15.75" hidden="1" customHeight="1">
      <c r="A693" s="25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</row>
    <row r="694" spans="1:18" ht="15.75" hidden="1" customHeight="1">
      <c r="A694" s="25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</row>
    <row r="695" spans="1:18" ht="15.75" hidden="1" customHeight="1">
      <c r="A695" s="25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</row>
    <row r="696" spans="1:18" ht="15.75" hidden="1" customHeight="1">
      <c r="A696" s="25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</row>
    <row r="697" spans="1:18" ht="15.75" hidden="1" customHeight="1">
      <c r="A697" s="25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</row>
    <row r="698" spans="1:18" ht="15.75" hidden="1" customHeight="1">
      <c r="A698" s="25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</row>
    <row r="699" spans="1:18" ht="15.75" hidden="1" customHeight="1">
      <c r="A699" s="25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</row>
    <row r="700" spans="1:18" ht="15.75" hidden="1" customHeight="1">
      <c r="A700" s="25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</row>
    <row r="701" spans="1:18" ht="15.75" hidden="1" customHeight="1">
      <c r="A701" s="25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</row>
    <row r="702" spans="1:18" ht="15.75" hidden="1" customHeight="1">
      <c r="A702" s="25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</row>
    <row r="703" spans="1:18" ht="15.75" hidden="1" customHeight="1">
      <c r="A703" s="25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</row>
    <row r="704" spans="1:18" ht="15.75" hidden="1" customHeight="1">
      <c r="A704" s="25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</row>
    <row r="705" spans="1:18" ht="15.75" hidden="1" customHeight="1">
      <c r="A705" s="25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</row>
    <row r="706" spans="1:18" ht="15.75" hidden="1" customHeight="1">
      <c r="A706" s="25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</row>
    <row r="707" spans="1:18" ht="15.75" hidden="1" customHeight="1">
      <c r="A707" s="25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</row>
    <row r="708" spans="1:18" ht="15.75" hidden="1" customHeight="1">
      <c r="A708" s="25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</row>
    <row r="709" spans="1:18" ht="15.75" hidden="1" customHeight="1">
      <c r="A709" s="25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</row>
    <row r="710" spans="1:18" ht="15.75" hidden="1" customHeight="1">
      <c r="A710" s="25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</row>
    <row r="711" spans="1:18" ht="15.75" hidden="1" customHeight="1">
      <c r="A711" s="25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</row>
    <row r="712" spans="1:18" ht="15.75" hidden="1" customHeight="1">
      <c r="A712" s="25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</row>
    <row r="713" spans="1:18" ht="15.75" hidden="1" customHeight="1">
      <c r="A713" s="25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</row>
    <row r="714" spans="1:18" ht="15.75" hidden="1" customHeight="1">
      <c r="A714" s="25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</row>
    <row r="715" spans="1:18" ht="15.75" hidden="1" customHeight="1">
      <c r="A715" s="25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</row>
    <row r="716" spans="1:18" ht="15.75" hidden="1" customHeight="1">
      <c r="A716" s="25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</row>
    <row r="717" spans="1:18" ht="15.75" hidden="1" customHeight="1">
      <c r="A717" s="25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</row>
    <row r="718" spans="1:18" ht="15.75" hidden="1" customHeight="1">
      <c r="A718" s="25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</row>
    <row r="719" spans="1:18" ht="15.75" hidden="1" customHeight="1">
      <c r="A719" s="25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</row>
    <row r="720" spans="1:18" ht="15.75" hidden="1" customHeight="1">
      <c r="A720" s="25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</row>
    <row r="721" spans="1:18" ht="15.75" hidden="1" customHeight="1">
      <c r="A721" s="25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</row>
    <row r="722" spans="1:18" ht="15.75" hidden="1" customHeight="1">
      <c r="A722" s="25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</row>
    <row r="723" spans="1:18" ht="15.75" hidden="1" customHeight="1">
      <c r="A723" s="25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</row>
    <row r="724" spans="1:18" ht="15.75" hidden="1" customHeight="1">
      <c r="A724" s="25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</row>
    <row r="725" spans="1:18" ht="15.75" hidden="1" customHeight="1">
      <c r="A725" s="25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</row>
    <row r="726" spans="1:18" ht="15.75" hidden="1" customHeight="1">
      <c r="A726" s="25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</row>
    <row r="727" spans="1:18" ht="15.75" hidden="1" customHeight="1">
      <c r="A727" s="25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</row>
    <row r="728" spans="1:18" ht="15.75" hidden="1" customHeight="1">
      <c r="A728" s="25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</row>
    <row r="729" spans="1:18" ht="15.75" hidden="1" customHeight="1">
      <c r="A729" s="25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</row>
    <row r="730" spans="1:18" ht="15.75" hidden="1" customHeight="1">
      <c r="A730" s="25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</row>
    <row r="731" spans="1:18" ht="15.75" hidden="1" customHeight="1">
      <c r="A731" s="25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</row>
    <row r="732" spans="1:18" ht="15.75" hidden="1" customHeight="1">
      <c r="A732" s="25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</row>
    <row r="733" spans="1:18" ht="15.75" hidden="1" customHeight="1">
      <c r="A733" s="25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</row>
    <row r="734" spans="1:18" ht="15.75" hidden="1" customHeight="1">
      <c r="A734" s="25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</row>
    <row r="735" spans="1:18" ht="15.75" hidden="1" customHeight="1">
      <c r="A735" s="25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</row>
    <row r="736" spans="1:18" ht="15.75" hidden="1" customHeight="1">
      <c r="A736" s="25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</row>
    <row r="737" spans="1:18" ht="15.75" hidden="1" customHeight="1">
      <c r="A737" s="25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</row>
    <row r="738" spans="1:18" ht="15.75" hidden="1" customHeight="1">
      <c r="A738" s="25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</row>
    <row r="739" spans="1:18" ht="15.75" hidden="1" customHeight="1">
      <c r="A739" s="25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</row>
    <row r="740" spans="1:18" ht="15.75" hidden="1" customHeight="1">
      <c r="A740" s="25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</row>
    <row r="741" spans="1:18" ht="15.75" hidden="1" customHeight="1">
      <c r="A741" s="25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</row>
    <row r="742" spans="1:18" ht="15.75" hidden="1" customHeight="1">
      <c r="A742" s="25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</row>
    <row r="743" spans="1:18" ht="15.75" hidden="1" customHeight="1">
      <c r="A743" s="25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</row>
    <row r="744" spans="1:18" ht="15.75" hidden="1" customHeight="1">
      <c r="A744" s="25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</row>
    <row r="745" spans="1:18" ht="15.75" hidden="1" customHeight="1">
      <c r="A745" s="25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</row>
    <row r="746" spans="1:18" ht="15.75" hidden="1" customHeight="1">
      <c r="A746" s="25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</row>
    <row r="747" spans="1:18" ht="15.75" hidden="1" customHeight="1">
      <c r="A747" s="25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</row>
    <row r="748" spans="1:18" ht="15.75" hidden="1" customHeight="1">
      <c r="A748" s="25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</row>
    <row r="749" spans="1:18" ht="15.75" hidden="1" customHeight="1">
      <c r="A749" s="25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</row>
    <row r="750" spans="1:18" ht="15.75" hidden="1" customHeight="1">
      <c r="A750" s="25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</row>
    <row r="751" spans="1:18" ht="15.75" hidden="1" customHeight="1">
      <c r="A751" s="25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</row>
    <row r="752" spans="1:18" ht="15.75" hidden="1" customHeight="1">
      <c r="A752" s="25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</row>
    <row r="753" spans="1:18" ht="15.75" hidden="1" customHeight="1">
      <c r="A753" s="25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</row>
    <row r="754" spans="1:18" ht="15.75" hidden="1" customHeight="1">
      <c r="A754" s="25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</row>
    <row r="755" spans="1:18" ht="15.75" hidden="1" customHeight="1">
      <c r="A755" s="25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</row>
    <row r="756" spans="1:18" ht="15.75" hidden="1" customHeight="1">
      <c r="A756" s="25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</row>
    <row r="757" spans="1:18" ht="15.75" hidden="1" customHeight="1">
      <c r="A757" s="25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</row>
    <row r="758" spans="1:18" ht="15.75" hidden="1" customHeight="1">
      <c r="A758" s="25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</row>
    <row r="759" spans="1:18" ht="15.75" hidden="1" customHeight="1">
      <c r="A759" s="25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</row>
    <row r="760" spans="1:18" ht="15.75" hidden="1" customHeight="1">
      <c r="A760" s="25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</row>
    <row r="761" spans="1:18" ht="15.75" hidden="1" customHeight="1">
      <c r="A761" s="25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</row>
    <row r="762" spans="1:18" ht="15.75" hidden="1" customHeight="1">
      <c r="A762" s="25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</row>
    <row r="763" spans="1:18" ht="15.75" hidden="1" customHeight="1">
      <c r="A763" s="25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</row>
    <row r="764" spans="1:18" ht="15.75" hidden="1" customHeight="1">
      <c r="A764" s="25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</row>
    <row r="765" spans="1:18" ht="15.75" hidden="1" customHeight="1">
      <c r="A765" s="25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</row>
    <row r="766" spans="1:18" ht="15.75" hidden="1" customHeight="1">
      <c r="A766" s="25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</row>
    <row r="767" spans="1:18" ht="15.75" hidden="1" customHeight="1">
      <c r="A767" s="25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</row>
    <row r="768" spans="1:18" ht="15.75" hidden="1" customHeight="1">
      <c r="A768" s="25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</row>
    <row r="769" spans="1:18" ht="15.75" hidden="1" customHeight="1">
      <c r="A769" s="25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</row>
    <row r="770" spans="1:18" ht="15.75" hidden="1" customHeight="1">
      <c r="A770" s="25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</row>
    <row r="771" spans="1:18" ht="15.75" hidden="1" customHeight="1">
      <c r="A771" s="25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</row>
    <row r="772" spans="1:18" ht="15.75" hidden="1" customHeight="1">
      <c r="A772" s="25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</row>
    <row r="773" spans="1:18" ht="15.75" hidden="1" customHeight="1">
      <c r="A773" s="25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</row>
    <row r="774" spans="1:18" ht="15.75" hidden="1" customHeight="1">
      <c r="A774" s="25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</row>
    <row r="775" spans="1:18" ht="15.75" hidden="1" customHeight="1">
      <c r="A775" s="25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</row>
    <row r="776" spans="1:18" ht="15.75" hidden="1" customHeight="1">
      <c r="A776" s="25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</row>
    <row r="777" spans="1:18" ht="15.75" hidden="1" customHeight="1">
      <c r="A777" s="25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</row>
    <row r="778" spans="1:18" ht="15.75" hidden="1" customHeight="1">
      <c r="A778" s="25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</row>
    <row r="779" spans="1:18" ht="15.75" hidden="1" customHeight="1">
      <c r="A779" s="25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</row>
    <row r="780" spans="1:18" ht="15.75" hidden="1" customHeight="1">
      <c r="A780" s="25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</row>
    <row r="781" spans="1:18" ht="15.75" hidden="1" customHeight="1">
      <c r="A781" s="25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</row>
    <row r="782" spans="1:18" ht="15.75" hidden="1" customHeight="1">
      <c r="A782" s="25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</row>
    <row r="783" spans="1:18" ht="15.75" hidden="1" customHeight="1">
      <c r="A783" s="25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</row>
    <row r="784" spans="1:18" ht="15.75" hidden="1" customHeight="1">
      <c r="A784" s="25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</row>
    <row r="785" spans="1:18" ht="15.75" hidden="1" customHeight="1">
      <c r="A785" s="25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</row>
    <row r="786" spans="1:18" ht="15.75" hidden="1" customHeight="1">
      <c r="A786" s="25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</row>
    <row r="787" spans="1:18" ht="15.75" hidden="1" customHeight="1">
      <c r="A787" s="25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</row>
    <row r="788" spans="1:18" ht="15.75" hidden="1" customHeight="1">
      <c r="A788" s="25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</row>
    <row r="789" spans="1:18" ht="15.75" hidden="1" customHeight="1">
      <c r="A789" s="25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</row>
    <row r="790" spans="1:18" ht="15.75" hidden="1" customHeight="1">
      <c r="A790" s="25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</row>
    <row r="791" spans="1:18" ht="15.75" hidden="1" customHeight="1">
      <c r="A791" s="25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</row>
    <row r="792" spans="1:18" ht="15.75" hidden="1" customHeight="1">
      <c r="A792" s="25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</row>
    <row r="793" spans="1:18" ht="15.75" hidden="1" customHeight="1">
      <c r="A793" s="25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</row>
    <row r="794" spans="1:18" ht="15.75" hidden="1" customHeight="1">
      <c r="A794" s="25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</row>
    <row r="795" spans="1:18" ht="15.75" hidden="1" customHeight="1">
      <c r="A795" s="25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</row>
    <row r="796" spans="1:18" ht="15.75" hidden="1" customHeight="1">
      <c r="A796" s="25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</row>
    <row r="797" spans="1:18" ht="15.75" hidden="1" customHeight="1">
      <c r="A797" s="25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</row>
    <row r="798" spans="1:18" ht="15.75" hidden="1" customHeight="1">
      <c r="A798" s="25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</row>
    <row r="799" spans="1:18" ht="15.75" hidden="1" customHeight="1">
      <c r="A799" s="25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</row>
    <row r="800" spans="1:18" ht="15.75" hidden="1" customHeight="1">
      <c r="A800" s="25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</row>
    <row r="801" spans="1:18" ht="15.75" hidden="1" customHeight="1">
      <c r="A801" s="25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</row>
    <row r="802" spans="1:18" ht="15.75" hidden="1" customHeight="1">
      <c r="A802" s="25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</row>
    <row r="803" spans="1:18" ht="15.75" hidden="1" customHeight="1">
      <c r="A803" s="25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</row>
    <row r="804" spans="1:18" ht="15.75" hidden="1" customHeight="1">
      <c r="A804" s="25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</row>
    <row r="805" spans="1:18" ht="15.75" hidden="1" customHeight="1">
      <c r="A805" s="25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</row>
    <row r="806" spans="1:18" ht="15.75" hidden="1" customHeight="1">
      <c r="A806" s="25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</row>
    <row r="807" spans="1:18" ht="15.75" hidden="1" customHeight="1">
      <c r="A807" s="25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</row>
    <row r="808" spans="1:18" ht="15.75" hidden="1" customHeight="1">
      <c r="A808" s="25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</row>
    <row r="809" spans="1:18" ht="15.75" hidden="1" customHeight="1">
      <c r="A809" s="25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</row>
    <row r="810" spans="1:18" ht="15.75" hidden="1" customHeight="1">
      <c r="A810" s="25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</row>
    <row r="811" spans="1:18" ht="15.75" hidden="1" customHeight="1">
      <c r="A811" s="25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</row>
    <row r="812" spans="1:18" ht="15.75" hidden="1" customHeight="1">
      <c r="A812" s="25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</row>
    <row r="813" spans="1:18" ht="15.75" hidden="1" customHeight="1">
      <c r="A813" s="25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</row>
    <row r="814" spans="1:18" ht="15.75" hidden="1" customHeight="1">
      <c r="A814" s="25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</row>
    <row r="815" spans="1:18" ht="15.75" hidden="1" customHeight="1">
      <c r="A815" s="25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</row>
    <row r="816" spans="1:18" ht="15.75" hidden="1" customHeight="1">
      <c r="A816" s="25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</row>
    <row r="817" spans="1:18" ht="15.75" hidden="1" customHeight="1">
      <c r="A817" s="25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</row>
    <row r="818" spans="1:18" ht="15.75" hidden="1" customHeight="1">
      <c r="A818" s="25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</row>
    <row r="819" spans="1:18" ht="15.75" hidden="1" customHeight="1">
      <c r="A819" s="25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</row>
    <row r="820" spans="1:18" ht="15.75" hidden="1" customHeight="1">
      <c r="A820" s="25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</row>
    <row r="821" spans="1:18" ht="15.75" hidden="1" customHeight="1">
      <c r="A821" s="25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</row>
    <row r="822" spans="1:18" ht="15.75" hidden="1" customHeight="1">
      <c r="A822" s="25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</row>
    <row r="823" spans="1:18" ht="15.75" hidden="1" customHeight="1">
      <c r="A823" s="25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</row>
    <row r="824" spans="1:18" ht="15.75" hidden="1" customHeight="1">
      <c r="A824" s="25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</row>
    <row r="825" spans="1:18" ht="15.75" hidden="1" customHeight="1">
      <c r="A825" s="25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</row>
    <row r="826" spans="1:18" ht="15.75" hidden="1" customHeight="1">
      <c r="A826" s="25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</row>
    <row r="827" spans="1:18" ht="15.75" hidden="1" customHeight="1">
      <c r="A827" s="25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</row>
    <row r="828" spans="1:18" ht="15.75" hidden="1" customHeight="1">
      <c r="A828" s="25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</row>
    <row r="829" spans="1:18" ht="15.75" hidden="1" customHeight="1">
      <c r="A829" s="25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</row>
    <row r="830" spans="1:18" ht="15.75" hidden="1" customHeight="1">
      <c r="A830" s="25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</row>
    <row r="831" spans="1:18" ht="15.75" hidden="1" customHeight="1">
      <c r="A831" s="25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</row>
    <row r="832" spans="1:18" ht="15.75" hidden="1" customHeight="1">
      <c r="A832" s="25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</row>
    <row r="833" spans="1:18" ht="15.75" hidden="1" customHeight="1">
      <c r="A833" s="25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</row>
    <row r="834" spans="1:18" ht="15.75" hidden="1" customHeight="1">
      <c r="A834" s="25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</row>
    <row r="835" spans="1:18" ht="15.75" hidden="1" customHeight="1">
      <c r="A835" s="25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</row>
    <row r="836" spans="1:18" ht="15.75" hidden="1" customHeight="1">
      <c r="A836" s="25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</row>
    <row r="837" spans="1:18" ht="15.75" hidden="1" customHeight="1">
      <c r="A837" s="25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</row>
    <row r="838" spans="1:18" ht="15.75" hidden="1" customHeight="1">
      <c r="A838" s="25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</row>
    <row r="839" spans="1:18" ht="15.75" hidden="1" customHeight="1">
      <c r="A839" s="25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</row>
    <row r="840" spans="1:18" ht="15.75" hidden="1" customHeight="1">
      <c r="A840" s="25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</row>
    <row r="841" spans="1:18" ht="15.75" hidden="1" customHeight="1">
      <c r="A841" s="25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</row>
    <row r="842" spans="1:18" ht="15.75" hidden="1" customHeight="1">
      <c r="A842" s="25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</row>
    <row r="843" spans="1:18" ht="15.75" hidden="1" customHeight="1">
      <c r="A843" s="25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</row>
    <row r="844" spans="1:18" ht="15.75" hidden="1" customHeight="1">
      <c r="A844" s="25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</row>
    <row r="845" spans="1:18" ht="15.75" hidden="1" customHeight="1">
      <c r="A845" s="25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</row>
    <row r="846" spans="1:18" ht="15.75" hidden="1" customHeight="1">
      <c r="A846" s="25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</row>
    <row r="847" spans="1:18" ht="15.75" hidden="1" customHeight="1">
      <c r="A847" s="25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</row>
    <row r="848" spans="1:18" ht="15.75" hidden="1" customHeight="1">
      <c r="A848" s="25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</row>
    <row r="849" spans="1:18" ht="15.75" hidden="1" customHeight="1">
      <c r="A849" s="25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</row>
    <row r="850" spans="1:18" ht="15.75" hidden="1" customHeight="1">
      <c r="A850" s="25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</row>
    <row r="851" spans="1:18" ht="15.75" hidden="1" customHeight="1">
      <c r="A851" s="25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</row>
    <row r="852" spans="1:18" ht="15.75" hidden="1" customHeight="1">
      <c r="A852" s="25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</row>
    <row r="853" spans="1:18" ht="15.75" hidden="1" customHeight="1">
      <c r="A853" s="25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</row>
    <row r="854" spans="1:18" ht="15.75" hidden="1" customHeight="1">
      <c r="A854" s="25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</row>
    <row r="855" spans="1:18" ht="15.75" hidden="1" customHeight="1">
      <c r="A855" s="25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</row>
    <row r="856" spans="1:18" ht="15.75" hidden="1" customHeight="1">
      <c r="A856" s="25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</row>
    <row r="857" spans="1:18" ht="15.75" hidden="1" customHeight="1">
      <c r="A857" s="25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</row>
    <row r="858" spans="1:18" ht="15.75" hidden="1" customHeight="1">
      <c r="A858" s="25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</row>
    <row r="859" spans="1:18" ht="15.75" hidden="1" customHeight="1">
      <c r="A859" s="25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</row>
    <row r="860" spans="1:18" ht="15.75" hidden="1" customHeight="1">
      <c r="A860" s="25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</row>
    <row r="861" spans="1:18" ht="15.75" hidden="1" customHeight="1">
      <c r="A861" s="25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</row>
    <row r="862" spans="1:18" ht="15.75" hidden="1" customHeight="1">
      <c r="A862" s="25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</row>
    <row r="863" spans="1:18" ht="15.75" hidden="1" customHeight="1">
      <c r="A863" s="25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</row>
    <row r="864" spans="1:18" ht="15.75" hidden="1" customHeight="1">
      <c r="A864" s="25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</row>
    <row r="865" spans="1:18" ht="15.75" hidden="1" customHeight="1">
      <c r="A865" s="25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</row>
    <row r="866" spans="1:18" ht="15.75" hidden="1" customHeight="1">
      <c r="A866" s="25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</row>
    <row r="867" spans="1:18" ht="15.75" hidden="1" customHeight="1">
      <c r="A867" s="25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</row>
    <row r="868" spans="1:18" ht="15.75" hidden="1" customHeight="1">
      <c r="A868" s="25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</row>
    <row r="869" spans="1:18" ht="15.75" hidden="1" customHeight="1">
      <c r="A869" s="25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</row>
    <row r="870" spans="1:18" ht="15.75" hidden="1" customHeight="1">
      <c r="A870" s="25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</row>
    <row r="871" spans="1:18" ht="15.75" hidden="1" customHeight="1">
      <c r="A871" s="25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</row>
    <row r="872" spans="1:18" ht="15.75" hidden="1" customHeight="1">
      <c r="A872" s="25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</row>
    <row r="873" spans="1:18" ht="15.75" hidden="1" customHeight="1">
      <c r="A873" s="25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</row>
    <row r="874" spans="1:18" ht="15.75" hidden="1" customHeight="1">
      <c r="A874" s="25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</row>
    <row r="875" spans="1:18" ht="15.75" hidden="1" customHeight="1">
      <c r="A875" s="25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</row>
    <row r="876" spans="1:18" ht="15.75" hidden="1" customHeight="1">
      <c r="A876" s="25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</row>
    <row r="877" spans="1:18" ht="15.75" hidden="1" customHeight="1">
      <c r="A877" s="25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</row>
    <row r="878" spans="1:18" ht="15.75" hidden="1" customHeight="1">
      <c r="A878" s="25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</row>
    <row r="879" spans="1:18" ht="15.75" hidden="1" customHeight="1">
      <c r="A879" s="25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</row>
    <row r="880" spans="1:18" ht="15.75" hidden="1" customHeight="1">
      <c r="A880" s="25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</row>
    <row r="881" spans="1:18" ht="15.75" hidden="1" customHeight="1">
      <c r="A881" s="25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</row>
    <row r="882" spans="1:18" ht="15.75" hidden="1" customHeight="1">
      <c r="A882" s="25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</row>
    <row r="883" spans="1:18" ht="15.75" hidden="1" customHeight="1">
      <c r="A883" s="25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</row>
    <row r="884" spans="1:18" ht="15.75" hidden="1" customHeight="1">
      <c r="A884" s="25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</row>
    <row r="885" spans="1:18" ht="15.75" hidden="1" customHeight="1">
      <c r="A885" s="25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</row>
    <row r="886" spans="1:18" ht="15.75" hidden="1" customHeight="1">
      <c r="A886" s="25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</row>
    <row r="887" spans="1:18" ht="15.75" hidden="1" customHeight="1">
      <c r="A887" s="25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</row>
    <row r="888" spans="1:18" ht="15.75" hidden="1" customHeight="1">
      <c r="A888" s="25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</row>
    <row r="889" spans="1:18" ht="15.75" hidden="1" customHeight="1">
      <c r="A889" s="25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</row>
    <row r="890" spans="1:18" ht="15.75" hidden="1" customHeight="1">
      <c r="A890" s="25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</row>
    <row r="891" spans="1:18" ht="15.75" hidden="1" customHeight="1">
      <c r="A891" s="25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</row>
    <row r="892" spans="1:18" ht="15.75" hidden="1" customHeight="1">
      <c r="A892" s="25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</row>
    <row r="893" spans="1:18" ht="15.75" hidden="1" customHeight="1">
      <c r="A893" s="25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</row>
    <row r="894" spans="1:18" ht="15.75" hidden="1" customHeight="1">
      <c r="A894" s="25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</row>
    <row r="895" spans="1:18" ht="15.75" hidden="1" customHeight="1">
      <c r="A895" s="25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</row>
    <row r="896" spans="1:18" ht="15.75" hidden="1" customHeight="1">
      <c r="A896" s="25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</row>
    <row r="897" spans="1:18" ht="15.75" hidden="1" customHeight="1">
      <c r="A897" s="25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</row>
    <row r="898" spans="1:18" ht="15.75" hidden="1" customHeight="1">
      <c r="A898" s="25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</row>
    <row r="899" spans="1:18" ht="15.75" hidden="1" customHeight="1">
      <c r="A899" s="25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</row>
    <row r="900" spans="1:18" ht="15.75" hidden="1" customHeight="1">
      <c r="A900" s="25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</row>
    <row r="901" spans="1:18" ht="15.75" hidden="1" customHeight="1">
      <c r="A901" s="25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</row>
    <row r="902" spans="1:18" ht="15.75" hidden="1" customHeight="1">
      <c r="A902" s="25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</row>
    <row r="903" spans="1:18" ht="15.75" hidden="1" customHeight="1">
      <c r="A903" s="25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</row>
    <row r="904" spans="1:18" ht="15.75" hidden="1" customHeight="1">
      <c r="A904" s="25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</row>
    <row r="905" spans="1:18" ht="15.75" hidden="1" customHeight="1">
      <c r="A905" s="25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</row>
    <row r="906" spans="1:18" ht="15.75" hidden="1" customHeight="1">
      <c r="A906" s="25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</row>
    <row r="907" spans="1:18" ht="15.75" hidden="1" customHeight="1">
      <c r="A907" s="25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</row>
    <row r="908" spans="1:18" ht="15.75" hidden="1" customHeight="1">
      <c r="A908" s="25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</row>
    <row r="909" spans="1:18" ht="15.75" hidden="1" customHeight="1">
      <c r="A909" s="25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</row>
    <row r="910" spans="1:18" ht="15.75" hidden="1" customHeight="1">
      <c r="A910" s="25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</row>
    <row r="911" spans="1:18" ht="15.75" hidden="1" customHeight="1">
      <c r="A911" s="25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</row>
    <row r="912" spans="1:18" ht="15.75" hidden="1" customHeight="1">
      <c r="A912" s="25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</row>
    <row r="913" spans="1:18" ht="15.75" hidden="1" customHeight="1">
      <c r="A913" s="25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</row>
    <row r="914" spans="1:18" ht="15.75" hidden="1" customHeight="1">
      <c r="A914" s="25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</row>
    <row r="915" spans="1:18" ht="15.75" hidden="1" customHeight="1">
      <c r="A915" s="25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</row>
    <row r="916" spans="1:18" ht="15.75" hidden="1" customHeight="1">
      <c r="A916" s="25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</row>
    <row r="917" spans="1:18" ht="15.75" hidden="1" customHeight="1">
      <c r="A917" s="25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</row>
    <row r="918" spans="1:18" ht="15.75" hidden="1" customHeight="1">
      <c r="A918" s="25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</row>
    <row r="919" spans="1:18" ht="15.75" hidden="1" customHeight="1">
      <c r="A919" s="25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</row>
    <row r="920" spans="1:18" ht="15.75" hidden="1" customHeight="1">
      <c r="A920" s="25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</row>
    <row r="921" spans="1:18" ht="15.75" hidden="1" customHeight="1">
      <c r="A921" s="25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</row>
    <row r="922" spans="1:18" ht="15.75" hidden="1" customHeight="1">
      <c r="A922" s="25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</row>
    <row r="923" spans="1:18" ht="15.75" hidden="1" customHeight="1">
      <c r="A923" s="25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</row>
    <row r="924" spans="1:18" ht="15.75" hidden="1" customHeight="1">
      <c r="A924" s="25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</row>
    <row r="925" spans="1:18" ht="15.75" hidden="1" customHeight="1">
      <c r="A925" s="25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</row>
    <row r="926" spans="1:18" ht="15.75" hidden="1" customHeight="1">
      <c r="A926" s="25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</row>
    <row r="927" spans="1:18" ht="15.75" hidden="1" customHeight="1">
      <c r="A927" s="25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</row>
    <row r="928" spans="1:18" ht="15.75" hidden="1" customHeight="1">
      <c r="A928" s="25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</row>
    <row r="929" spans="1:18" ht="15.75" hidden="1" customHeight="1">
      <c r="A929" s="25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</row>
    <row r="930" spans="1:18" ht="15.75" hidden="1" customHeight="1">
      <c r="A930" s="25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</row>
    <row r="931" spans="1:18" ht="15.75" hidden="1" customHeight="1">
      <c r="A931" s="25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</row>
    <row r="932" spans="1:18" ht="15.75" hidden="1" customHeight="1">
      <c r="A932" s="25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</row>
    <row r="933" spans="1:18" ht="15.75" hidden="1" customHeight="1">
      <c r="A933" s="25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</row>
    <row r="934" spans="1:18" ht="15.75" hidden="1" customHeight="1">
      <c r="A934" s="25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</row>
    <row r="935" spans="1:18" ht="15.75" hidden="1" customHeight="1">
      <c r="A935" s="25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</row>
    <row r="936" spans="1:18" ht="15.75" hidden="1" customHeight="1">
      <c r="A936" s="25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</row>
    <row r="937" spans="1:18" ht="15.75" hidden="1" customHeight="1">
      <c r="A937" s="25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</row>
    <row r="938" spans="1:18" ht="15.75" hidden="1" customHeight="1">
      <c r="A938" s="25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</row>
    <row r="939" spans="1:18" ht="15.75" hidden="1" customHeight="1">
      <c r="A939" s="25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</row>
    <row r="940" spans="1:18" ht="15.75" hidden="1" customHeight="1">
      <c r="A940" s="25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</row>
    <row r="941" spans="1:18" ht="15.75" hidden="1" customHeight="1">
      <c r="A941" s="25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</row>
    <row r="942" spans="1:18" ht="15.75" hidden="1" customHeight="1">
      <c r="A942" s="25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</row>
    <row r="943" spans="1:18" ht="15.75" hidden="1" customHeight="1">
      <c r="A943" s="25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</row>
    <row r="944" spans="1:18" ht="15.75" hidden="1" customHeight="1">
      <c r="A944" s="25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</row>
    <row r="945" spans="1:18" ht="15.75" hidden="1" customHeight="1">
      <c r="A945" s="25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</row>
    <row r="946" spans="1:18" ht="15.75" hidden="1" customHeight="1">
      <c r="A946" s="25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</row>
    <row r="947" spans="1:18" ht="15.75" hidden="1" customHeight="1">
      <c r="A947" s="25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</row>
    <row r="948" spans="1:18" ht="15.75" hidden="1" customHeight="1">
      <c r="A948" s="25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</row>
    <row r="949" spans="1:18" ht="15.75" hidden="1" customHeight="1">
      <c r="A949" s="25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</row>
    <row r="950" spans="1:18" ht="15.75" hidden="1" customHeight="1">
      <c r="A950" s="25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</row>
    <row r="951" spans="1:18" ht="15.75" hidden="1" customHeight="1">
      <c r="A951" s="25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</row>
    <row r="952" spans="1:18" ht="15.75" hidden="1" customHeight="1">
      <c r="A952" s="25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</row>
    <row r="953" spans="1:18" ht="15.75" hidden="1" customHeight="1">
      <c r="A953" s="25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</row>
    <row r="954" spans="1:18" ht="15.75" hidden="1" customHeight="1">
      <c r="A954" s="25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</row>
    <row r="955" spans="1:18" ht="15.75" hidden="1" customHeight="1">
      <c r="A955" s="25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</row>
    <row r="956" spans="1:18" ht="15.75" hidden="1" customHeight="1">
      <c r="A956" s="25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</row>
    <row r="957" spans="1:18" ht="15.75" hidden="1" customHeight="1">
      <c r="A957" s="25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</row>
    <row r="958" spans="1:18" ht="15.75" hidden="1" customHeight="1">
      <c r="A958" s="25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</row>
    <row r="959" spans="1:18" ht="15.75" hidden="1" customHeight="1">
      <c r="A959" s="25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</row>
    <row r="960" spans="1:18" ht="15.75" hidden="1" customHeight="1">
      <c r="A960" s="25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</row>
    <row r="961" spans="1:18" ht="15.75" hidden="1" customHeight="1">
      <c r="A961" s="25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</row>
    <row r="962" spans="1:18" ht="15.75" hidden="1" customHeight="1">
      <c r="A962" s="25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</row>
    <row r="963" spans="1:18" ht="15.75" hidden="1" customHeight="1">
      <c r="A963" s="25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</row>
    <row r="964" spans="1:18" ht="15.75" hidden="1" customHeight="1">
      <c r="A964" s="25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</row>
    <row r="965" spans="1:18" ht="15.75" hidden="1" customHeight="1">
      <c r="A965" s="25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</row>
    <row r="966" spans="1:18" ht="15.75" hidden="1" customHeight="1">
      <c r="A966" s="25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</row>
    <row r="967" spans="1:18" ht="15.75" hidden="1" customHeight="1">
      <c r="A967" s="25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</row>
    <row r="968" spans="1:18" ht="15.75" hidden="1" customHeight="1">
      <c r="A968" s="25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</row>
    <row r="969" spans="1:18" ht="15.75" hidden="1" customHeight="1">
      <c r="A969" s="25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</row>
    <row r="970" spans="1:18" ht="15.75" hidden="1" customHeight="1">
      <c r="A970" s="25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</row>
    <row r="971" spans="1:18" ht="15.75" hidden="1" customHeight="1">
      <c r="A971" s="25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</row>
    <row r="972" spans="1:18" ht="15.75" hidden="1" customHeight="1">
      <c r="A972" s="25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</row>
    <row r="973" spans="1:18" ht="15.75" hidden="1" customHeight="1">
      <c r="A973" s="25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</row>
    <row r="974" spans="1:18" ht="15.75" hidden="1" customHeight="1">
      <c r="A974" s="25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</row>
    <row r="975" spans="1:18" ht="15.75" hidden="1" customHeight="1">
      <c r="A975" s="25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</row>
    <row r="976" spans="1:18" ht="15.75" hidden="1" customHeight="1">
      <c r="A976" s="25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</row>
    <row r="977" spans="1:18" ht="15.75" hidden="1" customHeight="1">
      <c r="A977" s="25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</row>
    <row r="978" spans="1:18" ht="15.75" hidden="1" customHeight="1">
      <c r="A978" s="25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</row>
    <row r="979" spans="1:18" ht="15.75" hidden="1" customHeight="1">
      <c r="A979" s="25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</row>
    <row r="980" spans="1:18" ht="15.75" hidden="1" customHeight="1">
      <c r="A980" s="25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</row>
    <row r="981" spans="1:18" ht="15.75" hidden="1" customHeight="1">
      <c r="A981" s="25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</row>
    <row r="982" spans="1:18" ht="15.75" hidden="1" customHeight="1">
      <c r="A982" s="25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</row>
    <row r="983" spans="1:18" ht="15.75" hidden="1" customHeight="1">
      <c r="A983" s="25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</row>
    <row r="984" spans="1:18" ht="15.75" hidden="1" customHeight="1">
      <c r="A984" s="25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</row>
    <row r="985" spans="1:18" ht="15.75" hidden="1" customHeight="1">
      <c r="A985" s="25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</row>
    <row r="986" spans="1:18" ht="15.75" hidden="1" customHeight="1">
      <c r="A986" s="25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</row>
    <row r="987" spans="1:18" ht="15.75" hidden="1" customHeight="1">
      <c r="A987" s="25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</row>
    <row r="988" spans="1:18" ht="15.75" hidden="1" customHeight="1">
      <c r="A988" s="25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</row>
    <row r="989" spans="1:18" ht="15.75" hidden="1" customHeight="1">
      <c r="A989" s="25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</row>
    <row r="990" spans="1:18" ht="15.75" hidden="1" customHeight="1">
      <c r="A990" s="25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</row>
    <row r="991" spans="1:18" ht="15.75" hidden="1" customHeight="1">
      <c r="A991" s="25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</row>
    <row r="992" spans="1:18" ht="15.75" hidden="1" customHeight="1">
      <c r="A992" s="25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</row>
    <row r="993" spans="1:18" ht="15.75" hidden="1" customHeight="1">
      <c r="A993" s="25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</row>
    <row r="994" spans="1:18" ht="15.75" hidden="1" customHeight="1">
      <c r="A994" s="25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</row>
    <row r="995" spans="1:18" ht="15.75" hidden="1" customHeight="1">
      <c r="A995" s="25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</row>
    <row r="996" spans="1:18" ht="15.75" hidden="1" customHeight="1">
      <c r="A996" s="25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</row>
    <row r="997" spans="1:18" ht="15.75" hidden="1" customHeight="1">
      <c r="A997" s="25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</row>
    <row r="998" spans="1:18" ht="15.75" hidden="1" customHeight="1">
      <c r="A998" s="25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</row>
    <row r="999" spans="1:18" ht="15.75" hidden="1" customHeight="1">
      <c r="A999" s="25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</row>
    <row r="1000" spans="1:18" ht="15.75" hidden="1" customHeight="1">
      <c r="A1000" s="25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</row>
  </sheetData>
  <mergeCells count="5">
    <mergeCell ref="A1:R1"/>
    <mergeCell ref="A2:R2"/>
    <mergeCell ref="A28:B28"/>
    <mergeCell ref="A29:R29"/>
    <mergeCell ref="A30:R30"/>
  </mergeCells>
  <conditionalFormatting sqref="A28:R28">
    <cfRule type="expression" dxfId="0" priority="1">
      <formula>MOD(ROW(),3)=1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F221-5519-428A-9482-A8FB0F4A6312}">
  <dimension ref="A1:AI1000"/>
  <sheetViews>
    <sheetView workbookViewId="0">
      <selection activeCell="L50" sqref="L50"/>
    </sheetView>
  </sheetViews>
  <sheetFormatPr defaultColWidth="0" defaultRowHeight="15" customHeight="1" zeroHeight="1"/>
  <cols>
    <col min="1" max="1" width="10.453125" style="118" customWidth="1"/>
    <col min="2" max="2" width="12.54296875" style="118" customWidth="1"/>
    <col min="3" max="15" width="8.7265625" style="118" customWidth="1"/>
    <col min="16" max="35" width="9" style="118" hidden="1" customWidth="1"/>
    <col min="36" max="16384" width="14.453125" style="118" hidden="1"/>
  </cols>
  <sheetData>
    <row r="1" spans="1:35" ht="25.5" customHeight="1">
      <c r="A1" s="116"/>
      <c r="B1" s="178" t="s">
        <v>89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</row>
    <row r="2" spans="1:35" ht="24.75" customHeight="1">
      <c r="A2" s="119"/>
      <c r="B2" s="181" t="s">
        <v>90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3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ht="49.5" customHeight="1">
      <c r="A3" s="33" t="s">
        <v>2</v>
      </c>
      <c r="B3" s="34" t="s">
        <v>91</v>
      </c>
      <c r="C3" s="34" t="s">
        <v>92</v>
      </c>
      <c r="D3" s="34" t="s">
        <v>93</v>
      </c>
      <c r="E3" s="34" t="s">
        <v>94</v>
      </c>
      <c r="F3" s="34" t="s">
        <v>95</v>
      </c>
      <c r="G3" s="34" t="s">
        <v>96</v>
      </c>
      <c r="H3" s="34" t="s">
        <v>97</v>
      </c>
      <c r="I3" s="34" t="s">
        <v>98</v>
      </c>
      <c r="J3" s="34" t="s">
        <v>99</v>
      </c>
      <c r="K3" s="34" t="s">
        <v>100</v>
      </c>
      <c r="L3" s="34" t="s">
        <v>101</v>
      </c>
      <c r="M3" s="34" t="s">
        <v>102</v>
      </c>
      <c r="N3" s="34" t="s">
        <v>103</v>
      </c>
      <c r="O3" s="34" t="s">
        <v>104</v>
      </c>
      <c r="P3" s="117"/>
      <c r="Q3" s="159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1:35" ht="14.25" hidden="1" customHeight="1">
      <c r="A4" s="12">
        <v>1</v>
      </c>
      <c r="B4" s="14">
        <v>1967</v>
      </c>
      <c r="C4" s="14"/>
      <c r="D4" s="14"/>
      <c r="E4" s="14"/>
      <c r="F4" s="14"/>
      <c r="G4" s="14"/>
      <c r="H4" s="14"/>
      <c r="I4" s="14"/>
      <c r="J4" s="14"/>
      <c r="K4" s="14"/>
      <c r="L4" s="14">
        <v>1</v>
      </c>
      <c r="M4" s="14"/>
      <c r="N4" s="14"/>
      <c r="O4" s="14">
        <v>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</row>
    <row r="5" spans="1:35" ht="14.25" hidden="1" customHeight="1">
      <c r="A5" s="19">
        <v>2</v>
      </c>
      <c r="B5" s="14">
        <v>1968</v>
      </c>
      <c r="C5" s="14"/>
      <c r="D5" s="14"/>
      <c r="E5" s="14"/>
      <c r="F5" s="14"/>
      <c r="G5" s="14"/>
      <c r="H5" s="14"/>
      <c r="I5" s="14"/>
      <c r="J5" s="14"/>
      <c r="K5" s="14"/>
      <c r="L5" s="14">
        <v>1</v>
      </c>
      <c r="M5" s="14"/>
      <c r="N5" s="14"/>
      <c r="O5" s="14">
        <v>1</v>
      </c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</row>
    <row r="6" spans="1:35" ht="14.25" hidden="1" customHeight="1">
      <c r="A6" s="12">
        <v>3</v>
      </c>
      <c r="B6" s="14">
        <v>1969</v>
      </c>
      <c r="C6" s="14"/>
      <c r="D6" s="14"/>
      <c r="E6" s="14"/>
      <c r="F6" s="14"/>
      <c r="G6" s="14">
        <v>1</v>
      </c>
      <c r="H6" s="14"/>
      <c r="I6" s="14"/>
      <c r="J6" s="14"/>
      <c r="K6" s="14"/>
      <c r="L6" s="14"/>
      <c r="M6" s="14">
        <v>1</v>
      </c>
      <c r="N6" s="14"/>
      <c r="O6" s="14">
        <v>2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</row>
    <row r="7" spans="1:35" ht="14.25" hidden="1" customHeight="1">
      <c r="A7" s="19">
        <v>4</v>
      </c>
      <c r="B7" s="14">
        <v>1970</v>
      </c>
      <c r="C7" s="14"/>
      <c r="D7" s="14"/>
      <c r="E7" s="14"/>
      <c r="F7" s="14"/>
      <c r="G7" s="14"/>
      <c r="H7" s="14">
        <v>1</v>
      </c>
      <c r="I7" s="14"/>
      <c r="J7" s="14"/>
      <c r="K7" s="14"/>
      <c r="L7" s="14">
        <v>1</v>
      </c>
      <c r="M7" s="14">
        <v>1</v>
      </c>
      <c r="N7" s="14"/>
      <c r="O7" s="14">
        <v>3</v>
      </c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</row>
    <row r="8" spans="1:35" ht="14.25" hidden="1" customHeight="1">
      <c r="A8" s="12">
        <v>5</v>
      </c>
      <c r="B8" s="14">
        <v>1971</v>
      </c>
      <c r="C8" s="14"/>
      <c r="D8" s="14"/>
      <c r="E8" s="14"/>
      <c r="F8" s="14"/>
      <c r="G8" s="14"/>
      <c r="H8" s="14"/>
      <c r="I8" s="14"/>
      <c r="J8" s="14"/>
      <c r="K8" s="14">
        <v>1</v>
      </c>
      <c r="L8" s="14">
        <v>1</v>
      </c>
      <c r="M8" s="14">
        <v>1</v>
      </c>
      <c r="N8" s="14"/>
      <c r="O8" s="14">
        <v>3</v>
      </c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</row>
    <row r="9" spans="1:35" ht="14.25" hidden="1" customHeight="1">
      <c r="A9" s="19">
        <v>6</v>
      </c>
      <c r="B9" s="14">
        <v>1972</v>
      </c>
      <c r="C9" s="14"/>
      <c r="D9" s="14"/>
      <c r="E9" s="14"/>
      <c r="F9" s="14"/>
      <c r="G9" s="14"/>
      <c r="H9" s="14"/>
      <c r="I9" s="14">
        <v>1</v>
      </c>
      <c r="J9" s="14"/>
      <c r="K9" s="14">
        <v>3</v>
      </c>
      <c r="L9" s="14"/>
      <c r="M9" s="14">
        <v>1</v>
      </c>
      <c r="N9" s="14">
        <v>1</v>
      </c>
      <c r="O9" s="14">
        <v>6</v>
      </c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</row>
    <row r="10" spans="1:35" ht="14.25" hidden="1" customHeight="1">
      <c r="A10" s="12">
        <v>7</v>
      </c>
      <c r="B10" s="14">
        <v>1973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>
        <v>1</v>
      </c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</row>
    <row r="11" spans="1:35" ht="14.25" hidden="1" customHeight="1">
      <c r="A11" s="19">
        <v>8</v>
      </c>
      <c r="B11" s="14">
        <v>1974</v>
      </c>
      <c r="C11" s="14"/>
      <c r="D11" s="14"/>
      <c r="E11" s="14"/>
      <c r="F11" s="14"/>
      <c r="G11" s="14"/>
      <c r="H11" s="14"/>
      <c r="I11" s="14"/>
      <c r="J11" s="14">
        <v>1</v>
      </c>
      <c r="K11" s="14"/>
      <c r="L11" s="14"/>
      <c r="M11" s="14"/>
      <c r="N11" s="14"/>
      <c r="O11" s="14">
        <v>1</v>
      </c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</row>
    <row r="12" spans="1:35" ht="14.25" hidden="1" customHeight="1">
      <c r="A12" s="12">
        <v>9</v>
      </c>
      <c r="B12" s="14">
        <v>1975</v>
      </c>
      <c r="C12" s="14"/>
      <c r="D12" s="14"/>
      <c r="E12" s="14"/>
      <c r="F12" s="14"/>
      <c r="G12" s="14"/>
      <c r="H12" s="14"/>
      <c r="I12" s="14"/>
      <c r="J12" s="14"/>
      <c r="K12" s="14"/>
      <c r="L12" s="14">
        <v>1</v>
      </c>
      <c r="M12" s="14"/>
      <c r="N12" s="14"/>
      <c r="O12" s="14">
        <v>1</v>
      </c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</row>
    <row r="13" spans="1:35" ht="14.25" hidden="1" customHeight="1">
      <c r="A13" s="19">
        <v>10</v>
      </c>
      <c r="B13" s="14">
        <v>1976</v>
      </c>
      <c r="C13" s="14"/>
      <c r="D13" s="14"/>
      <c r="E13" s="14"/>
      <c r="F13" s="14"/>
      <c r="G13" s="14">
        <v>2</v>
      </c>
      <c r="H13" s="14"/>
      <c r="I13" s="14"/>
      <c r="J13" s="14"/>
      <c r="K13" s="14">
        <v>1</v>
      </c>
      <c r="L13" s="14">
        <v>1</v>
      </c>
      <c r="M13" s="14">
        <v>4</v>
      </c>
      <c r="N13" s="14">
        <v>1</v>
      </c>
      <c r="O13" s="14">
        <v>9</v>
      </c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</row>
    <row r="14" spans="1:35" ht="14.25" hidden="1" customHeight="1">
      <c r="A14" s="12">
        <v>11</v>
      </c>
      <c r="B14" s="14">
        <v>1977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>
        <v>2</v>
      </c>
      <c r="N14" s="14"/>
      <c r="O14" s="14">
        <v>2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</row>
    <row r="15" spans="1:35" ht="14.25" hidden="1" customHeight="1">
      <c r="A15" s="19">
        <v>12</v>
      </c>
      <c r="B15" s="14">
        <v>1978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>
        <v>3</v>
      </c>
      <c r="N15" s="14"/>
      <c r="O15" s="14">
        <v>3</v>
      </c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</row>
    <row r="16" spans="1:35" ht="6.75" hidden="1" customHeight="1">
      <c r="A16" s="12">
        <v>13</v>
      </c>
      <c r="B16" s="14">
        <v>1979</v>
      </c>
      <c r="C16" s="14"/>
      <c r="D16" s="14"/>
      <c r="E16" s="14"/>
      <c r="F16" s="14"/>
      <c r="G16" s="14">
        <v>1</v>
      </c>
      <c r="H16" s="14"/>
      <c r="I16" s="14"/>
      <c r="J16" s="14">
        <v>1</v>
      </c>
      <c r="K16" s="14"/>
      <c r="L16" s="14"/>
      <c r="M16" s="14"/>
      <c r="N16" s="14"/>
      <c r="O16" s="14">
        <v>2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</row>
    <row r="17" spans="1:35" ht="21" hidden="1" customHeight="1">
      <c r="A17" s="19">
        <v>14</v>
      </c>
      <c r="B17" s="14">
        <v>1967</v>
      </c>
      <c r="C17" s="14"/>
      <c r="D17" s="14"/>
      <c r="E17" s="14"/>
      <c r="F17" s="14"/>
      <c r="G17" s="14"/>
      <c r="H17" s="14"/>
      <c r="I17" s="14"/>
      <c r="J17" s="14"/>
      <c r="K17" s="14"/>
      <c r="L17" s="14">
        <v>1</v>
      </c>
      <c r="M17" s="14"/>
      <c r="N17" s="14"/>
      <c r="O17" s="14">
        <v>1</v>
      </c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</row>
    <row r="18" spans="1:35" ht="18.75" hidden="1" customHeight="1">
      <c r="A18" s="12">
        <v>15</v>
      </c>
      <c r="B18" s="14">
        <v>1968</v>
      </c>
      <c r="C18" s="14"/>
      <c r="D18" s="14"/>
      <c r="E18" s="14"/>
      <c r="F18" s="14"/>
      <c r="G18" s="14"/>
      <c r="H18" s="14"/>
      <c r="I18" s="14"/>
      <c r="J18" s="14"/>
      <c r="K18" s="14"/>
      <c r="L18" s="14">
        <v>1</v>
      </c>
      <c r="M18" s="14"/>
      <c r="N18" s="14"/>
      <c r="O18" s="14">
        <v>1</v>
      </c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</row>
    <row r="19" spans="1:35" ht="18.75" hidden="1" customHeight="1">
      <c r="A19" s="19">
        <v>16</v>
      </c>
      <c r="B19" s="14">
        <v>1969</v>
      </c>
      <c r="C19" s="14"/>
      <c r="D19" s="14"/>
      <c r="E19" s="14"/>
      <c r="F19" s="14"/>
      <c r="G19" s="14">
        <v>1</v>
      </c>
      <c r="H19" s="14"/>
      <c r="I19" s="14"/>
      <c r="J19" s="14"/>
      <c r="K19" s="14"/>
      <c r="L19" s="14"/>
      <c r="M19" s="14">
        <v>1</v>
      </c>
      <c r="N19" s="14"/>
      <c r="O19" s="14">
        <v>2</v>
      </c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</row>
    <row r="20" spans="1:35" ht="18.75" hidden="1" customHeight="1">
      <c r="A20" s="12">
        <v>17</v>
      </c>
      <c r="B20" s="14">
        <v>1970</v>
      </c>
      <c r="C20" s="14"/>
      <c r="D20" s="14"/>
      <c r="E20" s="14"/>
      <c r="F20" s="14"/>
      <c r="G20" s="14"/>
      <c r="H20" s="14">
        <v>1</v>
      </c>
      <c r="I20" s="14"/>
      <c r="J20" s="14"/>
      <c r="K20" s="14"/>
      <c r="L20" s="14">
        <v>1</v>
      </c>
      <c r="M20" s="14">
        <v>1</v>
      </c>
      <c r="N20" s="14"/>
      <c r="O20" s="14">
        <v>3</v>
      </c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</row>
    <row r="21" spans="1:35" ht="18.75" hidden="1" customHeight="1">
      <c r="A21" s="19">
        <v>18</v>
      </c>
      <c r="B21" s="14">
        <v>1971</v>
      </c>
      <c r="C21" s="14"/>
      <c r="D21" s="14"/>
      <c r="E21" s="14"/>
      <c r="F21" s="14"/>
      <c r="G21" s="14"/>
      <c r="H21" s="14"/>
      <c r="I21" s="14"/>
      <c r="J21" s="14"/>
      <c r="K21" s="14">
        <v>1</v>
      </c>
      <c r="L21" s="14">
        <v>1</v>
      </c>
      <c r="M21" s="14">
        <v>1</v>
      </c>
      <c r="N21" s="14"/>
      <c r="O21" s="14">
        <v>3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</row>
    <row r="22" spans="1:35" ht="18.75" hidden="1" customHeight="1">
      <c r="A22" s="12">
        <v>19</v>
      </c>
      <c r="B22" s="14">
        <v>1972</v>
      </c>
      <c r="C22" s="14"/>
      <c r="D22" s="14"/>
      <c r="E22" s="14"/>
      <c r="F22" s="14"/>
      <c r="G22" s="14"/>
      <c r="H22" s="14"/>
      <c r="I22" s="14">
        <v>1</v>
      </c>
      <c r="J22" s="14"/>
      <c r="K22" s="14">
        <v>3</v>
      </c>
      <c r="L22" s="14"/>
      <c r="M22" s="14">
        <v>1</v>
      </c>
      <c r="N22" s="14">
        <v>1</v>
      </c>
      <c r="O22" s="14">
        <v>6</v>
      </c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</row>
    <row r="23" spans="1:35" ht="18.75" hidden="1" customHeight="1">
      <c r="A23" s="19">
        <v>20</v>
      </c>
      <c r="B23" s="14">
        <v>1973</v>
      </c>
      <c r="C23" s="14"/>
      <c r="D23" s="14"/>
      <c r="E23" s="14"/>
      <c r="F23" s="14"/>
      <c r="G23" s="14"/>
      <c r="H23" s="14"/>
      <c r="I23" s="14">
        <v>1</v>
      </c>
      <c r="J23" s="14"/>
      <c r="K23" s="14"/>
      <c r="L23" s="14"/>
      <c r="M23" s="14"/>
      <c r="N23" s="14"/>
      <c r="O23" s="14">
        <v>1</v>
      </c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</row>
    <row r="24" spans="1:35" ht="18.75" hidden="1" customHeight="1">
      <c r="A24" s="12">
        <v>21</v>
      </c>
      <c r="B24" s="14">
        <v>1974</v>
      </c>
      <c r="C24" s="14"/>
      <c r="D24" s="14"/>
      <c r="E24" s="14"/>
      <c r="F24" s="14"/>
      <c r="G24" s="14"/>
      <c r="H24" s="14"/>
      <c r="I24" s="14"/>
      <c r="J24" s="14">
        <v>1</v>
      </c>
      <c r="K24" s="14"/>
      <c r="L24" s="14"/>
      <c r="M24" s="14"/>
      <c r="N24" s="14"/>
      <c r="O24" s="14">
        <v>1</v>
      </c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</row>
    <row r="25" spans="1:35" ht="18.75" hidden="1" customHeight="1">
      <c r="A25" s="19">
        <v>22</v>
      </c>
      <c r="B25" s="14">
        <v>1975</v>
      </c>
      <c r="C25" s="14"/>
      <c r="D25" s="14"/>
      <c r="E25" s="14"/>
      <c r="F25" s="14"/>
      <c r="G25" s="14"/>
      <c r="H25" s="14"/>
      <c r="I25" s="14"/>
      <c r="J25" s="14"/>
      <c r="K25" s="14"/>
      <c r="L25" s="14">
        <v>1</v>
      </c>
      <c r="M25" s="14"/>
      <c r="N25" s="14"/>
      <c r="O25" s="14">
        <v>1</v>
      </c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</row>
    <row r="26" spans="1:35" ht="18.75" hidden="1" customHeight="1">
      <c r="A26" s="12">
        <v>23</v>
      </c>
      <c r="B26" s="14">
        <v>1976</v>
      </c>
      <c r="C26" s="14"/>
      <c r="D26" s="14"/>
      <c r="E26" s="14"/>
      <c r="F26" s="14"/>
      <c r="G26" s="14">
        <v>2</v>
      </c>
      <c r="H26" s="14"/>
      <c r="I26" s="14"/>
      <c r="J26" s="14"/>
      <c r="K26" s="14">
        <v>1</v>
      </c>
      <c r="L26" s="14">
        <v>1</v>
      </c>
      <c r="M26" s="14">
        <v>4</v>
      </c>
      <c r="N26" s="14">
        <v>1</v>
      </c>
      <c r="O26" s="14">
        <v>9</v>
      </c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</row>
    <row r="27" spans="1:35" ht="21" hidden="1" customHeight="1">
      <c r="A27" s="19">
        <v>24</v>
      </c>
      <c r="B27" s="14">
        <v>1977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>
        <v>2</v>
      </c>
      <c r="N27" s="14"/>
      <c r="O27" s="14">
        <v>2</v>
      </c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</row>
    <row r="28" spans="1:35" ht="18.75" hidden="1" customHeight="1">
      <c r="A28" s="15"/>
      <c r="B28" s="14">
        <v>1978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>
        <v>3</v>
      </c>
      <c r="N28" s="14"/>
      <c r="O28" s="14">
        <v>3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</row>
    <row r="29" spans="1:35" ht="18.75" hidden="1" customHeight="1">
      <c r="A29" s="15"/>
      <c r="B29" s="14">
        <v>1979</v>
      </c>
      <c r="C29" s="14"/>
      <c r="D29" s="14"/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/>
      <c r="N29" s="14"/>
      <c r="O29" s="14">
        <v>2</v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</row>
    <row r="30" spans="1:35" ht="25.5" customHeight="1">
      <c r="A30" s="21">
        <v>1</v>
      </c>
      <c r="B30" s="21" t="s">
        <v>105</v>
      </c>
      <c r="C30" s="21">
        <f t="shared" ref="C30:O30" si="0">SUM(C17:C29)</f>
        <v>0</v>
      </c>
      <c r="D30" s="21">
        <f t="shared" si="0"/>
        <v>0</v>
      </c>
      <c r="E30" s="21">
        <f t="shared" si="0"/>
        <v>0</v>
      </c>
      <c r="F30" s="21">
        <f t="shared" si="0"/>
        <v>0</v>
      </c>
      <c r="G30" s="21">
        <f t="shared" si="0"/>
        <v>4</v>
      </c>
      <c r="H30" s="21">
        <f t="shared" si="0"/>
        <v>1</v>
      </c>
      <c r="I30" s="21">
        <f t="shared" si="0"/>
        <v>2</v>
      </c>
      <c r="J30" s="21">
        <f t="shared" si="0"/>
        <v>2</v>
      </c>
      <c r="K30" s="21">
        <f t="shared" si="0"/>
        <v>5</v>
      </c>
      <c r="L30" s="21">
        <f t="shared" si="0"/>
        <v>6</v>
      </c>
      <c r="M30" s="21">
        <f t="shared" si="0"/>
        <v>13</v>
      </c>
      <c r="N30" s="21">
        <f t="shared" si="0"/>
        <v>2</v>
      </c>
      <c r="O30" s="35">
        <f t="shared" si="0"/>
        <v>35</v>
      </c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</row>
    <row r="31" spans="1:35" ht="15" hidden="1" customHeight="1">
      <c r="A31" s="14"/>
      <c r="B31" s="36">
        <v>1981</v>
      </c>
      <c r="C31" s="36"/>
      <c r="D31" s="36"/>
      <c r="E31" s="36"/>
      <c r="F31" s="36"/>
      <c r="G31" s="36"/>
      <c r="H31" s="36"/>
      <c r="I31" s="36"/>
      <c r="J31" s="36">
        <v>1</v>
      </c>
      <c r="K31" s="36">
        <v>3</v>
      </c>
      <c r="L31" s="36">
        <v>1</v>
      </c>
      <c r="M31" s="36"/>
      <c r="N31" s="36">
        <v>1</v>
      </c>
      <c r="O31" s="37">
        <v>6</v>
      </c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</row>
    <row r="32" spans="1:35" ht="15" hidden="1" customHeight="1">
      <c r="A32" s="14"/>
      <c r="B32" s="38">
        <v>1982</v>
      </c>
      <c r="C32" s="38"/>
      <c r="D32" s="38"/>
      <c r="E32" s="38"/>
      <c r="F32" s="38"/>
      <c r="G32" s="38"/>
      <c r="H32" s="38">
        <v>1</v>
      </c>
      <c r="I32" s="38"/>
      <c r="J32" s="38"/>
      <c r="K32" s="38"/>
      <c r="L32" s="38">
        <v>2</v>
      </c>
      <c r="M32" s="38"/>
      <c r="N32" s="38"/>
      <c r="O32" s="39">
        <v>3</v>
      </c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</row>
    <row r="33" spans="1:35" ht="15" hidden="1" customHeight="1">
      <c r="A33" s="14"/>
      <c r="B33" s="14">
        <v>1983</v>
      </c>
      <c r="C33" s="14"/>
      <c r="D33" s="14"/>
      <c r="E33" s="14"/>
      <c r="F33" s="14"/>
      <c r="G33" s="14"/>
      <c r="H33" s="14"/>
      <c r="I33" s="14"/>
      <c r="J33" s="14"/>
      <c r="K33" s="14"/>
      <c r="L33" s="14">
        <v>1</v>
      </c>
      <c r="M33" s="14"/>
      <c r="N33" s="14"/>
      <c r="O33" s="40">
        <v>1</v>
      </c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</row>
    <row r="34" spans="1:35" ht="15" hidden="1" customHeight="1">
      <c r="A34" s="14"/>
      <c r="B34" s="14">
        <v>1984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>
        <v>1</v>
      </c>
      <c r="N34" s="14"/>
      <c r="O34" s="40">
        <v>1</v>
      </c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</row>
    <row r="35" spans="1:35" ht="15" hidden="1" customHeight="1">
      <c r="A35" s="14"/>
      <c r="B35" s="14">
        <v>1985</v>
      </c>
      <c r="C35" s="14"/>
      <c r="D35" s="14"/>
      <c r="E35" s="14"/>
      <c r="F35" s="14"/>
      <c r="G35" s="14"/>
      <c r="H35" s="14"/>
      <c r="I35" s="14"/>
      <c r="J35" s="14"/>
      <c r="K35" s="14">
        <v>1</v>
      </c>
      <c r="L35" s="14">
        <v>3</v>
      </c>
      <c r="M35" s="14"/>
      <c r="N35" s="14">
        <v>1</v>
      </c>
      <c r="O35" s="40">
        <v>5</v>
      </c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</row>
    <row r="36" spans="1:35" ht="15" hidden="1" customHeight="1">
      <c r="A36" s="14"/>
      <c r="B36" s="14">
        <v>1987</v>
      </c>
      <c r="C36" s="14"/>
      <c r="D36" s="14"/>
      <c r="E36" s="14"/>
      <c r="F36" s="14"/>
      <c r="G36" s="14"/>
      <c r="H36" s="14"/>
      <c r="I36" s="14"/>
      <c r="J36" s="14"/>
      <c r="K36" s="14"/>
      <c r="L36" s="14">
        <v>2</v>
      </c>
      <c r="M36" s="14">
        <v>1</v>
      </c>
      <c r="N36" s="14"/>
      <c r="O36" s="40">
        <v>3</v>
      </c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</row>
    <row r="37" spans="1:35" ht="15" hidden="1" customHeight="1">
      <c r="A37" s="14"/>
      <c r="B37" s="14">
        <v>1988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>
        <v>1</v>
      </c>
      <c r="N37" s="14"/>
      <c r="O37" s="40">
        <v>1</v>
      </c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</row>
    <row r="38" spans="1:35" ht="15" hidden="1" customHeight="1">
      <c r="A38" s="14"/>
      <c r="B38" s="14">
        <v>1989</v>
      </c>
      <c r="C38" s="14"/>
      <c r="D38" s="14"/>
      <c r="E38" s="14"/>
      <c r="F38" s="14"/>
      <c r="G38" s="14">
        <v>1</v>
      </c>
      <c r="H38" s="14"/>
      <c r="I38" s="14">
        <v>1</v>
      </c>
      <c r="J38" s="14"/>
      <c r="K38" s="14">
        <v>1</v>
      </c>
      <c r="L38" s="14"/>
      <c r="M38" s="14"/>
      <c r="N38" s="14"/>
      <c r="O38" s="40">
        <v>3</v>
      </c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</row>
    <row r="39" spans="1:35" ht="15" hidden="1" customHeight="1">
      <c r="A39" s="14"/>
      <c r="B39" s="14">
        <v>1990</v>
      </c>
      <c r="C39" s="14"/>
      <c r="D39" s="14"/>
      <c r="E39" s="14"/>
      <c r="F39" s="14"/>
      <c r="G39" s="14">
        <v>2</v>
      </c>
      <c r="H39" s="14"/>
      <c r="I39" s="14"/>
      <c r="J39" s="14"/>
      <c r="K39" s="14"/>
      <c r="L39" s="14"/>
      <c r="M39" s="14"/>
      <c r="N39" s="14"/>
      <c r="O39" s="40">
        <v>2</v>
      </c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</row>
    <row r="40" spans="1:35" ht="25.5" customHeight="1">
      <c r="A40" s="14">
        <v>2</v>
      </c>
      <c r="B40" s="14" t="s">
        <v>106</v>
      </c>
      <c r="C40" s="14">
        <f t="shared" ref="C40:O40" si="1">SUM(C31:C39)</f>
        <v>0</v>
      </c>
      <c r="D40" s="14">
        <f t="shared" si="1"/>
        <v>0</v>
      </c>
      <c r="E40" s="14">
        <f t="shared" si="1"/>
        <v>0</v>
      </c>
      <c r="F40" s="14">
        <f t="shared" si="1"/>
        <v>0</v>
      </c>
      <c r="G40" s="14">
        <f t="shared" si="1"/>
        <v>3</v>
      </c>
      <c r="H40" s="14">
        <f t="shared" si="1"/>
        <v>1</v>
      </c>
      <c r="I40" s="14">
        <f t="shared" si="1"/>
        <v>1</v>
      </c>
      <c r="J40" s="14">
        <f t="shared" si="1"/>
        <v>1</v>
      </c>
      <c r="K40" s="14">
        <f t="shared" si="1"/>
        <v>5</v>
      </c>
      <c r="L40" s="14">
        <f t="shared" si="1"/>
        <v>9</v>
      </c>
      <c r="M40" s="14">
        <f t="shared" si="1"/>
        <v>3</v>
      </c>
      <c r="N40" s="14">
        <f t="shared" si="1"/>
        <v>2</v>
      </c>
      <c r="O40" s="40">
        <f t="shared" si="1"/>
        <v>25</v>
      </c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</row>
    <row r="41" spans="1:35" ht="15" hidden="1" customHeight="1">
      <c r="A41" s="21">
        <v>3</v>
      </c>
      <c r="B41" s="14">
        <v>1991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>
        <v>2</v>
      </c>
      <c r="N41" s="14"/>
      <c r="O41" s="40">
        <v>2</v>
      </c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</row>
    <row r="42" spans="1:35" ht="15" hidden="1" customHeight="1">
      <c r="A42" s="14"/>
      <c r="B42" s="14">
        <v>1992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>
        <v>2</v>
      </c>
      <c r="N42" s="14"/>
      <c r="O42" s="40">
        <v>2</v>
      </c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</row>
    <row r="43" spans="1:35" ht="15" hidden="1" customHeight="1">
      <c r="A43" s="14"/>
      <c r="B43" s="14">
        <v>1993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>
        <v>1</v>
      </c>
      <c r="O43" s="40">
        <v>1</v>
      </c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</row>
    <row r="44" spans="1:35" ht="15" hidden="1" customHeight="1">
      <c r="A44" s="14"/>
      <c r="B44" s="14">
        <v>1994</v>
      </c>
      <c r="C44" s="14"/>
      <c r="D44" s="14"/>
      <c r="E44" s="14"/>
      <c r="F44" s="14"/>
      <c r="G44" s="14"/>
      <c r="H44" s="14"/>
      <c r="I44" s="14"/>
      <c r="J44" s="14"/>
      <c r="K44" s="14"/>
      <c r="L44" s="14">
        <v>2</v>
      </c>
      <c r="M44" s="14"/>
      <c r="N44" s="14"/>
      <c r="O44" s="40">
        <v>2</v>
      </c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</row>
    <row r="45" spans="1:35" ht="15" hidden="1" customHeight="1">
      <c r="A45" s="14"/>
      <c r="B45" s="14">
        <v>1995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>
        <v>3</v>
      </c>
      <c r="N45" s="14"/>
      <c r="O45" s="40">
        <v>3</v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</row>
    <row r="46" spans="1:35" ht="15" hidden="1" customHeight="1">
      <c r="A46" s="14"/>
      <c r="B46" s="14">
        <v>1996</v>
      </c>
      <c r="C46" s="14"/>
      <c r="D46" s="14"/>
      <c r="E46" s="14"/>
      <c r="F46" s="14"/>
      <c r="G46" s="14"/>
      <c r="H46" s="14">
        <v>4</v>
      </c>
      <c r="I46" s="14"/>
      <c r="J46" s="14"/>
      <c r="K46" s="14"/>
      <c r="L46" s="14"/>
      <c r="M46" s="14">
        <v>2</v>
      </c>
      <c r="N46" s="14"/>
      <c r="O46" s="40">
        <v>6</v>
      </c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</row>
    <row r="47" spans="1:35" ht="15" hidden="1" customHeight="1">
      <c r="A47" s="14"/>
      <c r="B47" s="14">
        <v>1998</v>
      </c>
      <c r="C47" s="14"/>
      <c r="D47" s="14"/>
      <c r="E47" s="14"/>
      <c r="F47" s="14"/>
      <c r="G47" s="14"/>
      <c r="H47" s="14">
        <v>1</v>
      </c>
      <c r="I47" s="14"/>
      <c r="J47" s="14"/>
      <c r="K47" s="14"/>
      <c r="L47" s="14"/>
      <c r="M47" s="14">
        <v>1</v>
      </c>
      <c r="N47" s="14"/>
      <c r="O47" s="40">
        <v>2</v>
      </c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</row>
    <row r="48" spans="1:35" ht="15" hidden="1" customHeight="1">
      <c r="A48" s="14"/>
      <c r="B48" s="14">
        <v>1999</v>
      </c>
      <c r="C48" s="14"/>
      <c r="D48" s="14"/>
      <c r="E48" s="14"/>
      <c r="F48" s="14"/>
      <c r="G48" s="14">
        <v>1</v>
      </c>
      <c r="H48" s="14"/>
      <c r="I48" s="14"/>
      <c r="J48" s="14"/>
      <c r="K48" s="14"/>
      <c r="L48" s="14">
        <v>3</v>
      </c>
      <c r="M48" s="14"/>
      <c r="N48" s="14"/>
      <c r="O48" s="40">
        <v>4</v>
      </c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</row>
    <row r="49" spans="1:35" ht="18" hidden="1" customHeight="1">
      <c r="A49" s="14"/>
      <c r="B49" s="14">
        <v>2000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>
        <v>1</v>
      </c>
      <c r="N49" s="14"/>
      <c r="O49" s="40">
        <v>1</v>
      </c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</row>
    <row r="50" spans="1:35" ht="25.5" customHeight="1">
      <c r="A50" s="21">
        <v>3</v>
      </c>
      <c r="B50" s="21" t="s">
        <v>107</v>
      </c>
      <c r="C50" s="21">
        <f t="shared" ref="C50:O50" si="2">SUM(C41:C49)</f>
        <v>0</v>
      </c>
      <c r="D50" s="21">
        <f t="shared" si="2"/>
        <v>0</v>
      </c>
      <c r="E50" s="21">
        <f t="shared" si="2"/>
        <v>0</v>
      </c>
      <c r="F50" s="21">
        <f t="shared" si="2"/>
        <v>0</v>
      </c>
      <c r="G50" s="21">
        <f t="shared" si="2"/>
        <v>1</v>
      </c>
      <c r="H50" s="21">
        <f t="shared" si="2"/>
        <v>5</v>
      </c>
      <c r="I50" s="21">
        <f t="shared" si="2"/>
        <v>0</v>
      </c>
      <c r="J50" s="21">
        <f t="shared" si="2"/>
        <v>0</v>
      </c>
      <c r="K50" s="21">
        <f t="shared" si="2"/>
        <v>0</v>
      </c>
      <c r="L50" s="21">
        <f t="shared" si="2"/>
        <v>5</v>
      </c>
      <c r="M50" s="21">
        <f t="shared" si="2"/>
        <v>11</v>
      </c>
      <c r="N50" s="21">
        <f t="shared" si="2"/>
        <v>1</v>
      </c>
      <c r="O50" s="35">
        <f t="shared" si="2"/>
        <v>23</v>
      </c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</row>
    <row r="51" spans="1:35" ht="15" hidden="1" customHeight="1">
      <c r="A51" s="14">
        <v>4</v>
      </c>
      <c r="B51" s="14">
        <v>2001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40">
        <v>1</v>
      </c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</row>
    <row r="52" spans="1:35" ht="15" hidden="1" customHeight="1">
      <c r="A52" s="14">
        <v>5</v>
      </c>
      <c r="B52" s="14">
        <v>2002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2</v>
      </c>
      <c r="N52" s="14">
        <v>0</v>
      </c>
      <c r="O52" s="40">
        <v>2</v>
      </c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</row>
    <row r="53" spans="1:35" ht="15" hidden="1" customHeight="1">
      <c r="A53" s="14"/>
      <c r="B53" s="14">
        <v>2003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40">
        <v>1</v>
      </c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</row>
    <row r="54" spans="1:35" ht="15" hidden="1" customHeight="1">
      <c r="A54" s="14"/>
      <c r="B54" s="14">
        <v>2004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40">
        <v>1</v>
      </c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</row>
    <row r="55" spans="1:35" ht="15" hidden="1" customHeight="1">
      <c r="A55" s="14"/>
      <c r="B55" s="14">
        <v>2005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2</v>
      </c>
      <c r="O55" s="40">
        <v>3</v>
      </c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</row>
    <row r="56" spans="1:35" ht="15" hidden="1" customHeight="1">
      <c r="A56" s="14"/>
      <c r="B56" s="14">
        <v>2006</v>
      </c>
      <c r="C56" s="14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40">
        <v>1</v>
      </c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</row>
    <row r="57" spans="1:35" ht="15" hidden="1" customHeight="1">
      <c r="A57" s="14"/>
      <c r="B57" s="14">
        <v>2007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1</v>
      </c>
      <c r="N57" s="14">
        <v>0</v>
      </c>
      <c r="O57" s="40">
        <v>1</v>
      </c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</row>
    <row r="58" spans="1:35" ht="15" hidden="1" customHeight="1">
      <c r="A58" s="14"/>
      <c r="B58" s="14">
        <v>2008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2</v>
      </c>
      <c r="M58" s="14">
        <v>2</v>
      </c>
      <c r="N58" s="14">
        <v>0</v>
      </c>
      <c r="O58" s="40">
        <v>4</v>
      </c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</row>
    <row r="59" spans="1:35" ht="15" hidden="1" customHeight="1">
      <c r="A59" s="14"/>
      <c r="B59" s="14">
        <v>2009</v>
      </c>
      <c r="C59" s="14">
        <v>0</v>
      </c>
      <c r="D59" s="14">
        <v>0</v>
      </c>
      <c r="E59" s="14">
        <v>0</v>
      </c>
      <c r="F59" s="14">
        <v>0</v>
      </c>
      <c r="G59" s="14">
        <v>1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1</v>
      </c>
      <c r="N59" s="14">
        <v>0</v>
      </c>
      <c r="O59" s="40">
        <v>2</v>
      </c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</row>
    <row r="60" spans="1:35" ht="15" hidden="1" customHeight="1">
      <c r="A60" s="14"/>
      <c r="B60" s="14">
        <v>2010</v>
      </c>
      <c r="C60" s="14">
        <v>0</v>
      </c>
      <c r="D60" s="14">
        <v>0</v>
      </c>
      <c r="E60" s="14">
        <v>0</v>
      </c>
      <c r="F60" s="14">
        <v>0</v>
      </c>
      <c r="G60" s="14">
        <v>1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1</v>
      </c>
      <c r="N60" s="14">
        <v>0</v>
      </c>
      <c r="O60" s="40">
        <v>2</v>
      </c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</row>
    <row r="61" spans="1:35" ht="25.5" customHeight="1">
      <c r="A61" s="1">
        <v>4</v>
      </c>
      <c r="B61" s="14" t="s">
        <v>108</v>
      </c>
      <c r="C61" s="14">
        <f t="shared" ref="C61:O61" si="3">SUM(C51:C60)</f>
        <v>1</v>
      </c>
      <c r="D61" s="14">
        <f t="shared" si="3"/>
        <v>0</v>
      </c>
      <c r="E61" s="14">
        <f t="shared" si="3"/>
        <v>0</v>
      </c>
      <c r="F61" s="14">
        <f t="shared" si="3"/>
        <v>0</v>
      </c>
      <c r="G61" s="14">
        <f t="shared" si="3"/>
        <v>3</v>
      </c>
      <c r="H61" s="14">
        <f t="shared" si="3"/>
        <v>0</v>
      </c>
      <c r="I61" s="14">
        <f t="shared" si="3"/>
        <v>0</v>
      </c>
      <c r="J61" s="14">
        <f t="shared" si="3"/>
        <v>0</v>
      </c>
      <c r="K61" s="14">
        <f t="shared" si="3"/>
        <v>1</v>
      </c>
      <c r="L61" s="14">
        <f t="shared" si="3"/>
        <v>3</v>
      </c>
      <c r="M61" s="14">
        <f t="shared" si="3"/>
        <v>7</v>
      </c>
      <c r="N61" s="14">
        <f t="shared" si="3"/>
        <v>3</v>
      </c>
      <c r="O61" s="40">
        <f t="shared" si="3"/>
        <v>18</v>
      </c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</row>
    <row r="62" spans="1:35" ht="25.5" customHeight="1">
      <c r="A62" s="21">
        <v>6</v>
      </c>
      <c r="B62" s="21">
        <v>2011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1</v>
      </c>
      <c r="O62" s="35">
        <v>1</v>
      </c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</row>
    <row r="63" spans="1:35" ht="25.5" customHeight="1">
      <c r="A63" s="14">
        <v>8</v>
      </c>
      <c r="B63" s="14">
        <v>2012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2</v>
      </c>
      <c r="M63" s="14">
        <v>0</v>
      </c>
      <c r="N63" s="14">
        <v>0</v>
      </c>
      <c r="O63" s="40">
        <v>2</v>
      </c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</row>
    <row r="64" spans="1:35" ht="25.5" customHeight="1">
      <c r="A64" s="21">
        <v>9</v>
      </c>
      <c r="B64" s="21">
        <v>2013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2</v>
      </c>
      <c r="M64" s="21">
        <v>1</v>
      </c>
      <c r="N64" s="21">
        <v>0</v>
      </c>
      <c r="O64" s="35">
        <v>3</v>
      </c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</row>
    <row r="65" spans="1:35" ht="25.5" customHeight="1">
      <c r="A65" s="14">
        <v>10</v>
      </c>
      <c r="B65" s="14">
        <v>2014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1</v>
      </c>
      <c r="M65" s="14">
        <v>0</v>
      </c>
      <c r="N65" s="14">
        <v>0</v>
      </c>
      <c r="O65" s="40">
        <v>1</v>
      </c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</row>
    <row r="66" spans="1:35" ht="25.5" customHeight="1">
      <c r="A66" s="21">
        <v>11</v>
      </c>
      <c r="B66" s="21">
        <v>2015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1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35">
        <v>1</v>
      </c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</row>
    <row r="67" spans="1:35" ht="25.5" customHeight="1">
      <c r="A67" s="14">
        <v>12</v>
      </c>
      <c r="B67" s="14">
        <v>2016</v>
      </c>
      <c r="C67" s="14">
        <v>0</v>
      </c>
      <c r="D67" s="14">
        <v>0</v>
      </c>
      <c r="E67" s="14">
        <v>0</v>
      </c>
      <c r="F67" s="14">
        <v>0</v>
      </c>
      <c r="G67" s="14">
        <v>1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40">
        <v>2</v>
      </c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</row>
    <row r="68" spans="1:35" ht="25.5" customHeight="1">
      <c r="A68" s="21">
        <v>13</v>
      </c>
      <c r="B68" s="21">
        <v>2017</v>
      </c>
      <c r="C68" s="21">
        <v>0</v>
      </c>
      <c r="D68" s="21">
        <v>0</v>
      </c>
      <c r="E68" s="21">
        <v>0</v>
      </c>
      <c r="F68" s="21">
        <v>1</v>
      </c>
      <c r="G68" s="21">
        <v>1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1</v>
      </c>
      <c r="O68" s="35">
        <f t="shared" ref="O68:O69" si="4">SUM(C68:N68)</f>
        <v>3</v>
      </c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</row>
    <row r="69" spans="1:35" ht="25.5" customHeight="1">
      <c r="A69" s="14">
        <v>14</v>
      </c>
      <c r="B69" s="14">
        <v>2018</v>
      </c>
      <c r="C69" s="14">
        <v>0</v>
      </c>
      <c r="D69" s="14">
        <v>0</v>
      </c>
      <c r="E69" s="14">
        <v>0</v>
      </c>
      <c r="F69" s="14">
        <v>0</v>
      </c>
      <c r="G69" s="14">
        <v>2</v>
      </c>
      <c r="H69" s="14">
        <v>0</v>
      </c>
      <c r="I69" s="14">
        <v>0</v>
      </c>
      <c r="J69" s="14">
        <v>0</v>
      </c>
      <c r="K69" s="14">
        <v>1</v>
      </c>
      <c r="L69" s="14">
        <v>2</v>
      </c>
      <c r="M69" s="14">
        <v>1</v>
      </c>
      <c r="N69" s="14">
        <v>1</v>
      </c>
      <c r="O69" s="40">
        <f t="shared" si="4"/>
        <v>7</v>
      </c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</row>
    <row r="70" spans="1:35" ht="25.5" customHeight="1">
      <c r="A70" s="21">
        <v>15</v>
      </c>
      <c r="B70" s="21">
        <v>2019</v>
      </c>
      <c r="C70" s="21">
        <v>1</v>
      </c>
      <c r="D70" s="21">
        <v>0</v>
      </c>
      <c r="E70" s="21">
        <v>0</v>
      </c>
      <c r="F70" s="21">
        <v>1</v>
      </c>
      <c r="G70" s="21">
        <v>0</v>
      </c>
      <c r="H70" s="21">
        <v>1</v>
      </c>
      <c r="I70" s="21">
        <v>0</v>
      </c>
      <c r="J70" s="21">
        <v>0</v>
      </c>
      <c r="K70" s="21">
        <v>1</v>
      </c>
      <c r="L70" s="21">
        <v>2</v>
      </c>
      <c r="M70" s="21">
        <v>1</v>
      </c>
      <c r="N70" s="21">
        <v>1</v>
      </c>
      <c r="O70" s="35">
        <v>8</v>
      </c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</row>
    <row r="71" spans="1:35" ht="25.5" customHeight="1">
      <c r="A71" s="14">
        <v>16</v>
      </c>
      <c r="B71" s="14">
        <v>2020</v>
      </c>
      <c r="C71" s="14">
        <v>0</v>
      </c>
      <c r="D71" s="14">
        <v>0</v>
      </c>
      <c r="E71" s="14">
        <v>0</v>
      </c>
      <c r="F71" s="14">
        <v>0</v>
      </c>
      <c r="G71" s="14">
        <v>1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3</v>
      </c>
      <c r="N71" s="14">
        <v>0</v>
      </c>
      <c r="O71" s="40">
        <v>5</v>
      </c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</row>
    <row r="72" spans="1:35" ht="17.25" customHeight="1">
      <c r="A72" s="21">
        <v>17</v>
      </c>
      <c r="B72" s="21">
        <v>2021</v>
      </c>
      <c r="C72" s="21">
        <v>0</v>
      </c>
      <c r="D72" s="21">
        <v>0</v>
      </c>
      <c r="E72" s="21">
        <v>0</v>
      </c>
      <c r="F72" s="21">
        <v>0</v>
      </c>
      <c r="G72" s="21">
        <v>2</v>
      </c>
      <c r="H72" s="21">
        <v>0</v>
      </c>
      <c r="I72" s="21">
        <v>0</v>
      </c>
      <c r="J72" s="21">
        <v>0</v>
      </c>
      <c r="K72" s="21">
        <v>1</v>
      </c>
      <c r="L72" s="21">
        <v>1</v>
      </c>
      <c r="M72" s="21">
        <v>0</v>
      </c>
      <c r="N72" s="21">
        <v>1</v>
      </c>
      <c r="O72" s="21">
        <v>5</v>
      </c>
      <c r="P72" s="160"/>
      <c r="Q72" s="121"/>
      <c r="R72" s="121"/>
      <c r="S72" s="121"/>
      <c r="T72" s="121"/>
      <c r="U72" s="121"/>
      <c r="V72" s="121"/>
      <c r="W72" s="121"/>
      <c r="X72" s="121"/>
      <c r="Y72" s="122"/>
      <c r="Z72" s="122"/>
      <c r="AA72" s="117"/>
      <c r="AB72" s="117"/>
      <c r="AC72" s="117"/>
      <c r="AD72" s="117"/>
      <c r="AE72" s="117"/>
      <c r="AF72" s="117"/>
      <c r="AG72" s="117"/>
      <c r="AH72" s="117"/>
      <c r="AI72" s="117"/>
    </row>
    <row r="73" spans="1:35" ht="17.25" customHeight="1">
      <c r="A73" s="14">
        <v>18</v>
      </c>
      <c r="B73" s="14">
        <v>2022</v>
      </c>
      <c r="C73" s="14">
        <v>0</v>
      </c>
      <c r="D73" s="14">
        <v>0</v>
      </c>
      <c r="E73" s="14">
        <v>0</v>
      </c>
      <c r="F73" s="14">
        <v>0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1</v>
      </c>
      <c r="M73" s="14">
        <v>0</v>
      </c>
      <c r="N73" s="14">
        <v>1</v>
      </c>
      <c r="O73" s="14">
        <f t="shared" ref="O73:O75" si="5">SUM(C73:N73)</f>
        <v>3</v>
      </c>
      <c r="P73" s="160"/>
      <c r="Q73" s="121"/>
      <c r="R73" s="121"/>
      <c r="S73" s="121"/>
      <c r="T73" s="121"/>
      <c r="U73" s="121"/>
      <c r="V73" s="121"/>
      <c r="W73" s="121"/>
      <c r="X73" s="121"/>
      <c r="Y73" s="122"/>
      <c r="Z73" s="122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17.25" customHeight="1">
      <c r="A74" s="21">
        <v>19</v>
      </c>
      <c r="B74" s="21">
        <v>2023</v>
      </c>
      <c r="C74" s="21">
        <v>0</v>
      </c>
      <c r="D74" s="21">
        <v>0</v>
      </c>
      <c r="E74" s="21">
        <v>0</v>
      </c>
      <c r="F74" s="21">
        <v>0</v>
      </c>
      <c r="G74" s="21">
        <v>1</v>
      </c>
      <c r="H74" s="21">
        <v>1</v>
      </c>
      <c r="I74" s="21">
        <v>0</v>
      </c>
      <c r="J74" s="21">
        <v>0</v>
      </c>
      <c r="K74" s="21">
        <v>0</v>
      </c>
      <c r="L74" s="21">
        <v>2</v>
      </c>
      <c r="M74" s="21">
        <v>1</v>
      </c>
      <c r="N74" s="21">
        <v>1</v>
      </c>
      <c r="O74" s="21">
        <f t="shared" si="5"/>
        <v>6</v>
      </c>
      <c r="P74" s="160"/>
      <c r="Q74" s="121"/>
      <c r="R74" s="121"/>
      <c r="S74" s="121"/>
      <c r="T74" s="121"/>
      <c r="U74" s="121"/>
      <c r="V74" s="121"/>
      <c r="W74" s="121"/>
      <c r="X74" s="121"/>
      <c r="Y74" s="122"/>
      <c r="Z74" s="122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17.25" customHeight="1">
      <c r="A75" s="14">
        <v>20</v>
      </c>
      <c r="B75" s="14">
        <v>2024</v>
      </c>
      <c r="C75" s="14">
        <v>0</v>
      </c>
      <c r="D75" s="14">
        <v>0</v>
      </c>
      <c r="E75" s="14">
        <v>0</v>
      </c>
      <c r="F75" s="14">
        <v>0</v>
      </c>
      <c r="G75" s="14">
        <v>1</v>
      </c>
      <c r="H75" s="14">
        <v>0</v>
      </c>
      <c r="I75" s="14">
        <v>0</v>
      </c>
      <c r="J75" s="14">
        <v>1</v>
      </c>
      <c r="K75" s="14">
        <v>0</v>
      </c>
      <c r="L75" s="14">
        <v>1</v>
      </c>
      <c r="M75" s="14">
        <v>1</v>
      </c>
      <c r="N75" s="14">
        <v>0</v>
      </c>
      <c r="O75" s="14">
        <f t="shared" si="5"/>
        <v>4</v>
      </c>
      <c r="P75" s="160"/>
      <c r="Q75" s="121"/>
      <c r="R75" s="121"/>
      <c r="S75" s="121"/>
      <c r="T75" s="121"/>
      <c r="U75" s="121"/>
      <c r="V75" s="121"/>
      <c r="W75" s="121"/>
      <c r="X75" s="121"/>
      <c r="Y75" s="122"/>
      <c r="Z75" s="122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15.75" customHeight="1">
      <c r="A76" s="187" t="s">
        <v>109</v>
      </c>
      <c r="B76" s="188"/>
      <c r="C76" s="41">
        <v>2</v>
      </c>
      <c r="D76" s="41">
        <f t="shared" ref="D76:F76" si="6">SUM(D30:D72)</f>
        <v>0</v>
      </c>
      <c r="E76" s="41">
        <f t="shared" si="6"/>
        <v>0</v>
      </c>
      <c r="F76" s="41">
        <f t="shared" si="6"/>
        <v>2</v>
      </c>
      <c r="G76" s="41">
        <v>20</v>
      </c>
      <c r="H76" s="41">
        <v>10</v>
      </c>
      <c r="I76" s="41">
        <v>4</v>
      </c>
      <c r="J76" s="41">
        <v>3</v>
      </c>
      <c r="K76" s="41">
        <v>14</v>
      </c>
      <c r="L76" s="41">
        <v>36</v>
      </c>
      <c r="M76" s="41">
        <v>41</v>
      </c>
      <c r="N76" s="41">
        <v>16</v>
      </c>
      <c r="O76" s="41">
        <v>148</v>
      </c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</row>
    <row r="77" spans="1:35" ht="30.75" customHeight="1">
      <c r="A77" s="184" t="s">
        <v>87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6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15.75" customHeight="1">
      <c r="A78" s="161" t="s">
        <v>110</v>
      </c>
      <c r="B78" s="162"/>
      <c r="C78" s="162"/>
      <c r="D78" s="162"/>
      <c r="E78" s="162"/>
      <c r="F78" s="124"/>
      <c r="G78" s="124"/>
      <c r="H78" s="124"/>
      <c r="I78" s="124"/>
      <c r="J78" s="124"/>
      <c r="K78" s="124"/>
      <c r="L78" s="124"/>
      <c r="M78" s="124"/>
      <c r="N78" s="124"/>
      <c r="O78" s="125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15.75" hidden="1" customHeight="1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</row>
    <row r="80" spans="1:35" ht="15.75" hidden="1" customHeight="1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</row>
    <row r="81" spans="1:35" ht="15.75" hidden="1" customHeight="1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</row>
    <row r="82" spans="1:35" ht="15.75" hidden="1" customHeight="1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</row>
    <row r="83" spans="1:35" ht="15.75" hidden="1" customHeight="1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</row>
    <row r="84" spans="1:35" ht="15.75" hidden="1" customHeight="1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</row>
    <row r="85" spans="1:35" ht="15.75" hidden="1" customHeight="1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</row>
    <row r="86" spans="1:35" ht="15.75" hidden="1" customHeight="1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</row>
    <row r="87" spans="1:35" ht="15.75" hidden="1" customHeight="1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</row>
    <row r="88" spans="1:35" ht="15.75" hidden="1" customHeight="1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</row>
    <row r="89" spans="1:35" ht="15.75" hidden="1" customHeight="1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</row>
    <row r="90" spans="1:35" ht="15.75" hidden="1" customHeight="1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</row>
    <row r="91" spans="1:35" ht="15.75" hidden="1" customHeight="1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</row>
    <row r="92" spans="1:35" ht="15.75" hidden="1" customHeight="1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</row>
    <row r="93" spans="1:35" ht="15.75" hidden="1" customHeight="1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</row>
    <row r="94" spans="1:35" ht="15.75" hidden="1" customHeight="1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</row>
    <row r="95" spans="1:35" ht="15.75" hidden="1" customHeight="1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</row>
    <row r="96" spans="1:35" ht="15.75" hidden="1" customHeight="1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</row>
    <row r="97" spans="1:35" ht="15.75" hidden="1" customHeight="1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</row>
    <row r="98" spans="1:35" ht="15.75" hidden="1" customHeight="1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</row>
    <row r="99" spans="1:35" ht="15.75" hidden="1" customHeight="1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</row>
    <row r="100" spans="1:35" ht="15.75" hidden="1" customHeight="1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</row>
    <row r="101" spans="1:35" ht="15.75" hidden="1" customHeight="1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</row>
    <row r="102" spans="1:35" ht="15.75" hidden="1" customHeight="1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</row>
    <row r="103" spans="1:35" ht="15.75" hidden="1" customHeight="1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</row>
    <row r="104" spans="1:35" ht="15.75" hidden="1" customHeight="1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</row>
    <row r="105" spans="1:35" ht="15.75" hidden="1" customHeight="1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</row>
    <row r="106" spans="1:35" ht="15.75" hidden="1" customHeight="1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</row>
    <row r="107" spans="1:35" ht="15.75" hidden="1" customHeight="1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</row>
    <row r="108" spans="1:35" ht="15.75" hidden="1" customHeight="1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</row>
    <row r="109" spans="1:35" ht="15.75" hidden="1" customHeight="1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</row>
    <row r="110" spans="1:35" ht="15.75" hidden="1" customHeight="1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</row>
    <row r="111" spans="1:35" ht="15.75" hidden="1" customHeight="1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</row>
    <row r="112" spans="1:35" ht="15.75" hidden="1" customHeight="1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</row>
    <row r="113" spans="1:35" ht="15.75" hidden="1" customHeight="1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</row>
    <row r="114" spans="1:35" ht="15.75" hidden="1" customHeight="1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</row>
    <row r="115" spans="1:35" ht="15.75" hidden="1" customHeight="1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</row>
    <row r="116" spans="1:35" ht="15.75" hidden="1" customHeight="1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</row>
    <row r="117" spans="1:35" ht="15.75" hidden="1" customHeight="1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</row>
    <row r="118" spans="1:35" ht="15.75" hidden="1" customHeight="1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</row>
    <row r="119" spans="1:35" ht="15.75" hidden="1" customHeight="1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</row>
    <row r="120" spans="1:35" ht="15.75" hidden="1" customHeight="1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</row>
    <row r="121" spans="1:35" ht="15.75" hidden="1" customHeight="1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</row>
    <row r="122" spans="1:35" ht="15.75" hidden="1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</row>
    <row r="123" spans="1:35" ht="15.75" hidden="1" customHeight="1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</row>
    <row r="124" spans="1:35" ht="15.75" hidden="1" customHeight="1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</row>
    <row r="125" spans="1:35" ht="15.75" hidden="1" customHeight="1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</row>
    <row r="126" spans="1:35" ht="15.75" hidden="1" customHeight="1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</row>
    <row r="127" spans="1:35" ht="15.75" hidden="1" customHeight="1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</row>
    <row r="128" spans="1:35" ht="15.75" hidden="1" customHeight="1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</row>
    <row r="129" spans="1:35" ht="15.75" hidden="1" customHeight="1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</row>
    <row r="130" spans="1:35" ht="15.75" hidden="1" customHeight="1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</row>
    <row r="131" spans="1:35" ht="15.75" hidden="1" customHeight="1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</row>
    <row r="132" spans="1:35" ht="15.75" hidden="1" customHeight="1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</row>
    <row r="133" spans="1:35" ht="15.75" hidden="1" customHeight="1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</row>
    <row r="134" spans="1:35" ht="15.75" hidden="1" customHeight="1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</row>
    <row r="135" spans="1:35" ht="15.75" hidden="1" customHeight="1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</row>
    <row r="136" spans="1:35" ht="15.75" hidden="1" customHeight="1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</row>
    <row r="137" spans="1:35" ht="15.75" hidden="1" customHeight="1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</row>
    <row r="138" spans="1:35" ht="15.75" hidden="1" customHeight="1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</row>
    <row r="139" spans="1:35" ht="15.75" hidden="1" customHeight="1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</row>
    <row r="140" spans="1:35" ht="15.75" hidden="1" customHeight="1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</row>
    <row r="141" spans="1:35" ht="15.75" hidden="1" customHeight="1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</row>
    <row r="142" spans="1:35" ht="15.75" hidden="1" customHeight="1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</row>
    <row r="143" spans="1:35" ht="15.75" hidden="1" customHeight="1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</row>
    <row r="144" spans="1:35" ht="15.75" hidden="1" customHeight="1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</row>
    <row r="145" spans="1:35" ht="15.75" hidden="1" customHeight="1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</row>
    <row r="146" spans="1:35" ht="15.75" hidden="1" customHeight="1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</row>
    <row r="147" spans="1:35" ht="15.75" hidden="1" customHeight="1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</row>
    <row r="148" spans="1:35" ht="15.75" hidden="1" customHeight="1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</row>
    <row r="149" spans="1:35" ht="15.75" hidden="1" customHeight="1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</row>
    <row r="150" spans="1:35" ht="15.75" hidden="1" customHeight="1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</row>
    <row r="151" spans="1:35" ht="15.75" hidden="1" customHeight="1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</row>
    <row r="152" spans="1:35" ht="15.75" hidden="1" customHeight="1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</row>
    <row r="153" spans="1:35" ht="15.75" hidden="1" customHeight="1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</row>
    <row r="154" spans="1:35" ht="15.75" hidden="1" customHeight="1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</row>
    <row r="155" spans="1:35" ht="15.75" hidden="1" customHeight="1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</row>
    <row r="156" spans="1:35" ht="15.75" hidden="1" customHeight="1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</row>
    <row r="157" spans="1:35" ht="15.75" hidden="1" customHeight="1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</row>
    <row r="158" spans="1:35" ht="15.75" hidden="1" customHeight="1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</row>
    <row r="159" spans="1:35" ht="15.75" hidden="1" customHeight="1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</row>
    <row r="160" spans="1:35" ht="15.75" hidden="1" customHeight="1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</row>
    <row r="161" spans="1:35" ht="15.75" hidden="1" customHeight="1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</row>
    <row r="162" spans="1:35" ht="15.75" hidden="1" customHeight="1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</row>
    <row r="163" spans="1:35" ht="15.75" hidden="1" customHeight="1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</row>
    <row r="164" spans="1:35" ht="15.75" hidden="1" customHeight="1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</row>
    <row r="165" spans="1:35" ht="15.75" hidden="1" customHeight="1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</row>
    <row r="166" spans="1:35" ht="15.75" hidden="1" customHeight="1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</row>
    <row r="167" spans="1:35" ht="15.75" hidden="1" customHeight="1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</row>
    <row r="168" spans="1:35" ht="15.75" hidden="1" customHeight="1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</row>
    <row r="169" spans="1:35" ht="15.75" hidden="1" customHeight="1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  <c r="AI169" s="117"/>
    </row>
    <row r="170" spans="1:35" ht="15.75" hidden="1" customHeight="1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</row>
    <row r="171" spans="1:35" ht="15.75" hidden="1" customHeight="1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  <c r="AI171" s="117"/>
    </row>
    <row r="172" spans="1:35" ht="15.75" hidden="1" customHeight="1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</row>
    <row r="173" spans="1:35" ht="15.75" hidden="1" customHeight="1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</row>
    <row r="174" spans="1:35" ht="15.75" hidden="1" customHeight="1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</row>
    <row r="175" spans="1:35" ht="15.75" hidden="1" customHeight="1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</row>
    <row r="176" spans="1:35" ht="15.75" hidden="1" customHeight="1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</row>
    <row r="177" spans="1:35" ht="15.75" hidden="1" customHeight="1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</row>
    <row r="178" spans="1:35" ht="15.75" hidden="1" customHeight="1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</row>
    <row r="179" spans="1:35" ht="15.75" hidden="1" customHeight="1">
      <c r="A179" s="117"/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</row>
    <row r="180" spans="1:35" ht="15.75" hidden="1" customHeight="1">
      <c r="A180" s="117"/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</row>
    <row r="181" spans="1:35" ht="15.75" hidden="1" customHeight="1">
      <c r="A181" s="117"/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</row>
    <row r="182" spans="1:35" ht="15.75" hidden="1" customHeight="1">
      <c r="A182" s="117"/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</row>
    <row r="183" spans="1:35" ht="15.75" hidden="1" customHeight="1">
      <c r="A183" s="117"/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</row>
    <row r="184" spans="1:35" ht="15.75" hidden="1" customHeight="1">
      <c r="A184" s="117"/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</row>
    <row r="185" spans="1:35" ht="15.75" hidden="1" customHeight="1">
      <c r="A185" s="117"/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</row>
    <row r="186" spans="1:35" ht="15.75" hidden="1" customHeight="1">
      <c r="A186" s="117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</row>
    <row r="187" spans="1:35" ht="15.75" hidden="1" customHeight="1">
      <c r="A187" s="117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</row>
    <row r="188" spans="1:35" ht="15.75" hidden="1" customHeight="1">
      <c r="A188" s="117"/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</row>
    <row r="189" spans="1:35" ht="15.75" hidden="1" customHeight="1">
      <c r="A189" s="117"/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</row>
    <row r="190" spans="1:35" ht="15.75" hidden="1" customHeight="1">
      <c r="A190" s="117"/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</row>
    <row r="191" spans="1:35" ht="15.75" hidden="1" customHeight="1">
      <c r="A191" s="117"/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</row>
    <row r="192" spans="1:35" ht="15.75" hidden="1" customHeight="1">
      <c r="A192" s="117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</row>
    <row r="193" spans="1:35" ht="15.75" hidden="1" customHeight="1">
      <c r="A193" s="117"/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</row>
    <row r="194" spans="1:35" ht="15.75" hidden="1" customHeight="1">
      <c r="A194" s="117"/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</row>
    <row r="195" spans="1:35" ht="15.75" hidden="1" customHeight="1">
      <c r="A195" s="117"/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</row>
    <row r="196" spans="1:35" ht="15.75" hidden="1" customHeight="1">
      <c r="A196" s="117"/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</row>
    <row r="197" spans="1:35" ht="15.75" hidden="1" customHeight="1">
      <c r="A197" s="117"/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</row>
    <row r="198" spans="1:35" ht="15.75" hidden="1" customHeight="1">
      <c r="A198" s="117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</row>
    <row r="199" spans="1:35" ht="15.75" hidden="1" customHeight="1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</row>
    <row r="200" spans="1:35" ht="15.75" hidden="1" customHeight="1">
      <c r="A200" s="117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</row>
    <row r="201" spans="1:35" ht="15.75" hidden="1" customHeight="1">
      <c r="A201" s="117"/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</row>
    <row r="202" spans="1:35" ht="15.75" hidden="1" customHeight="1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</row>
    <row r="203" spans="1:35" ht="15.75" hidden="1" customHeight="1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</row>
    <row r="204" spans="1:35" ht="15.75" hidden="1" customHeight="1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</row>
    <row r="205" spans="1:35" ht="15.75" hidden="1" customHeight="1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</row>
    <row r="206" spans="1:35" ht="15.75" hidden="1" customHeight="1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</row>
    <row r="207" spans="1:35" ht="15.75" hidden="1" customHeight="1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</row>
    <row r="208" spans="1:35" ht="15.75" hidden="1" customHeight="1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</row>
    <row r="209" spans="1:35" ht="15.75" hidden="1" customHeight="1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</row>
    <row r="210" spans="1:35" ht="15.75" hidden="1" customHeight="1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</row>
    <row r="211" spans="1:35" ht="15.75" hidden="1" customHeight="1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</row>
    <row r="212" spans="1:35" ht="15.75" hidden="1" customHeight="1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</row>
    <row r="213" spans="1:35" ht="15.75" hidden="1" customHeight="1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</row>
    <row r="214" spans="1:35" ht="15.75" hidden="1" customHeight="1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</row>
    <row r="215" spans="1:35" ht="15.75" hidden="1" customHeight="1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</row>
    <row r="216" spans="1:35" ht="15.75" hidden="1" customHeight="1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</row>
    <row r="217" spans="1:35" ht="15.75" hidden="1" customHeight="1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</row>
    <row r="218" spans="1:35" ht="15.75" hidden="1" customHeight="1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</row>
    <row r="219" spans="1:35" ht="15.75" hidden="1" customHeight="1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</row>
    <row r="220" spans="1:35" ht="15.75" hidden="1" customHeight="1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</row>
    <row r="221" spans="1:35" ht="15.75" hidden="1" customHeight="1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</row>
    <row r="222" spans="1:35" ht="15.75" hidden="1" customHeight="1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</row>
    <row r="223" spans="1:35" ht="15.75" hidden="1" customHeight="1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  <c r="AI223" s="117"/>
    </row>
    <row r="224" spans="1:35" ht="15.75" hidden="1" customHeight="1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</row>
    <row r="225" spans="1:35" ht="15.75" hidden="1" customHeight="1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</row>
    <row r="226" spans="1:35" ht="15.75" hidden="1" customHeight="1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</row>
    <row r="227" spans="1:35" ht="15.75" hidden="1" customHeight="1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  <c r="AI227" s="117"/>
    </row>
    <row r="228" spans="1:35" ht="15.75" hidden="1" customHeight="1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</row>
    <row r="229" spans="1:35" ht="15.75" hidden="1" customHeight="1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  <c r="AI229" s="117"/>
    </row>
    <row r="230" spans="1:35" ht="15.75" hidden="1" customHeight="1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</row>
    <row r="231" spans="1:35" ht="15.75" hidden="1" customHeight="1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</row>
    <row r="232" spans="1:35" ht="15.75" hidden="1" customHeight="1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</row>
    <row r="233" spans="1:35" ht="15.75" hidden="1" customHeight="1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  <c r="AI233" s="117"/>
    </row>
    <row r="234" spans="1:35" ht="15.75" hidden="1" customHeight="1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  <c r="AI234" s="117"/>
    </row>
    <row r="235" spans="1:35" ht="15.75" hidden="1" customHeight="1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7"/>
    </row>
    <row r="236" spans="1:35" ht="15.75" hidden="1" customHeight="1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  <c r="AI236" s="117"/>
    </row>
    <row r="237" spans="1:35" ht="15.75" hidden="1" customHeight="1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</row>
    <row r="238" spans="1:35" ht="15.75" hidden="1" customHeight="1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</row>
    <row r="239" spans="1:35" ht="15.75" hidden="1" customHeight="1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</row>
    <row r="240" spans="1:35" ht="15.75" hidden="1" customHeight="1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</row>
    <row r="241" spans="1:35" ht="15.75" hidden="1" customHeight="1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</row>
    <row r="242" spans="1:35" ht="15.75" hidden="1" customHeight="1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  <c r="AI242" s="117"/>
    </row>
    <row r="243" spans="1:35" ht="15.75" hidden="1" customHeight="1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</row>
    <row r="244" spans="1:35" ht="15.75" hidden="1" customHeight="1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  <c r="AI244" s="117"/>
    </row>
    <row r="245" spans="1:35" ht="15.75" hidden="1" customHeight="1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</row>
    <row r="246" spans="1:35" ht="15.75" hidden="1" customHeight="1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</row>
    <row r="247" spans="1:35" ht="15.75" hidden="1" customHeight="1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</row>
    <row r="248" spans="1:35" ht="15.75" hidden="1" customHeight="1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</row>
    <row r="249" spans="1:35" ht="15.75" hidden="1" customHeight="1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</row>
    <row r="250" spans="1:35" ht="15.75" hidden="1" customHeight="1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</row>
    <row r="251" spans="1:35" ht="15.75" hidden="1" customHeight="1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</row>
    <row r="252" spans="1:35" ht="15.75" hidden="1" customHeight="1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</row>
    <row r="253" spans="1:35" ht="15.75" hidden="1" customHeight="1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  <c r="AI253" s="117"/>
    </row>
    <row r="254" spans="1:35" ht="15.75" hidden="1" customHeight="1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  <c r="AI254" s="117"/>
    </row>
    <row r="255" spans="1:35" ht="15.75" hidden="1" customHeight="1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  <c r="AI255" s="117"/>
    </row>
    <row r="256" spans="1:35" ht="15.75" hidden="1" customHeight="1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</row>
    <row r="257" spans="1:35" ht="15.75" hidden="1" customHeight="1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</row>
    <row r="258" spans="1:35" ht="15.75" hidden="1" customHeight="1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  <c r="AH258" s="117"/>
      <c r="AI258" s="117"/>
    </row>
    <row r="259" spans="1:35" ht="15.75" hidden="1" customHeight="1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  <c r="AI259" s="117"/>
    </row>
    <row r="260" spans="1:35" ht="15.75" hidden="1" customHeight="1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  <c r="AI260" s="117"/>
    </row>
    <row r="261" spans="1:35" ht="15.75" hidden="1" customHeight="1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  <c r="AI261" s="117"/>
    </row>
    <row r="262" spans="1:35" ht="15.75" hidden="1" customHeight="1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</row>
    <row r="263" spans="1:35" ht="15.75" hidden="1" customHeight="1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7"/>
    </row>
    <row r="264" spans="1:35" ht="15.75" hidden="1" customHeight="1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</row>
    <row r="265" spans="1:35" ht="15.75" hidden="1" customHeight="1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</row>
    <row r="266" spans="1:35" ht="15.75" hidden="1" customHeight="1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  <c r="AI266" s="117"/>
    </row>
    <row r="267" spans="1:35" ht="15.75" hidden="1" customHeight="1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  <c r="AI267" s="117"/>
    </row>
    <row r="268" spans="1:35" ht="15.75" hidden="1" customHeight="1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</row>
    <row r="269" spans="1:35" ht="15.75" hidden="1" customHeight="1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</row>
    <row r="270" spans="1:35" ht="15.75" hidden="1" customHeight="1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</row>
    <row r="271" spans="1:35" ht="15.75" hidden="1" customHeight="1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</row>
    <row r="272" spans="1:35" ht="15.75" hidden="1" customHeight="1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</row>
    <row r="273" spans="1:35" ht="15.75" hidden="1" customHeight="1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</row>
    <row r="274" spans="1:35" ht="15.75" hidden="1" customHeight="1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</row>
    <row r="275" spans="1:35" ht="15.75" hidden="1" customHeight="1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  <c r="AH275" s="117"/>
      <c r="AI275" s="117"/>
    </row>
    <row r="276" spans="1:35" ht="15.75" hidden="1" customHeight="1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  <c r="AH276" s="117"/>
      <c r="AI276" s="117"/>
    </row>
    <row r="277" spans="1:35" ht="15.75" hidden="1" customHeight="1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7"/>
    </row>
    <row r="278" spans="1:35" ht="15.75" hidden="1" customHeight="1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  <c r="AH278" s="117"/>
      <c r="AI278" s="117"/>
    </row>
    <row r="279" spans="1:35" ht="15.75" hidden="1" customHeight="1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  <c r="AH279" s="117"/>
      <c r="AI279" s="117"/>
    </row>
    <row r="280" spans="1:35" ht="15.75" hidden="1" customHeight="1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  <c r="AI280" s="117"/>
    </row>
    <row r="281" spans="1:35" ht="15.75" hidden="1" customHeight="1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</row>
    <row r="282" spans="1:35" ht="15.75" hidden="1" customHeight="1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  <c r="AH282" s="117"/>
      <c r="AI282" s="117"/>
    </row>
    <row r="283" spans="1:35" ht="15.75" hidden="1" customHeight="1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  <c r="AH283" s="117"/>
      <c r="AI283" s="117"/>
    </row>
    <row r="284" spans="1:35" ht="15.75" hidden="1" customHeight="1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  <c r="AH284" s="117"/>
      <c r="AI284" s="117"/>
    </row>
    <row r="285" spans="1:35" ht="15.75" hidden="1" customHeight="1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  <c r="AH285" s="117"/>
      <c r="AI285" s="117"/>
    </row>
    <row r="286" spans="1:35" ht="15.75" hidden="1" customHeight="1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  <c r="AI286" s="117"/>
    </row>
    <row r="287" spans="1:35" ht="15.75" hidden="1" customHeight="1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  <c r="AH287" s="117"/>
      <c r="AI287" s="117"/>
    </row>
    <row r="288" spans="1:35" ht="15.75" hidden="1" customHeight="1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  <c r="AH288" s="117"/>
      <c r="AI288" s="117"/>
    </row>
    <row r="289" spans="1:35" ht="15.75" hidden="1" customHeight="1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  <c r="AI289" s="117"/>
    </row>
    <row r="290" spans="1:35" ht="15.75" hidden="1" customHeight="1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  <c r="AH290" s="117"/>
      <c r="AI290" s="117"/>
    </row>
    <row r="291" spans="1:35" ht="15.75" hidden="1" customHeight="1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7"/>
    </row>
    <row r="292" spans="1:35" ht="15.75" hidden="1" customHeight="1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  <c r="AH292" s="117"/>
      <c r="AI292" s="117"/>
    </row>
    <row r="293" spans="1:35" ht="15.75" hidden="1" customHeight="1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</row>
    <row r="294" spans="1:35" ht="15.75" hidden="1" customHeight="1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  <c r="AH294" s="117"/>
      <c r="AI294" s="117"/>
    </row>
    <row r="295" spans="1:35" ht="15.75" hidden="1" customHeight="1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  <c r="AH295" s="117"/>
      <c r="AI295" s="117"/>
    </row>
    <row r="296" spans="1:35" ht="15.75" hidden="1" customHeight="1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  <c r="AH296" s="117"/>
      <c r="AI296" s="117"/>
    </row>
    <row r="297" spans="1:35" ht="15.75" hidden="1" customHeight="1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  <c r="AH297" s="117"/>
      <c r="AI297" s="117"/>
    </row>
    <row r="298" spans="1:35" ht="15.75" hidden="1" customHeight="1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  <c r="AI298" s="117"/>
    </row>
    <row r="299" spans="1:35" ht="15.75" hidden="1" customHeight="1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  <c r="AI299" s="117"/>
    </row>
    <row r="300" spans="1:35" ht="15.75" hidden="1" customHeight="1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  <c r="AH300" s="117"/>
      <c r="AI300" s="117"/>
    </row>
    <row r="301" spans="1:35" ht="15.75" hidden="1" customHeight="1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  <c r="AH301" s="117"/>
      <c r="AI301" s="117"/>
    </row>
    <row r="302" spans="1:35" ht="15.75" hidden="1" customHeight="1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  <c r="AH302" s="117"/>
      <c r="AI302" s="117"/>
    </row>
    <row r="303" spans="1:35" ht="15.75" hidden="1" customHeight="1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  <c r="AH303" s="117"/>
      <c r="AI303" s="117"/>
    </row>
    <row r="304" spans="1:35" ht="15.75" hidden="1" customHeight="1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  <c r="AH304" s="117"/>
      <c r="AI304" s="117"/>
    </row>
    <row r="305" spans="1:35" ht="15.75" hidden="1" customHeight="1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  <c r="AH305" s="117"/>
      <c r="AI305" s="117"/>
    </row>
    <row r="306" spans="1:35" ht="15.75" hidden="1" customHeight="1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  <c r="AH306" s="117"/>
      <c r="AI306" s="117"/>
    </row>
    <row r="307" spans="1:35" ht="15.75" hidden="1" customHeight="1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  <c r="AH307" s="117"/>
      <c r="AI307" s="117"/>
    </row>
    <row r="308" spans="1:35" ht="15.75" hidden="1" customHeight="1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  <c r="AH308" s="117"/>
      <c r="AI308" s="117"/>
    </row>
    <row r="309" spans="1:35" ht="15.75" hidden="1" customHeight="1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  <c r="AH309" s="117"/>
      <c r="AI309" s="117"/>
    </row>
    <row r="310" spans="1:35" ht="15.75" hidden="1" customHeight="1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  <c r="AH310" s="117"/>
      <c r="AI310" s="117"/>
    </row>
    <row r="311" spans="1:35" ht="15.75" hidden="1" customHeight="1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  <c r="AH311" s="117"/>
      <c r="AI311" s="117"/>
    </row>
    <row r="312" spans="1:35" ht="15.75" hidden="1" customHeight="1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  <c r="AH312" s="117"/>
      <c r="AI312" s="117"/>
    </row>
    <row r="313" spans="1:35" ht="15.75" hidden="1" customHeight="1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  <c r="AH313" s="117"/>
      <c r="AI313" s="117"/>
    </row>
    <row r="314" spans="1:35" ht="15.75" hidden="1" customHeight="1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  <c r="AH314" s="117"/>
      <c r="AI314" s="117"/>
    </row>
    <row r="315" spans="1:35" ht="15.75" hidden="1" customHeight="1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  <c r="AH315" s="117"/>
      <c r="AI315" s="117"/>
    </row>
    <row r="316" spans="1:35" ht="15.75" hidden="1" customHeight="1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  <c r="AH316" s="117"/>
      <c r="AI316" s="117"/>
    </row>
    <row r="317" spans="1:35" ht="15.75" hidden="1" customHeight="1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  <c r="AH317" s="117"/>
      <c r="AI317" s="117"/>
    </row>
    <row r="318" spans="1:35" ht="15.75" hidden="1" customHeight="1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  <c r="AH318" s="117"/>
      <c r="AI318" s="117"/>
    </row>
    <row r="319" spans="1:35" ht="15.75" hidden="1" customHeight="1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  <c r="AH319" s="117"/>
      <c r="AI319" s="117"/>
    </row>
    <row r="320" spans="1:35" ht="15.75" hidden="1" customHeight="1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  <c r="AH320" s="117"/>
      <c r="AI320" s="117"/>
    </row>
    <row r="321" spans="1:35" ht="15.75" hidden="1" customHeight="1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  <c r="AH321" s="117"/>
      <c r="AI321" s="117"/>
    </row>
    <row r="322" spans="1:35" ht="15.75" hidden="1" customHeight="1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  <c r="AH322" s="117"/>
      <c r="AI322" s="117"/>
    </row>
    <row r="323" spans="1:35" ht="15.75" hidden="1" customHeight="1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  <c r="AH323" s="117"/>
      <c r="AI323" s="117"/>
    </row>
    <row r="324" spans="1:35" ht="15.75" hidden="1" customHeight="1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  <c r="AH324" s="117"/>
      <c r="AI324" s="117"/>
    </row>
    <row r="325" spans="1:35" ht="15.75" hidden="1" customHeight="1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  <c r="AI325" s="117"/>
    </row>
    <row r="326" spans="1:35" ht="15.75" hidden="1" customHeight="1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  <c r="AH326" s="117"/>
      <c r="AI326" s="117"/>
    </row>
    <row r="327" spans="1:35" ht="15.75" hidden="1" customHeight="1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  <c r="AH327" s="117"/>
      <c r="AI327" s="117"/>
    </row>
    <row r="328" spans="1:35" ht="15.75" hidden="1" customHeight="1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  <c r="AH328" s="117"/>
      <c r="AI328" s="117"/>
    </row>
    <row r="329" spans="1:35" ht="15.75" hidden="1" customHeight="1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  <c r="AH329" s="117"/>
      <c r="AI329" s="117"/>
    </row>
    <row r="330" spans="1:35" ht="15.75" hidden="1" customHeight="1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  <c r="AH330" s="117"/>
      <c r="AI330" s="117"/>
    </row>
    <row r="331" spans="1:35" ht="15.75" hidden="1" customHeight="1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  <c r="AH331" s="117"/>
      <c r="AI331" s="117"/>
    </row>
    <row r="332" spans="1:35" ht="15.75" hidden="1" customHeight="1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  <c r="AH332" s="117"/>
      <c r="AI332" s="117"/>
    </row>
    <row r="333" spans="1:35" ht="15.75" hidden="1" customHeight="1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  <c r="AH333" s="117"/>
      <c r="AI333" s="117"/>
    </row>
    <row r="334" spans="1:35" ht="15.75" hidden="1" customHeight="1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  <c r="AI334" s="117"/>
    </row>
    <row r="335" spans="1:35" ht="15.75" hidden="1" customHeight="1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  <c r="AH335" s="117"/>
      <c r="AI335" s="117"/>
    </row>
    <row r="336" spans="1:35" ht="15.75" hidden="1" customHeight="1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  <c r="AH336" s="117"/>
      <c r="AI336" s="117"/>
    </row>
    <row r="337" spans="1:35" ht="15.75" hidden="1" customHeight="1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  <c r="AH337" s="117"/>
      <c r="AI337" s="117"/>
    </row>
    <row r="338" spans="1:35" ht="15.75" hidden="1" customHeight="1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  <c r="AH338" s="117"/>
      <c r="AI338" s="117"/>
    </row>
    <row r="339" spans="1:35" ht="15.75" hidden="1" customHeight="1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  <c r="AH339" s="117"/>
      <c r="AI339" s="117"/>
    </row>
    <row r="340" spans="1:35" ht="15.75" hidden="1" customHeight="1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  <c r="AH340" s="117"/>
      <c r="AI340" s="117"/>
    </row>
    <row r="341" spans="1:35" ht="15.75" hidden="1" customHeight="1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  <c r="AH341" s="117"/>
      <c r="AI341" s="117"/>
    </row>
    <row r="342" spans="1:35" ht="15.75" hidden="1" customHeight="1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  <c r="AI342" s="117"/>
    </row>
    <row r="343" spans="1:35" ht="15.75" hidden="1" customHeight="1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  <c r="AI343" s="117"/>
    </row>
    <row r="344" spans="1:35" ht="15.75" hidden="1" customHeight="1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  <c r="AI344" s="117"/>
    </row>
    <row r="345" spans="1:35" ht="15.75" hidden="1" customHeight="1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  <c r="AH345" s="117"/>
      <c r="AI345" s="117"/>
    </row>
    <row r="346" spans="1:35" ht="15.75" hidden="1" customHeight="1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  <c r="AH346" s="117"/>
      <c r="AI346" s="117"/>
    </row>
    <row r="347" spans="1:35" ht="15.75" hidden="1" customHeight="1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  <c r="AH347" s="117"/>
      <c r="AI347" s="117"/>
    </row>
    <row r="348" spans="1:35" ht="15.75" hidden="1" customHeight="1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  <c r="AI348" s="117"/>
    </row>
    <row r="349" spans="1:35" ht="15.75" hidden="1" customHeight="1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  <c r="AH349" s="117"/>
      <c r="AI349" s="117"/>
    </row>
    <row r="350" spans="1:35" ht="15.75" hidden="1" customHeight="1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  <c r="AH350" s="117"/>
      <c r="AI350" s="117"/>
    </row>
    <row r="351" spans="1:35" ht="15.75" hidden="1" customHeight="1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  <c r="AH351" s="117"/>
      <c r="AI351" s="117"/>
    </row>
    <row r="352" spans="1:35" ht="15.75" hidden="1" customHeight="1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  <c r="AH352" s="117"/>
      <c r="AI352" s="117"/>
    </row>
    <row r="353" spans="1:35" ht="15.75" hidden="1" customHeight="1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  <c r="AH353" s="117"/>
      <c r="AI353" s="117"/>
    </row>
    <row r="354" spans="1:35" ht="15.75" hidden="1" customHeight="1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  <c r="AH354" s="117"/>
      <c r="AI354" s="117"/>
    </row>
    <row r="355" spans="1:35" ht="15.75" hidden="1" customHeight="1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  <c r="AH355" s="117"/>
      <c r="AI355" s="117"/>
    </row>
    <row r="356" spans="1:35" ht="15.75" hidden="1" customHeight="1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  <c r="AH356" s="117"/>
      <c r="AI356" s="117"/>
    </row>
    <row r="357" spans="1:35" ht="15.75" hidden="1" customHeight="1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  <c r="AH357" s="117"/>
      <c r="AI357" s="117"/>
    </row>
    <row r="358" spans="1:35" ht="15.75" hidden="1" customHeight="1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  <c r="AH358" s="117"/>
      <c r="AI358" s="117"/>
    </row>
    <row r="359" spans="1:35" ht="15.75" hidden="1" customHeight="1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  <c r="AH359" s="117"/>
      <c r="AI359" s="117"/>
    </row>
    <row r="360" spans="1:35" ht="15.75" hidden="1" customHeight="1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  <c r="AH360" s="117"/>
      <c r="AI360" s="117"/>
    </row>
    <row r="361" spans="1:35" ht="15.75" hidden="1" customHeight="1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  <c r="AH361" s="117"/>
      <c r="AI361" s="117"/>
    </row>
    <row r="362" spans="1:35" ht="15.75" hidden="1" customHeight="1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  <c r="AH362" s="117"/>
      <c r="AI362" s="117"/>
    </row>
    <row r="363" spans="1:35" ht="15.75" hidden="1" customHeight="1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  <c r="AH363" s="117"/>
      <c r="AI363" s="117"/>
    </row>
    <row r="364" spans="1:35" ht="15.75" hidden="1" customHeight="1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  <c r="AH364" s="117"/>
      <c r="AI364" s="117"/>
    </row>
    <row r="365" spans="1:35" ht="15.75" hidden="1" customHeight="1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  <c r="AI365" s="117"/>
    </row>
    <row r="366" spans="1:35" ht="15.75" hidden="1" customHeight="1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  <c r="AI366" s="117"/>
    </row>
    <row r="367" spans="1:35" ht="15.75" hidden="1" customHeight="1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  <c r="AI367" s="117"/>
    </row>
    <row r="368" spans="1:35" ht="15.75" hidden="1" customHeight="1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  <c r="AI368" s="117"/>
    </row>
    <row r="369" spans="1:35" ht="15.75" hidden="1" customHeight="1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  <c r="AI369" s="117"/>
    </row>
    <row r="370" spans="1:35" ht="15.75" hidden="1" customHeight="1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  <c r="AI370" s="117"/>
    </row>
    <row r="371" spans="1:35" ht="15.75" hidden="1" customHeight="1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  <c r="AH371" s="117"/>
      <c r="AI371" s="117"/>
    </row>
    <row r="372" spans="1:35" ht="15.75" hidden="1" customHeight="1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  <c r="AI372" s="117"/>
    </row>
    <row r="373" spans="1:35" ht="15.75" hidden="1" customHeight="1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  <c r="AI373" s="117"/>
    </row>
    <row r="374" spans="1:35" ht="15.75" hidden="1" customHeight="1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  <c r="AH374" s="117"/>
      <c r="AI374" s="117"/>
    </row>
    <row r="375" spans="1:35" ht="15.75" hidden="1" customHeight="1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  <c r="AH375" s="117"/>
      <c r="AI375" s="117"/>
    </row>
    <row r="376" spans="1:35" ht="15.75" hidden="1" customHeight="1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  <c r="AH376" s="117"/>
      <c r="AI376" s="117"/>
    </row>
    <row r="377" spans="1:35" ht="15.75" hidden="1" customHeight="1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  <c r="AH377" s="117"/>
      <c r="AI377" s="117"/>
    </row>
    <row r="378" spans="1:35" ht="15.75" hidden="1" customHeight="1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  <c r="AH378" s="117"/>
      <c r="AI378" s="117"/>
    </row>
    <row r="379" spans="1:35" ht="15.75" hidden="1" customHeight="1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  <c r="AI379" s="117"/>
    </row>
    <row r="380" spans="1:35" ht="15.75" hidden="1" customHeight="1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  <c r="AH380" s="117"/>
      <c r="AI380" s="117"/>
    </row>
    <row r="381" spans="1:35" ht="15.75" hidden="1" customHeight="1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  <c r="AH381" s="117"/>
      <c r="AI381" s="117"/>
    </row>
    <row r="382" spans="1:35" ht="15.75" hidden="1" customHeight="1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  <c r="AH382" s="117"/>
      <c r="AI382" s="117"/>
    </row>
    <row r="383" spans="1:35" ht="15.75" hidden="1" customHeight="1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  <c r="AH383" s="117"/>
      <c r="AI383" s="117"/>
    </row>
    <row r="384" spans="1:35" ht="15.75" hidden="1" customHeight="1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  <c r="AH384" s="117"/>
      <c r="AI384" s="117"/>
    </row>
    <row r="385" spans="1:35" ht="15.75" hidden="1" customHeight="1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  <c r="AH385" s="117"/>
      <c r="AI385" s="117"/>
    </row>
    <row r="386" spans="1:35" ht="15.75" hidden="1" customHeight="1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  <c r="AH386" s="117"/>
      <c r="AI386" s="117"/>
    </row>
    <row r="387" spans="1:35" ht="15.75" hidden="1" customHeight="1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  <c r="AH387" s="117"/>
      <c r="AI387" s="117"/>
    </row>
    <row r="388" spans="1:35" ht="15.75" hidden="1" customHeight="1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  <c r="AI388" s="117"/>
    </row>
    <row r="389" spans="1:35" ht="15.75" hidden="1" customHeight="1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  <c r="AH389" s="117"/>
      <c r="AI389" s="117"/>
    </row>
    <row r="390" spans="1:35" ht="15.75" hidden="1" customHeight="1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  <c r="AH390" s="117"/>
      <c r="AI390" s="117"/>
    </row>
    <row r="391" spans="1:35" ht="15.75" hidden="1" customHeight="1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  <c r="AH391" s="117"/>
      <c r="AI391" s="117"/>
    </row>
    <row r="392" spans="1:35" ht="15.75" hidden="1" customHeight="1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  <c r="AH392" s="117"/>
      <c r="AI392" s="117"/>
    </row>
    <row r="393" spans="1:35" ht="15.75" hidden="1" customHeight="1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  <c r="AH393" s="117"/>
      <c r="AI393" s="117"/>
    </row>
    <row r="394" spans="1:35" ht="15.75" hidden="1" customHeight="1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  <c r="AI394" s="117"/>
    </row>
    <row r="395" spans="1:35" ht="15.75" hidden="1" customHeight="1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  <c r="AH395" s="117"/>
      <c r="AI395" s="117"/>
    </row>
    <row r="396" spans="1:35" ht="15.75" hidden="1" customHeight="1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  <c r="AI396" s="117"/>
    </row>
    <row r="397" spans="1:35" ht="15.75" hidden="1" customHeight="1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  <c r="AI397" s="117"/>
    </row>
    <row r="398" spans="1:35" ht="15.75" hidden="1" customHeight="1">
      <c r="A398" s="117"/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  <c r="AH398" s="117"/>
      <c r="AI398" s="117"/>
    </row>
    <row r="399" spans="1:35" ht="15.75" hidden="1" customHeight="1">
      <c r="A399" s="117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  <c r="AH399" s="117"/>
      <c r="AI399" s="117"/>
    </row>
    <row r="400" spans="1:35" ht="15.75" hidden="1" customHeight="1">
      <c r="A400" s="117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  <c r="AH400" s="117"/>
      <c r="AI400" s="117"/>
    </row>
    <row r="401" spans="1:35" ht="15.75" hidden="1" customHeight="1">
      <c r="A401" s="117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  <c r="AH401" s="117"/>
      <c r="AI401" s="117"/>
    </row>
    <row r="402" spans="1:35" ht="15.75" hidden="1" customHeight="1">
      <c r="A402" s="117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  <c r="AH402" s="117"/>
      <c r="AI402" s="117"/>
    </row>
    <row r="403" spans="1:35" ht="15.75" hidden="1" customHeight="1">
      <c r="A403" s="117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  <c r="AH403" s="117"/>
      <c r="AI403" s="117"/>
    </row>
    <row r="404" spans="1:35" ht="15.75" hidden="1" customHeight="1">
      <c r="A404" s="117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  <c r="AH404" s="117"/>
      <c r="AI404" s="117"/>
    </row>
    <row r="405" spans="1:35" ht="15.75" hidden="1" customHeight="1">
      <c r="A405" s="117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  <c r="AH405" s="117"/>
      <c r="AI405" s="117"/>
    </row>
    <row r="406" spans="1:35" ht="15.75" hidden="1" customHeight="1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  <c r="AI406" s="117"/>
    </row>
    <row r="407" spans="1:35" ht="15.75" hidden="1" customHeight="1">
      <c r="A407" s="117"/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  <c r="AH407" s="117"/>
      <c r="AI407" s="117"/>
    </row>
    <row r="408" spans="1:35" ht="15.75" hidden="1" customHeight="1">
      <c r="A408" s="117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  <c r="AH408" s="117"/>
      <c r="AI408" s="117"/>
    </row>
    <row r="409" spans="1:35" ht="15.75" hidden="1" customHeight="1">
      <c r="A409" s="117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  <c r="AH409" s="117"/>
      <c r="AI409" s="117"/>
    </row>
    <row r="410" spans="1:35" ht="15.75" hidden="1" customHeight="1">
      <c r="A410" s="117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  <c r="AH410" s="117"/>
      <c r="AI410" s="117"/>
    </row>
    <row r="411" spans="1:35" ht="15.75" hidden="1" customHeight="1">
      <c r="A411" s="117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  <c r="AH411" s="117"/>
      <c r="AI411" s="117"/>
    </row>
    <row r="412" spans="1:35" ht="15.75" hidden="1" customHeight="1">
      <c r="A412" s="117"/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  <c r="AH412" s="117"/>
      <c r="AI412" s="117"/>
    </row>
    <row r="413" spans="1:35" ht="15.75" hidden="1" customHeight="1">
      <c r="A413" s="117"/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  <c r="AH413" s="117"/>
      <c r="AI413" s="117"/>
    </row>
    <row r="414" spans="1:35" ht="15.75" hidden="1" customHeight="1">
      <c r="A414" s="117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  <c r="AH414" s="117"/>
      <c r="AI414" s="117"/>
    </row>
    <row r="415" spans="1:35" ht="15.75" hidden="1" customHeight="1">
      <c r="A415" s="117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  <c r="AH415" s="117"/>
      <c r="AI415" s="117"/>
    </row>
    <row r="416" spans="1:35" ht="15.75" hidden="1" customHeight="1">
      <c r="A416" s="117"/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  <c r="AH416" s="117"/>
      <c r="AI416" s="117"/>
    </row>
    <row r="417" spans="1:35" ht="15.75" hidden="1" customHeight="1">
      <c r="A417" s="117"/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  <c r="AH417" s="117"/>
      <c r="AI417" s="117"/>
    </row>
    <row r="418" spans="1:35" ht="15.75" hidden="1" customHeight="1">
      <c r="A418" s="117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  <c r="AH418" s="117"/>
      <c r="AI418" s="117"/>
    </row>
    <row r="419" spans="1:35" ht="15.75" hidden="1" customHeight="1">
      <c r="A419" s="117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  <c r="AH419" s="117"/>
      <c r="AI419" s="117"/>
    </row>
    <row r="420" spans="1:35" ht="15.75" hidden="1" customHeight="1">
      <c r="A420" s="117"/>
      <c r="B420" s="117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  <c r="AI420" s="117"/>
    </row>
    <row r="421" spans="1:35" ht="15.75" hidden="1" customHeight="1">
      <c r="A421" s="117"/>
      <c r="B421" s="117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  <c r="AH421" s="117"/>
      <c r="AI421" s="117"/>
    </row>
    <row r="422" spans="1:35" ht="15.75" hidden="1" customHeight="1">
      <c r="A422" s="117"/>
      <c r="B422" s="117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  <c r="AH422" s="117"/>
      <c r="AI422" s="117"/>
    </row>
    <row r="423" spans="1:35" ht="15.75" hidden="1" customHeight="1">
      <c r="A423" s="117"/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  <c r="AH423" s="117"/>
      <c r="AI423" s="117"/>
    </row>
    <row r="424" spans="1:35" ht="15.75" hidden="1" customHeight="1">
      <c r="A424" s="117"/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  <c r="AH424" s="117"/>
      <c r="AI424" s="117"/>
    </row>
    <row r="425" spans="1:35" ht="15.75" hidden="1" customHeight="1">
      <c r="A425" s="117"/>
      <c r="B425" s="117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  <c r="AH425" s="117"/>
      <c r="AI425" s="117"/>
    </row>
    <row r="426" spans="1:35" ht="15.75" hidden="1" customHeight="1">
      <c r="A426" s="117"/>
      <c r="B426" s="117"/>
      <c r="C426" s="117"/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  <c r="AH426" s="117"/>
      <c r="AI426" s="117"/>
    </row>
    <row r="427" spans="1:35" ht="15.75" hidden="1" customHeight="1">
      <c r="A427" s="117"/>
      <c r="B427" s="117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  <c r="AH427" s="117"/>
      <c r="AI427" s="117"/>
    </row>
    <row r="428" spans="1:35" ht="15.75" hidden="1" customHeight="1">
      <c r="A428" s="117"/>
      <c r="B428" s="117"/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  <c r="AH428" s="117"/>
      <c r="AI428" s="117"/>
    </row>
    <row r="429" spans="1:35" ht="15.75" hidden="1" customHeight="1">
      <c r="A429" s="117"/>
      <c r="B429" s="117"/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  <c r="AH429" s="117"/>
      <c r="AI429" s="117"/>
    </row>
    <row r="430" spans="1:35" ht="15.75" hidden="1" customHeight="1">
      <c r="A430" s="117"/>
      <c r="B430" s="117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  <c r="AH430" s="117"/>
      <c r="AI430" s="117"/>
    </row>
    <row r="431" spans="1:35" ht="15.75" hidden="1" customHeight="1">
      <c r="A431" s="117"/>
      <c r="B431" s="117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  <c r="AH431" s="117"/>
      <c r="AI431" s="117"/>
    </row>
    <row r="432" spans="1:35" ht="15.75" hidden="1" customHeight="1">
      <c r="A432" s="117"/>
      <c r="B432" s="117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  <c r="AH432" s="117"/>
      <c r="AI432" s="117"/>
    </row>
    <row r="433" spans="1:35" ht="15.75" hidden="1" customHeight="1">
      <c r="A433" s="117"/>
      <c r="B433" s="117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  <c r="AH433" s="117"/>
      <c r="AI433" s="117"/>
    </row>
    <row r="434" spans="1:35" ht="15.75" hidden="1" customHeight="1">
      <c r="A434" s="117"/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  <c r="AH434" s="117"/>
      <c r="AI434" s="117"/>
    </row>
    <row r="435" spans="1:35" ht="15.75" hidden="1" customHeight="1">
      <c r="A435" s="117"/>
      <c r="B435" s="117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  <c r="AH435" s="117"/>
      <c r="AI435" s="117"/>
    </row>
    <row r="436" spans="1:35" ht="15.75" hidden="1" customHeight="1">
      <c r="A436" s="117"/>
      <c r="B436" s="117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  <c r="AH436" s="117"/>
      <c r="AI436" s="117"/>
    </row>
    <row r="437" spans="1:35" ht="15.75" hidden="1" customHeight="1">
      <c r="A437" s="117"/>
      <c r="B437" s="117"/>
      <c r="C437" s="117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  <c r="AH437" s="117"/>
      <c r="AI437" s="117"/>
    </row>
    <row r="438" spans="1:35" ht="15.75" hidden="1" customHeight="1">
      <c r="A438" s="117"/>
      <c r="B438" s="117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  <c r="AH438" s="117"/>
      <c r="AI438" s="117"/>
    </row>
    <row r="439" spans="1:35" ht="15.75" hidden="1" customHeight="1">
      <c r="A439" s="117"/>
      <c r="B439" s="117"/>
      <c r="C439" s="117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  <c r="AH439" s="117"/>
      <c r="AI439" s="117"/>
    </row>
    <row r="440" spans="1:35" ht="15.75" hidden="1" customHeight="1">
      <c r="A440" s="117"/>
      <c r="B440" s="117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  <c r="AH440" s="117"/>
      <c r="AI440" s="117"/>
    </row>
    <row r="441" spans="1:35" ht="15.75" hidden="1" customHeight="1">
      <c r="A441" s="117"/>
      <c r="B441" s="117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  <c r="AH441" s="117"/>
      <c r="AI441" s="117"/>
    </row>
    <row r="442" spans="1:35" ht="15.75" hidden="1" customHeight="1">
      <c r="A442" s="117"/>
      <c r="B442" s="117"/>
      <c r="C442" s="117"/>
      <c r="D442" s="117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  <c r="AH442" s="117"/>
      <c r="AI442" s="117"/>
    </row>
    <row r="443" spans="1:35" ht="15.75" hidden="1" customHeight="1">
      <c r="A443" s="117"/>
      <c r="B443" s="117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  <c r="AH443" s="117"/>
      <c r="AI443" s="117"/>
    </row>
    <row r="444" spans="1:35" ht="15.75" hidden="1" customHeight="1">
      <c r="A444" s="117"/>
      <c r="B444" s="117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  <c r="AH444" s="117"/>
      <c r="AI444" s="117"/>
    </row>
    <row r="445" spans="1:35" ht="15.75" hidden="1" customHeight="1">
      <c r="A445" s="117"/>
      <c r="B445" s="117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  <c r="AH445" s="117"/>
      <c r="AI445" s="117"/>
    </row>
    <row r="446" spans="1:35" ht="15.75" hidden="1" customHeight="1">
      <c r="A446" s="117"/>
      <c r="B446" s="117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  <c r="AH446" s="117"/>
      <c r="AI446" s="117"/>
    </row>
    <row r="447" spans="1:35" ht="15.75" hidden="1" customHeight="1">
      <c r="A447" s="117"/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  <c r="AH447" s="117"/>
      <c r="AI447" s="117"/>
    </row>
    <row r="448" spans="1:35" ht="15.75" hidden="1" customHeight="1">
      <c r="A448" s="117"/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  <c r="AH448" s="117"/>
      <c r="AI448" s="117"/>
    </row>
    <row r="449" spans="1:35" ht="15.75" hidden="1" customHeight="1">
      <c r="A449" s="117"/>
      <c r="B449" s="117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  <c r="AH449" s="117"/>
      <c r="AI449" s="117"/>
    </row>
    <row r="450" spans="1:35" ht="15.75" hidden="1" customHeight="1">
      <c r="A450" s="117"/>
      <c r="B450" s="117"/>
      <c r="C450" s="117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  <c r="AA450" s="117"/>
      <c r="AB450" s="117"/>
      <c r="AC450" s="117"/>
      <c r="AD450" s="117"/>
      <c r="AE450" s="117"/>
      <c r="AF450" s="117"/>
      <c r="AG450" s="117"/>
      <c r="AH450" s="117"/>
      <c r="AI450" s="117"/>
    </row>
    <row r="451" spans="1:35" ht="15.75" hidden="1" customHeight="1">
      <c r="A451" s="117"/>
      <c r="B451" s="117"/>
      <c r="C451" s="117"/>
      <c r="D451" s="117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  <c r="AA451" s="117"/>
      <c r="AB451" s="117"/>
      <c r="AC451" s="117"/>
      <c r="AD451" s="117"/>
      <c r="AE451" s="117"/>
      <c r="AF451" s="117"/>
      <c r="AG451" s="117"/>
      <c r="AH451" s="117"/>
      <c r="AI451" s="117"/>
    </row>
    <row r="452" spans="1:35" ht="15.75" hidden="1" customHeight="1">
      <c r="A452" s="117"/>
      <c r="B452" s="117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  <c r="AA452" s="117"/>
      <c r="AB452" s="117"/>
      <c r="AC452" s="117"/>
      <c r="AD452" s="117"/>
      <c r="AE452" s="117"/>
      <c r="AF452" s="117"/>
      <c r="AG452" s="117"/>
      <c r="AH452" s="117"/>
      <c r="AI452" s="117"/>
    </row>
    <row r="453" spans="1:35" ht="15.75" hidden="1" customHeight="1">
      <c r="A453" s="117"/>
      <c r="B453" s="117"/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  <c r="AA453" s="117"/>
      <c r="AB453" s="117"/>
      <c r="AC453" s="117"/>
      <c r="AD453" s="117"/>
      <c r="AE453" s="117"/>
      <c r="AF453" s="117"/>
      <c r="AG453" s="117"/>
      <c r="AH453" s="117"/>
      <c r="AI453" s="117"/>
    </row>
    <row r="454" spans="1:35" ht="15.75" hidden="1" customHeight="1">
      <c r="A454" s="117"/>
      <c r="B454" s="117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  <c r="AH454" s="117"/>
      <c r="AI454" s="117"/>
    </row>
    <row r="455" spans="1:35" ht="15.75" hidden="1" customHeight="1">
      <c r="A455" s="117"/>
      <c r="B455" s="117"/>
      <c r="C455" s="117"/>
      <c r="D455" s="117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  <c r="AA455" s="117"/>
      <c r="AB455" s="117"/>
      <c r="AC455" s="117"/>
      <c r="AD455" s="117"/>
      <c r="AE455" s="117"/>
      <c r="AF455" s="117"/>
      <c r="AG455" s="117"/>
      <c r="AH455" s="117"/>
      <c r="AI455" s="117"/>
    </row>
    <row r="456" spans="1:35" ht="15.75" hidden="1" customHeight="1">
      <c r="A456" s="117"/>
      <c r="B456" s="117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  <c r="AA456" s="117"/>
      <c r="AB456" s="117"/>
      <c r="AC456" s="117"/>
      <c r="AD456" s="117"/>
      <c r="AE456" s="117"/>
      <c r="AF456" s="117"/>
      <c r="AG456" s="117"/>
      <c r="AH456" s="117"/>
      <c r="AI456" s="117"/>
    </row>
    <row r="457" spans="1:35" ht="15.75" hidden="1" customHeight="1">
      <c r="A457" s="117"/>
      <c r="B457" s="117"/>
      <c r="C457" s="117"/>
      <c r="D457" s="117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  <c r="AA457" s="117"/>
      <c r="AB457" s="117"/>
      <c r="AC457" s="117"/>
      <c r="AD457" s="117"/>
      <c r="AE457" s="117"/>
      <c r="AF457" s="117"/>
      <c r="AG457" s="117"/>
      <c r="AH457" s="117"/>
      <c r="AI457" s="117"/>
    </row>
    <row r="458" spans="1:35" ht="15.75" hidden="1" customHeight="1">
      <c r="A458" s="117"/>
      <c r="B458" s="117"/>
      <c r="C458" s="117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  <c r="AA458" s="117"/>
      <c r="AB458" s="117"/>
      <c r="AC458" s="117"/>
      <c r="AD458" s="117"/>
      <c r="AE458" s="117"/>
      <c r="AF458" s="117"/>
      <c r="AG458" s="117"/>
      <c r="AH458" s="117"/>
      <c r="AI458" s="117"/>
    </row>
    <row r="459" spans="1:35" ht="15.75" hidden="1" customHeight="1">
      <c r="A459" s="117"/>
      <c r="B459" s="117"/>
      <c r="C459" s="117"/>
      <c r="D459" s="117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  <c r="AA459" s="117"/>
      <c r="AB459" s="117"/>
      <c r="AC459" s="117"/>
      <c r="AD459" s="117"/>
      <c r="AE459" s="117"/>
      <c r="AF459" s="117"/>
      <c r="AG459" s="117"/>
      <c r="AH459" s="117"/>
      <c r="AI459" s="117"/>
    </row>
    <row r="460" spans="1:35" ht="15.75" hidden="1" customHeight="1">
      <c r="A460" s="117"/>
      <c r="B460" s="117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  <c r="AH460" s="117"/>
      <c r="AI460" s="117"/>
    </row>
    <row r="461" spans="1:35" ht="15.75" hidden="1" customHeight="1">
      <c r="A461" s="117"/>
      <c r="B461" s="117"/>
      <c r="C461" s="117"/>
      <c r="D461" s="117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17"/>
      <c r="AG461" s="117"/>
      <c r="AH461" s="117"/>
      <c r="AI461" s="117"/>
    </row>
    <row r="462" spans="1:35" ht="15.75" hidden="1" customHeight="1">
      <c r="A462" s="117"/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17"/>
      <c r="AG462" s="117"/>
      <c r="AH462" s="117"/>
      <c r="AI462" s="117"/>
    </row>
    <row r="463" spans="1:35" ht="15.75" hidden="1" customHeight="1">
      <c r="A463" s="117"/>
      <c r="B463" s="117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  <c r="AH463" s="117"/>
      <c r="AI463" s="117"/>
    </row>
    <row r="464" spans="1:35" ht="15.75" hidden="1" customHeight="1">
      <c r="A464" s="117"/>
      <c r="B464" s="117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17"/>
      <c r="AG464" s="117"/>
      <c r="AH464" s="117"/>
      <c r="AI464" s="117"/>
    </row>
    <row r="465" spans="1:35" ht="15.75" hidden="1" customHeight="1">
      <c r="A465" s="117"/>
      <c r="B465" s="117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17"/>
      <c r="AG465" s="117"/>
      <c r="AH465" s="117"/>
      <c r="AI465" s="117"/>
    </row>
    <row r="466" spans="1:35" ht="15.75" hidden="1" customHeight="1">
      <c r="A466" s="117"/>
      <c r="B466" s="117"/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  <c r="AH466" s="117"/>
      <c r="AI466" s="117"/>
    </row>
    <row r="467" spans="1:35" ht="15.75" hidden="1" customHeight="1">
      <c r="A467" s="117"/>
      <c r="B467" s="117"/>
      <c r="C467" s="117"/>
      <c r="D467" s="117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  <c r="AA467" s="117"/>
      <c r="AB467" s="117"/>
      <c r="AC467" s="117"/>
      <c r="AD467" s="117"/>
      <c r="AE467" s="117"/>
      <c r="AF467" s="117"/>
      <c r="AG467" s="117"/>
      <c r="AH467" s="117"/>
      <c r="AI467" s="117"/>
    </row>
    <row r="468" spans="1:35" ht="15.75" hidden="1" customHeight="1">
      <c r="A468" s="117"/>
      <c r="B468" s="117"/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  <c r="AH468" s="117"/>
      <c r="AI468" s="117"/>
    </row>
    <row r="469" spans="1:35" ht="15.75" hidden="1" customHeight="1">
      <c r="A469" s="117"/>
      <c r="B469" s="117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  <c r="AI469" s="117"/>
    </row>
    <row r="470" spans="1:35" ht="15.75" hidden="1" customHeight="1">
      <c r="A470" s="117"/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  <c r="AH470" s="117"/>
      <c r="AI470" s="117"/>
    </row>
    <row r="471" spans="1:35" ht="15.75" hidden="1" customHeight="1">
      <c r="A471" s="117"/>
      <c r="B471" s="117"/>
      <c r="C471" s="117"/>
      <c r="D471" s="117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  <c r="AH471" s="117"/>
      <c r="AI471" s="117"/>
    </row>
    <row r="472" spans="1:35" ht="15.75" hidden="1" customHeight="1">
      <c r="A472" s="117"/>
      <c r="B472" s="117"/>
      <c r="C472" s="117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  <c r="AA472" s="117"/>
      <c r="AB472" s="117"/>
      <c r="AC472" s="117"/>
      <c r="AD472" s="117"/>
      <c r="AE472" s="117"/>
      <c r="AF472" s="117"/>
      <c r="AG472" s="117"/>
      <c r="AH472" s="117"/>
      <c r="AI472" s="117"/>
    </row>
    <row r="473" spans="1:35" ht="15.75" hidden="1" customHeight="1">
      <c r="A473" s="117"/>
      <c r="B473" s="117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17"/>
      <c r="AG473" s="117"/>
      <c r="AH473" s="117"/>
      <c r="AI473" s="117"/>
    </row>
    <row r="474" spans="1:35" ht="15.75" hidden="1" customHeight="1">
      <c r="A474" s="117"/>
      <c r="B474" s="117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  <c r="AH474" s="117"/>
      <c r="AI474" s="117"/>
    </row>
    <row r="475" spans="1:35" ht="15.75" hidden="1" customHeight="1">
      <c r="A475" s="117"/>
      <c r="B475" s="117"/>
      <c r="C475" s="117"/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17"/>
      <c r="AG475" s="117"/>
      <c r="AH475" s="117"/>
      <c r="AI475" s="117"/>
    </row>
    <row r="476" spans="1:35" ht="15.75" hidden="1" customHeight="1">
      <c r="A476" s="117"/>
      <c r="B476" s="117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17"/>
      <c r="AG476" s="117"/>
      <c r="AH476" s="117"/>
      <c r="AI476" s="117"/>
    </row>
    <row r="477" spans="1:35" ht="15.75" hidden="1" customHeight="1">
      <c r="A477" s="117"/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  <c r="AH477" s="117"/>
      <c r="AI477" s="117"/>
    </row>
    <row r="478" spans="1:35" ht="15.75" hidden="1" customHeight="1">
      <c r="A478" s="117"/>
      <c r="B478" s="117"/>
      <c r="C478" s="117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  <c r="AH478" s="117"/>
      <c r="AI478" s="117"/>
    </row>
    <row r="479" spans="1:35" ht="15.75" hidden="1" customHeight="1">
      <c r="A479" s="117"/>
      <c r="B479" s="117"/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17"/>
      <c r="AG479" s="117"/>
      <c r="AH479" s="117"/>
      <c r="AI479" s="117"/>
    </row>
    <row r="480" spans="1:35" ht="15.75" hidden="1" customHeight="1">
      <c r="A480" s="117"/>
      <c r="B480" s="117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  <c r="AH480" s="117"/>
      <c r="AI480" s="117"/>
    </row>
    <row r="481" spans="1:35" ht="15.75" hidden="1" customHeight="1">
      <c r="A481" s="117"/>
      <c r="B481" s="117"/>
      <c r="C481" s="117"/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  <c r="AA481" s="117"/>
      <c r="AB481" s="117"/>
      <c r="AC481" s="117"/>
      <c r="AD481" s="117"/>
      <c r="AE481" s="117"/>
      <c r="AF481" s="117"/>
      <c r="AG481" s="117"/>
      <c r="AH481" s="117"/>
      <c r="AI481" s="117"/>
    </row>
    <row r="482" spans="1:35" ht="15.75" hidden="1" customHeight="1">
      <c r="A482" s="117"/>
      <c r="B482" s="117"/>
      <c r="C482" s="117"/>
      <c r="D482" s="117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  <c r="AA482" s="117"/>
      <c r="AB482" s="117"/>
      <c r="AC482" s="117"/>
      <c r="AD482" s="117"/>
      <c r="AE482" s="117"/>
      <c r="AF482" s="117"/>
      <c r="AG482" s="117"/>
      <c r="AH482" s="117"/>
      <c r="AI482" s="117"/>
    </row>
    <row r="483" spans="1:35" ht="15.75" hidden="1" customHeight="1">
      <c r="A483" s="117"/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  <c r="AH483" s="117"/>
      <c r="AI483" s="117"/>
    </row>
    <row r="484" spans="1:35" ht="15.75" hidden="1" customHeight="1">
      <c r="A484" s="117"/>
      <c r="B484" s="117"/>
      <c r="C484" s="117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17"/>
      <c r="AG484" s="117"/>
      <c r="AH484" s="117"/>
      <c r="AI484" s="117"/>
    </row>
    <row r="485" spans="1:35" ht="15.75" hidden="1" customHeight="1">
      <c r="A485" s="117"/>
      <c r="B485" s="117"/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  <c r="AA485" s="117"/>
      <c r="AB485" s="117"/>
      <c r="AC485" s="117"/>
      <c r="AD485" s="117"/>
      <c r="AE485" s="117"/>
      <c r="AF485" s="117"/>
      <c r="AG485" s="117"/>
      <c r="AH485" s="117"/>
      <c r="AI485" s="117"/>
    </row>
    <row r="486" spans="1:35" ht="15.75" hidden="1" customHeight="1">
      <c r="A486" s="117"/>
      <c r="B486" s="117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  <c r="AH486" s="117"/>
      <c r="AI486" s="117"/>
    </row>
    <row r="487" spans="1:35" ht="15.75" hidden="1" customHeight="1">
      <c r="A487" s="117"/>
      <c r="B487" s="117"/>
      <c r="C487" s="117"/>
      <c r="D487" s="117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17"/>
      <c r="AG487" s="117"/>
      <c r="AH487" s="117"/>
      <c r="AI487" s="117"/>
    </row>
    <row r="488" spans="1:35" ht="15.75" hidden="1" customHeight="1">
      <c r="A488" s="117"/>
      <c r="B488" s="117"/>
      <c r="C488" s="117"/>
      <c r="D488" s="117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17"/>
      <c r="AG488" s="117"/>
      <c r="AH488" s="117"/>
      <c r="AI488" s="117"/>
    </row>
    <row r="489" spans="1:35" ht="15.75" hidden="1" customHeight="1">
      <c r="A489" s="117"/>
      <c r="B489" s="117"/>
      <c r="C489" s="117"/>
      <c r="D489" s="117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17"/>
      <c r="AG489" s="117"/>
      <c r="AH489" s="117"/>
      <c r="AI489" s="117"/>
    </row>
    <row r="490" spans="1:35" ht="15.75" hidden="1" customHeight="1">
      <c r="A490" s="117"/>
      <c r="B490" s="117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  <c r="AH490" s="117"/>
      <c r="AI490" s="117"/>
    </row>
    <row r="491" spans="1:35" ht="15.75" hidden="1" customHeight="1">
      <c r="A491" s="117"/>
      <c r="B491" s="117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  <c r="AA491" s="117"/>
      <c r="AB491" s="117"/>
      <c r="AC491" s="117"/>
      <c r="AD491" s="117"/>
      <c r="AE491" s="117"/>
      <c r="AF491" s="117"/>
      <c r="AG491" s="117"/>
      <c r="AH491" s="117"/>
      <c r="AI491" s="117"/>
    </row>
    <row r="492" spans="1:35" ht="15.75" hidden="1" customHeight="1">
      <c r="A492" s="117"/>
      <c r="B492" s="117"/>
      <c r="C492" s="117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17"/>
      <c r="AG492" s="117"/>
      <c r="AH492" s="117"/>
      <c r="AI492" s="117"/>
    </row>
    <row r="493" spans="1:35" ht="15.75" hidden="1" customHeight="1">
      <c r="A493" s="117"/>
      <c r="B493" s="117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17"/>
      <c r="AG493" s="117"/>
      <c r="AH493" s="117"/>
      <c r="AI493" s="117"/>
    </row>
    <row r="494" spans="1:35" ht="15.75" hidden="1" customHeight="1">
      <c r="A494" s="117"/>
      <c r="B494" s="117"/>
      <c r="C494" s="117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17"/>
      <c r="AG494" s="117"/>
      <c r="AH494" s="117"/>
      <c r="AI494" s="117"/>
    </row>
    <row r="495" spans="1:35" ht="15.75" hidden="1" customHeight="1">
      <c r="A495" s="117"/>
      <c r="B495" s="117"/>
      <c r="C495" s="117"/>
      <c r="D495" s="117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17"/>
      <c r="AG495" s="117"/>
      <c r="AH495" s="117"/>
      <c r="AI495" s="117"/>
    </row>
    <row r="496" spans="1:35" ht="15.75" hidden="1" customHeight="1">
      <c r="A496" s="117"/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  <c r="AA496" s="117"/>
      <c r="AB496" s="117"/>
      <c r="AC496" s="117"/>
      <c r="AD496" s="117"/>
      <c r="AE496" s="117"/>
      <c r="AF496" s="117"/>
      <c r="AG496" s="117"/>
      <c r="AH496" s="117"/>
      <c r="AI496" s="117"/>
    </row>
    <row r="497" spans="1:35" ht="15.75" hidden="1" customHeight="1">
      <c r="A497" s="117"/>
      <c r="B497" s="117"/>
      <c r="C497" s="117"/>
      <c r="D497" s="117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  <c r="AA497" s="117"/>
      <c r="AB497" s="117"/>
      <c r="AC497" s="117"/>
      <c r="AD497" s="117"/>
      <c r="AE497" s="117"/>
      <c r="AF497" s="117"/>
      <c r="AG497" s="117"/>
      <c r="AH497" s="117"/>
      <c r="AI497" s="117"/>
    </row>
    <row r="498" spans="1:35" ht="15.75" hidden="1" customHeight="1">
      <c r="A498" s="117"/>
      <c r="B498" s="117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  <c r="AA498" s="117"/>
      <c r="AB498" s="117"/>
      <c r="AC498" s="117"/>
      <c r="AD498" s="117"/>
      <c r="AE498" s="117"/>
      <c r="AF498" s="117"/>
      <c r="AG498" s="117"/>
      <c r="AH498" s="117"/>
      <c r="AI498" s="117"/>
    </row>
    <row r="499" spans="1:35" ht="15.75" hidden="1" customHeight="1">
      <c r="A499" s="117"/>
      <c r="B499" s="117"/>
      <c r="C499" s="117"/>
      <c r="D499" s="117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  <c r="AA499" s="117"/>
      <c r="AB499" s="117"/>
      <c r="AC499" s="117"/>
      <c r="AD499" s="117"/>
      <c r="AE499" s="117"/>
      <c r="AF499" s="117"/>
      <c r="AG499" s="117"/>
      <c r="AH499" s="117"/>
      <c r="AI499" s="117"/>
    </row>
    <row r="500" spans="1:35" ht="15.75" hidden="1" customHeight="1">
      <c r="A500" s="117"/>
      <c r="B500" s="117"/>
      <c r="C500" s="117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17"/>
      <c r="AG500" s="117"/>
      <c r="AH500" s="117"/>
      <c r="AI500" s="117"/>
    </row>
    <row r="501" spans="1:35" ht="15.75" hidden="1" customHeight="1">
      <c r="A501" s="117"/>
      <c r="B501" s="117"/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17"/>
      <c r="AG501" s="117"/>
      <c r="AH501" s="117"/>
      <c r="AI501" s="117"/>
    </row>
    <row r="502" spans="1:35" ht="15.75" hidden="1" customHeight="1">
      <c r="A502" s="117"/>
      <c r="B502" s="117"/>
      <c r="C502" s="117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  <c r="AH502" s="117"/>
      <c r="AI502" s="117"/>
    </row>
    <row r="503" spans="1:35" ht="15.75" hidden="1" customHeight="1">
      <c r="A503" s="117"/>
      <c r="B503" s="117"/>
      <c r="C503" s="117"/>
      <c r="D503" s="117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17"/>
      <c r="AG503" s="117"/>
      <c r="AH503" s="117"/>
      <c r="AI503" s="117"/>
    </row>
    <row r="504" spans="1:35" ht="15.75" hidden="1" customHeight="1">
      <c r="A504" s="117"/>
      <c r="B504" s="117"/>
      <c r="C504" s="117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  <c r="AA504" s="117"/>
      <c r="AB504" s="117"/>
      <c r="AC504" s="117"/>
      <c r="AD504" s="117"/>
      <c r="AE504" s="117"/>
      <c r="AF504" s="117"/>
      <c r="AG504" s="117"/>
      <c r="AH504" s="117"/>
      <c r="AI504" s="117"/>
    </row>
    <row r="505" spans="1:35" ht="15.75" hidden="1" customHeight="1">
      <c r="A505" s="117"/>
      <c r="B505" s="117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17"/>
      <c r="AG505" s="117"/>
      <c r="AH505" s="117"/>
      <c r="AI505" s="117"/>
    </row>
    <row r="506" spans="1:35" ht="15.75" hidden="1" customHeight="1">
      <c r="A506" s="117"/>
      <c r="B506" s="117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  <c r="AA506" s="117"/>
      <c r="AB506" s="117"/>
      <c r="AC506" s="117"/>
      <c r="AD506" s="117"/>
      <c r="AE506" s="117"/>
      <c r="AF506" s="117"/>
      <c r="AG506" s="117"/>
      <c r="AH506" s="117"/>
      <c r="AI506" s="117"/>
    </row>
    <row r="507" spans="1:35" ht="15.75" hidden="1" customHeight="1">
      <c r="A507" s="117"/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  <c r="AA507" s="117"/>
      <c r="AB507" s="117"/>
      <c r="AC507" s="117"/>
      <c r="AD507" s="117"/>
      <c r="AE507" s="117"/>
      <c r="AF507" s="117"/>
      <c r="AG507" s="117"/>
      <c r="AH507" s="117"/>
      <c r="AI507" s="117"/>
    </row>
    <row r="508" spans="1:35" ht="15.75" hidden="1" customHeight="1">
      <c r="A508" s="117"/>
      <c r="B508" s="117"/>
      <c r="C508" s="117"/>
      <c r="D508" s="117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17"/>
      <c r="AG508" s="117"/>
      <c r="AH508" s="117"/>
      <c r="AI508" s="117"/>
    </row>
    <row r="509" spans="1:35" ht="15.75" hidden="1" customHeight="1">
      <c r="A509" s="117"/>
      <c r="B509" s="117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17"/>
      <c r="AG509" s="117"/>
      <c r="AH509" s="117"/>
      <c r="AI509" s="117"/>
    </row>
    <row r="510" spans="1:35" ht="15.75" hidden="1" customHeight="1">
      <c r="A510" s="117"/>
      <c r="B510" s="117"/>
      <c r="C510" s="117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  <c r="AA510" s="117"/>
      <c r="AB510" s="117"/>
      <c r="AC510" s="117"/>
      <c r="AD510" s="117"/>
      <c r="AE510" s="117"/>
      <c r="AF510" s="117"/>
      <c r="AG510" s="117"/>
      <c r="AH510" s="117"/>
      <c r="AI510" s="117"/>
    </row>
    <row r="511" spans="1:35" ht="15.75" hidden="1" customHeight="1">
      <c r="A511" s="117"/>
      <c r="B511" s="117"/>
      <c r="C511" s="117"/>
      <c r="D511" s="117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17"/>
      <c r="AG511" s="117"/>
      <c r="AH511" s="117"/>
      <c r="AI511" s="117"/>
    </row>
    <row r="512" spans="1:35" ht="15.75" hidden="1" customHeight="1">
      <c r="A512" s="117"/>
      <c r="B512" s="117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17"/>
      <c r="AG512" s="117"/>
      <c r="AH512" s="117"/>
      <c r="AI512" s="117"/>
    </row>
    <row r="513" spans="1:35" ht="15.75" hidden="1" customHeight="1">
      <c r="A513" s="117"/>
      <c r="B513" s="117"/>
      <c r="C513" s="117"/>
      <c r="D513" s="117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17"/>
      <c r="AG513" s="117"/>
      <c r="AH513" s="117"/>
      <c r="AI513" s="117"/>
    </row>
    <row r="514" spans="1:35" ht="15.75" hidden="1" customHeight="1">
      <c r="A514" s="117"/>
      <c r="B514" s="117"/>
      <c r="C514" s="117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  <c r="AA514" s="117"/>
      <c r="AB514" s="117"/>
      <c r="AC514" s="117"/>
      <c r="AD514" s="117"/>
      <c r="AE514" s="117"/>
      <c r="AF514" s="117"/>
      <c r="AG514" s="117"/>
      <c r="AH514" s="117"/>
      <c r="AI514" s="117"/>
    </row>
    <row r="515" spans="1:35" ht="15.75" hidden="1" customHeight="1">
      <c r="A515" s="117"/>
      <c r="B515" s="117"/>
      <c r="C515" s="117"/>
      <c r="D515" s="117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17"/>
      <c r="AG515" s="117"/>
      <c r="AH515" s="117"/>
      <c r="AI515" s="117"/>
    </row>
    <row r="516" spans="1:35" ht="15.75" hidden="1" customHeight="1">
      <c r="A516" s="117"/>
      <c r="B516" s="117"/>
      <c r="C516" s="117"/>
      <c r="D516" s="117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17"/>
      <c r="AG516" s="117"/>
      <c r="AH516" s="117"/>
      <c r="AI516" s="117"/>
    </row>
    <row r="517" spans="1:35" ht="15.75" hidden="1" customHeight="1">
      <c r="A517" s="117"/>
      <c r="B517" s="117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  <c r="AA517" s="117"/>
      <c r="AB517" s="117"/>
      <c r="AC517" s="117"/>
      <c r="AD517" s="117"/>
      <c r="AE517" s="117"/>
      <c r="AF517" s="117"/>
      <c r="AG517" s="117"/>
      <c r="AH517" s="117"/>
      <c r="AI517" s="117"/>
    </row>
    <row r="518" spans="1:35" ht="15.75" hidden="1" customHeight="1">
      <c r="A518" s="117"/>
      <c r="B518" s="117"/>
      <c r="C518" s="117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  <c r="AA518" s="117"/>
      <c r="AB518" s="117"/>
      <c r="AC518" s="117"/>
      <c r="AD518" s="117"/>
      <c r="AE518" s="117"/>
      <c r="AF518" s="117"/>
      <c r="AG518" s="117"/>
      <c r="AH518" s="117"/>
      <c r="AI518" s="117"/>
    </row>
    <row r="519" spans="1:35" ht="15.75" hidden="1" customHeight="1">
      <c r="A519" s="117"/>
      <c r="B519" s="117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  <c r="AA519" s="117"/>
      <c r="AB519" s="117"/>
      <c r="AC519" s="117"/>
      <c r="AD519" s="117"/>
      <c r="AE519" s="117"/>
      <c r="AF519" s="117"/>
      <c r="AG519" s="117"/>
      <c r="AH519" s="117"/>
      <c r="AI519" s="117"/>
    </row>
    <row r="520" spans="1:35" ht="15.75" hidden="1" customHeight="1">
      <c r="A520" s="117"/>
      <c r="B520" s="117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17"/>
      <c r="AG520" s="117"/>
      <c r="AH520" s="117"/>
      <c r="AI520" s="117"/>
    </row>
    <row r="521" spans="1:35" ht="15.75" hidden="1" customHeight="1">
      <c r="A521" s="117"/>
      <c r="B521" s="117"/>
      <c r="C521" s="117"/>
      <c r="D521" s="117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  <c r="AA521" s="117"/>
      <c r="AB521" s="117"/>
      <c r="AC521" s="117"/>
      <c r="AD521" s="117"/>
      <c r="AE521" s="117"/>
      <c r="AF521" s="117"/>
      <c r="AG521" s="117"/>
      <c r="AH521" s="117"/>
      <c r="AI521" s="117"/>
    </row>
    <row r="522" spans="1:35" ht="15.75" hidden="1" customHeight="1">
      <c r="A522" s="117"/>
      <c r="B522" s="117"/>
      <c r="C522" s="117"/>
      <c r="D522" s="117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17"/>
      <c r="AG522" s="117"/>
      <c r="AH522" s="117"/>
      <c r="AI522" s="117"/>
    </row>
    <row r="523" spans="1:35" ht="15.75" hidden="1" customHeight="1">
      <c r="A523" s="117"/>
      <c r="B523" s="117"/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  <c r="AA523" s="117"/>
      <c r="AB523" s="117"/>
      <c r="AC523" s="117"/>
      <c r="AD523" s="117"/>
      <c r="AE523" s="117"/>
      <c r="AF523" s="117"/>
      <c r="AG523" s="117"/>
      <c r="AH523" s="117"/>
      <c r="AI523" s="117"/>
    </row>
    <row r="524" spans="1:35" ht="15.75" hidden="1" customHeight="1">
      <c r="A524" s="117"/>
      <c r="B524" s="117"/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  <c r="AA524" s="117"/>
      <c r="AB524" s="117"/>
      <c r="AC524" s="117"/>
      <c r="AD524" s="117"/>
      <c r="AE524" s="117"/>
      <c r="AF524" s="117"/>
      <c r="AG524" s="117"/>
      <c r="AH524" s="117"/>
      <c r="AI524" s="117"/>
    </row>
    <row r="525" spans="1:35" ht="15.75" hidden="1" customHeight="1">
      <c r="A525" s="117"/>
      <c r="B525" s="117"/>
      <c r="C525" s="117"/>
      <c r="D525" s="117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17"/>
      <c r="AG525" s="117"/>
      <c r="AH525" s="117"/>
      <c r="AI525" s="117"/>
    </row>
    <row r="526" spans="1:35" ht="15.75" hidden="1" customHeight="1">
      <c r="A526" s="117"/>
      <c r="B526" s="117"/>
      <c r="C526" s="117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17"/>
      <c r="AG526" s="117"/>
      <c r="AH526" s="117"/>
      <c r="AI526" s="117"/>
    </row>
    <row r="527" spans="1:35" ht="15.75" hidden="1" customHeight="1">
      <c r="A527" s="117"/>
      <c r="B527" s="117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17"/>
      <c r="AG527" s="117"/>
      <c r="AH527" s="117"/>
      <c r="AI527" s="117"/>
    </row>
    <row r="528" spans="1:35" ht="15.75" hidden="1" customHeight="1">
      <c r="A528" s="117"/>
      <c r="B528" s="117"/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17"/>
      <c r="AG528" s="117"/>
      <c r="AH528" s="117"/>
      <c r="AI528" s="117"/>
    </row>
    <row r="529" spans="1:35" ht="15.75" hidden="1" customHeight="1">
      <c r="A529" s="117"/>
      <c r="B529" s="117"/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  <c r="AA529" s="117"/>
      <c r="AB529" s="117"/>
      <c r="AC529" s="117"/>
      <c r="AD529" s="117"/>
      <c r="AE529" s="117"/>
      <c r="AF529" s="117"/>
      <c r="AG529" s="117"/>
      <c r="AH529" s="117"/>
      <c r="AI529" s="117"/>
    </row>
    <row r="530" spans="1:35" ht="15.75" hidden="1" customHeight="1">
      <c r="A530" s="117"/>
      <c r="B530" s="117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  <c r="AA530" s="117"/>
      <c r="AB530" s="117"/>
      <c r="AC530" s="117"/>
      <c r="AD530" s="117"/>
      <c r="AE530" s="117"/>
      <c r="AF530" s="117"/>
      <c r="AG530" s="117"/>
      <c r="AH530" s="117"/>
      <c r="AI530" s="117"/>
    </row>
    <row r="531" spans="1:35" ht="15.75" hidden="1" customHeight="1">
      <c r="A531" s="117"/>
      <c r="B531" s="117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  <c r="AA531" s="117"/>
      <c r="AB531" s="117"/>
      <c r="AC531" s="117"/>
      <c r="AD531" s="117"/>
      <c r="AE531" s="117"/>
      <c r="AF531" s="117"/>
      <c r="AG531" s="117"/>
      <c r="AH531" s="117"/>
      <c r="AI531" s="117"/>
    </row>
    <row r="532" spans="1:35" ht="15.75" hidden="1" customHeight="1">
      <c r="A532" s="117"/>
      <c r="B532" s="117"/>
      <c r="C532" s="117"/>
      <c r="D532" s="117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  <c r="AA532" s="117"/>
      <c r="AB532" s="117"/>
      <c r="AC532" s="117"/>
      <c r="AD532" s="117"/>
      <c r="AE532" s="117"/>
      <c r="AF532" s="117"/>
      <c r="AG532" s="117"/>
      <c r="AH532" s="117"/>
      <c r="AI532" s="117"/>
    </row>
    <row r="533" spans="1:35" ht="15.75" hidden="1" customHeight="1">
      <c r="A533" s="117"/>
      <c r="B533" s="117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  <c r="AA533" s="117"/>
      <c r="AB533" s="117"/>
      <c r="AC533" s="117"/>
      <c r="AD533" s="117"/>
      <c r="AE533" s="117"/>
      <c r="AF533" s="117"/>
      <c r="AG533" s="117"/>
      <c r="AH533" s="117"/>
      <c r="AI533" s="117"/>
    </row>
    <row r="534" spans="1:35" ht="15.75" hidden="1" customHeight="1">
      <c r="A534" s="117"/>
      <c r="B534" s="117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  <c r="AA534" s="117"/>
      <c r="AB534" s="117"/>
      <c r="AC534" s="117"/>
      <c r="AD534" s="117"/>
      <c r="AE534" s="117"/>
      <c r="AF534" s="117"/>
      <c r="AG534" s="117"/>
      <c r="AH534" s="117"/>
      <c r="AI534" s="117"/>
    </row>
    <row r="535" spans="1:35" ht="15.75" hidden="1" customHeight="1">
      <c r="A535" s="117"/>
      <c r="B535" s="117"/>
      <c r="C535" s="117"/>
      <c r="D535" s="117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  <c r="AA535" s="117"/>
      <c r="AB535" s="117"/>
      <c r="AC535" s="117"/>
      <c r="AD535" s="117"/>
      <c r="AE535" s="117"/>
      <c r="AF535" s="117"/>
      <c r="AG535" s="117"/>
      <c r="AH535" s="117"/>
      <c r="AI535" s="117"/>
    </row>
    <row r="536" spans="1:35" ht="15.75" hidden="1" customHeight="1">
      <c r="A536" s="117"/>
      <c r="B536" s="117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  <c r="AA536" s="117"/>
      <c r="AB536" s="117"/>
      <c r="AC536" s="117"/>
      <c r="AD536" s="117"/>
      <c r="AE536" s="117"/>
      <c r="AF536" s="117"/>
      <c r="AG536" s="117"/>
      <c r="AH536" s="117"/>
      <c r="AI536" s="117"/>
    </row>
    <row r="537" spans="1:35" ht="15.75" hidden="1" customHeight="1">
      <c r="A537" s="117"/>
      <c r="B537" s="117"/>
      <c r="C537" s="117"/>
      <c r="D537" s="117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  <c r="AA537" s="117"/>
      <c r="AB537" s="117"/>
      <c r="AC537" s="117"/>
      <c r="AD537" s="117"/>
      <c r="AE537" s="117"/>
      <c r="AF537" s="117"/>
      <c r="AG537" s="117"/>
      <c r="AH537" s="117"/>
      <c r="AI537" s="117"/>
    </row>
    <row r="538" spans="1:35" ht="15.75" hidden="1" customHeight="1">
      <c r="A538" s="117"/>
      <c r="B538" s="117"/>
      <c r="C538" s="117"/>
      <c r="D538" s="117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  <c r="AA538" s="117"/>
      <c r="AB538" s="117"/>
      <c r="AC538" s="117"/>
      <c r="AD538" s="117"/>
      <c r="AE538" s="117"/>
      <c r="AF538" s="117"/>
      <c r="AG538" s="117"/>
      <c r="AH538" s="117"/>
      <c r="AI538" s="117"/>
    </row>
    <row r="539" spans="1:35" ht="15.75" hidden="1" customHeight="1">
      <c r="A539" s="117"/>
      <c r="B539" s="117"/>
      <c r="C539" s="117"/>
      <c r="D539" s="117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  <c r="AA539" s="117"/>
      <c r="AB539" s="117"/>
      <c r="AC539" s="117"/>
      <c r="AD539" s="117"/>
      <c r="AE539" s="117"/>
      <c r="AF539" s="117"/>
      <c r="AG539" s="117"/>
      <c r="AH539" s="117"/>
      <c r="AI539" s="117"/>
    </row>
    <row r="540" spans="1:35" ht="15.75" hidden="1" customHeight="1">
      <c r="A540" s="117"/>
      <c r="B540" s="117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  <c r="AA540" s="117"/>
      <c r="AB540" s="117"/>
      <c r="AC540" s="117"/>
      <c r="AD540" s="117"/>
      <c r="AE540" s="117"/>
      <c r="AF540" s="117"/>
      <c r="AG540" s="117"/>
      <c r="AH540" s="117"/>
      <c r="AI540" s="117"/>
    </row>
    <row r="541" spans="1:35" ht="15.75" hidden="1" customHeight="1">
      <c r="A541" s="117"/>
      <c r="B541" s="117"/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  <c r="AA541" s="117"/>
      <c r="AB541" s="117"/>
      <c r="AC541" s="117"/>
      <c r="AD541" s="117"/>
      <c r="AE541" s="117"/>
      <c r="AF541" s="117"/>
      <c r="AG541" s="117"/>
      <c r="AH541" s="117"/>
      <c r="AI541" s="117"/>
    </row>
    <row r="542" spans="1:35" ht="15.75" hidden="1" customHeight="1">
      <c r="A542" s="117"/>
      <c r="B542" s="117"/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  <c r="AA542" s="117"/>
      <c r="AB542" s="117"/>
      <c r="AC542" s="117"/>
      <c r="AD542" s="117"/>
      <c r="AE542" s="117"/>
      <c r="AF542" s="117"/>
      <c r="AG542" s="117"/>
      <c r="AH542" s="117"/>
      <c r="AI542" s="117"/>
    </row>
    <row r="543" spans="1:35" ht="15.75" hidden="1" customHeight="1">
      <c r="A543" s="117"/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  <c r="AA543" s="117"/>
      <c r="AB543" s="117"/>
      <c r="AC543" s="117"/>
      <c r="AD543" s="117"/>
      <c r="AE543" s="117"/>
      <c r="AF543" s="117"/>
      <c r="AG543" s="117"/>
      <c r="AH543" s="117"/>
      <c r="AI543" s="117"/>
    </row>
    <row r="544" spans="1:35" ht="15.75" hidden="1" customHeight="1">
      <c r="A544" s="117"/>
      <c r="B544" s="117"/>
      <c r="C544" s="117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  <c r="AA544" s="117"/>
      <c r="AB544" s="117"/>
      <c r="AC544" s="117"/>
      <c r="AD544" s="117"/>
      <c r="AE544" s="117"/>
      <c r="AF544" s="117"/>
      <c r="AG544" s="117"/>
      <c r="AH544" s="117"/>
      <c r="AI544" s="117"/>
    </row>
    <row r="545" spans="1:35" ht="15.75" hidden="1" customHeight="1">
      <c r="A545" s="117"/>
      <c r="B545" s="117"/>
      <c r="C545" s="117"/>
      <c r="D545" s="117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  <c r="AA545" s="117"/>
      <c r="AB545" s="117"/>
      <c r="AC545" s="117"/>
      <c r="AD545" s="117"/>
      <c r="AE545" s="117"/>
      <c r="AF545" s="117"/>
      <c r="AG545" s="117"/>
      <c r="AH545" s="117"/>
      <c r="AI545" s="117"/>
    </row>
    <row r="546" spans="1:35" ht="15.75" hidden="1" customHeight="1">
      <c r="A546" s="117"/>
      <c r="B546" s="117"/>
      <c r="C546" s="117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  <c r="AA546" s="117"/>
      <c r="AB546" s="117"/>
      <c r="AC546" s="117"/>
      <c r="AD546" s="117"/>
      <c r="AE546" s="117"/>
      <c r="AF546" s="117"/>
      <c r="AG546" s="117"/>
      <c r="AH546" s="117"/>
      <c r="AI546" s="117"/>
    </row>
    <row r="547" spans="1:35" ht="15.75" hidden="1" customHeight="1">
      <c r="A547" s="117"/>
      <c r="B547" s="117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  <c r="AA547" s="117"/>
      <c r="AB547" s="117"/>
      <c r="AC547" s="117"/>
      <c r="AD547" s="117"/>
      <c r="AE547" s="117"/>
      <c r="AF547" s="117"/>
      <c r="AG547" s="117"/>
      <c r="AH547" s="117"/>
      <c r="AI547" s="117"/>
    </row>
    <row r="548" spans="1:35" ht="15.75" hidden="1" customHeight="1">
      <c r="A548" s="117"/>
      <c r="B548" s="117"/>
      <c r="C548" s="117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  <c r="AH548" s="117"/>
      <c r="AI548" s="117"/>
    </row>
    <row r="549" spans="1:35" ht="15.75" hidden="1" customHeight="1">
      <c r="A549" s="117"/>
      <c r="B549" s="117"/>
      <c r="C549" s="117"/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  <c r="AA549" s="117"/>
      <c r="AB549" s="117"/>
      <c r="AC549" s="117"/>
      <c r="AD549" s="117"/>
      <c r="AE549" s="117"/>
      <c r="AF549" s="117"/>
      <c r="AG549" s="117"/>
      <c r="AH549" s="117"/>
      <c r="AI549" s="117"/>
    </row>
    <row r="550" spans="1:35" ht="15.75" hidden="1" customHeight="1">
      <c r="A550" s="117"/>
      <c r="B550" s="117"/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  <c r="AA550" s="117"/>
      <c r="AB550" s="117"/>
      <c r="AC550" s="117"/>
      <c r="AD550" s="117"/>
      <c r="AE550" s="117"/>
      <c r="AF550" s="117"/>
      <c r="AG550" s="117"/>
      <c r="AH550" s="117"/>
      <c r="AI550" s="117"/>
    </row>
    <row r="551" spans="1:35" ht="15.75" hidden="1" customHeight="1">
      <c r="A551" s="117"/>
      <c r="B551" s="117"/>
      <c r="C551" s="117"/>
      <c r="D551" s="117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  <c r="AA551" s="117"/>
      <c r="AB551" s="117"/>
      <c r="AC551" s="117"/>
      <c r="AD551" s="117"/>
      <c r="AE551" s="117"/>
      <c r="AF551" s="117"/>
      <c r="AG551" s="117"/>
      <c r="AH551" s="117"/>
      <c r="AI551" s="117"/>
    </row>
    <row r="552" spans="1:35" ht="15.75" hidden="1" customHeight="1">
      <c r="A552" s="117"/>
      <c r="B552" s="117"/>
      <c r="C552" s="117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  <c r="AA552" s="117"/>
      <c r="AB552" s="117"/>
      <c r="AC552" s="117"/>
      <c r="AD552" s="117"/>
      <c r="AE552" s="117"/>
      <c r="AF552" s="117"/>
      <c r="AG552" s="117"/>
      <c r="AH552" s="117"/>
      <c r="AI552" s="117"/>
    </row>
    <row r="553" spans="1:35" ht="15.75" hidden="1" customHeight="1">
      <c r="A553" s="117"/>
      <c r="B553" s="117"/>
      <c r="C553" s="117"/>
      <c r="D553" s="117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  <c r="AA553" s="117"/>
      <c r="AB553" s="117"/>
      <c r="AC553" s="117"/>
      <c r="AD553" s="117"/>
      <c r="AE553" s="117"/>
      <c r="AF553" s="117"/>
      <c r="AG553" s="117"/>
      <c r="AH553" s="117"/>
      <c r="AI553" s="117"/>
    </row>
    <row r="554" spans="1:35" ht="15.75" hidden="1" customHeight="1">
      <c r="A554" s="117"/>
      <c r="B554" s="117"/>
      <c r="C554" s="117"/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  <c r="AA554" s="117"/>
      <c r="AB554" s="117"/>
      <c r="AC554" s="117"/>
      <c r="AD554" s="117"/>
      <c r="AE554" s="117"/>
      <c r="AF554" s="117"/>
      <c r="AG554" s="117"/>
      <c r="AH554" s="117"/>
      <c r="AI554" s="117"/>
    </row>
    <row r="555" spans="1:35" ht="15.75" hidden="1" customHeight="1">
      <c r="A555" s="117"/>
      <c r="B555" s="117"/>
      <c r="C555" s="117"/>
      <c r="D555" s="117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  <c r="AA555" s="117"/>
      <c r="AB555" s="117"/>
      <c r="AC555" s="117"/>
      <c r="AD555" s="117"/>
      <c r="AE555" s="117"/>
      <c r="AF555" s="117"/>
      <c r="AG555" s="117"/>
      <c r="AH555" s="117"/>
      <c r="AI555" s="117"/>
    </row>
    <row r="556" spans="1:35" ht="15.75" hidden="1" customHeight="1">
      <c r="A556" s="117"/>
      <c r="B556" s="117"/>
      <c r="C556" s="117"/>
      <c r="D556" s="117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  <c r="AA556" s="117"/>
      <c r="AB556" s="117"/>
      <c r="AC556" s="117"/>
      <c r="AD556" s="117"/>
      <c r="AE556" s="117"/>
      <c r="AF556" s="117"/>
      <c r="AG556" s="117"/>
      <c r="AH556" s="117"/>
      <c r="AI556" s="117"/>
    </row>
    <row r="557" spans="1:35" ht="15.75" hidden="1" customHeight="1">
      <c r="A557" s="117"/>
      <c r="B557" s="117"/>
      <c r="C557" s="117"/>
      <c r="D557" s="117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  <c r="AA557" s="117"/>
      <c r="AB557" s="117"/>
      <c r="AC557" s="117"/>
      <c r="AD557" s="117"/>
      <c r="AE557" s="117"/>
      <c r="AF557" s="117"/>
      <c r="AG557" s="117"/>
      <c r="AH557" s="117"/>
      <c r="AI557" s="117"/>
    </row>
    <row r="558" spans="1:35" ht="15.75" hidden="1" customHeight="1">
      <c r="A558" s="117"/>
      <c r="B558" s="117"/>
      <c r="C558" s="117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  <c r="AA558" s="117"/>
      <c r="AB558" s="117"/>
      <c r="AC558" s="117"/>
      <c r="AD558" s="117"/>
      <c r="AE558" s="117"/>
      <c r="AF558" s="117"/>
      <c r="AG558" s="117"/>
      <c r="AH558" s="117"/>
      <c r="AI558" s="117"/>
    </row>
    <row r="559" spans="1:35" ht="15.75" hidden="1" customHeight="1">
      <c r="A559" s="117"/>
      <c r="B559" s="117"/>
      <c r="C559" s="117"/>
      <c r="D559" s="117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  <c r="AA559" s="117"/>
      <c r="AB559" s="117"/>
      <c r="AC559" s="117"/>
      <c r="AD559" s="117"/>
      <c r="AE559" s="117"/>
      <c r="AF559" s="117"/>
      <c r="AG559" s="117"/>
      <c r="AH559" s="117"/>
      <c r="AI559" s="117"/>
    </row>
    <row r="560" spans="1:35" ht="15.75" hidden="1" customHeight="1">
      <c r="A560" s="117"/>
      <c r="B560" s="117"/>
      <c r="C560" s="117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  <c r="AA560" s="117"/>
      <c r="AB560" s="117"/>
      <c r="AC560" s="117"/>
      <c r="AD560" s="117"/>
      <c r="AE560" s="117"/>
      <c r="AF560" s="117"/>
      <c r="AG560" s="117"/>
      <c r="AH560" s="117"/>
      <c r="AI560" s="117"/>
    </row>
    <row r="561" spans="1:35" ht="15.75" hidden="1" customHeight="1">
      <c r="A561" s="117"/>
      <c r="B561" s="117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  <c r="AA561" s="117"/>
      <c r="AB561" s="117"/>
      <c r="AC561" s="117"/>
      <c r="AD561" s="117"/>
      <c r="AE561" s="117"/>
      <c r="AF561" s="117"/>
      <c r="AG561" s="117"/>
      <c r="AH561" s="117"/>
      <c r="AI561" s="117"/>
    </row>
    <row r="562" spans="1:35" ht="15.75" hidden="1" customHeight="1">
      <c r="A562" s="117"/>
      <c r="B562" s="117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  <c r="AA562" s="117"/>
      <c r="AB562" s="117"/>
      <c r="AC562" s="117"/>
      <c r="AD562" s="117"/>
      <c r="AE562" s="117"/>
      <c r="AF562" s="117"/>
      <c r="AG562" s="117"/>
      <c r="AH562" s="117"/>
      <c r="AI562" s="117"/>
    </row>
    <row r="563" spans="1:35" ht="15.75" hidden="1" customHeight="1">
      <c r="A563" s="117"/>
      <c r="B563" s="117"/>
      <c r="C563" s="117"/>
      <c r="D563" s="117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  <c r="AA563" s="117"/>
      <c r="AB563" s="117"/>
      <c r="AC563" s="117"/>
      <c r="AD563" s="117"/>
      <c r="AE563" s="117"/>
      <c r="AF563" s="117"/>
      <c r="AG563" s="117"/>
      <c r="AH563" s="117"/>
      <c r="AI563" s="117"/>
    </row>
    <row r="564" spans="1:35" ht="15.75" hidden="1" customHeight="1">
      <c r="A564" s="117"/>
      <c r="B564" s="117"/>
      <c r="C564" s="117"/>
      <c r="D564" s="117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  <c r="AA564" s="117"/>
      <c r="AB564" s="117"/>
      <c r="AC564" s="117"/>
      <c r="AD564" s="117"/>
      <c r="AE564" s="117"/>
      <c r="AF564" s="117"/>
      <c r="AG564" s="117"/>
      <c r="AH564" s="117"/>
      <c r="AI564" s="117"/>
    </row>
    <row r="565" spans="1:35" ht="15.75" hidden="1" customHeight="1">
      <c r="A565" s="117"/>
      <c r="B565" s="117"/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  <c r="AA565" s="117"/>
      <c r="AB565" s="117"/>
      <c r="AC565" s="117"/>
      <c r="AD565" s="117"/>
      <c r="AE565" s="117"/>
      <c r="AF565" s="117"/>
      <c r="AG565" s="117"/>
      <c r="AH565" s="117"/>
      <c r="AI565" s="117"/>
    </row>
    <row r="566" spans="1:35" ht="15.75" hidden="1" customHeight="1">
      <c r="A566" s="117"/>
      <c r="B566" s="117"/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  <c r="AA566" s="117"/>
      <c r="AB566" s="117"/>
      <c r="AC566" s="117"/>
      <c r="AD566" s="117"/>
      <c r="AE566" s="117"/>
      <c r="AF566" s="117"/>
      <c r="AG566" s="117"/>
      <c r="AH566" s="117"/>
      <c r="AI566" s="117"/>
    </row>
    <row r="567" spans="1:35" ht="15.75" hidden="1" customHeight="1">
      <c r="A567" s="117"/>
      <c r="B567" s="117"/>
      <c r="C567" s="117"/>
      <c r="D567" s="117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  <c r="AA567" s="117"/>
      <c r="AB567" s="117"/>
      <c r="AC567" s="117"/>
      <c r="AD567" s="117"/>
      <c r="AE567" s="117"/>
      <c r="AF567" s="117"/>
      <c r="AG567" s="117"/>
      <c r="AH567" s="117"/>
      <c r="AI567" s="117"/>
    </row>
    <row r="568" spans="1:35" ht="15.75" hidden="1" customHeight="1">
      <c r="A568" s="117"/>
      <c r="B568" s="117"/>
      <c r="C568" s="117"/>
      <c r="D568" s="117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  <c r="AA568" s="117"/>
      <c r="AB568" s="117"/>
      <c r="AC568" s="117"/>
      <c r="AD568" s="117"/>
      <c r="AE568" s="117"/>
      <c r="AF568" s="117"/>
      <c r="AG568" s="117"/>
      <c r="AH568" s="117"/>
      <c r="AI568" s="117"/>
    </row>
    <row r="569" spans="1:35" ht="15.75" hidden="1" customHeight="1">
      <c r="A569" s="117"/>
      <c r="B569" s="117"/>
      <c r="C569" s="117"/>
      <c r="D569" s="117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  <c r="AA569" s="117"/>
      <c r="AB569" s="117"/>
      <c r="AC569" s="117"/>
      <c r="AD569" s="117"/>
      <c r="AE569" s="117"/>
      <c r="AF569" s="117"/>
      <c r="AG569" s="117"/>
      <c r="AH569" s="117"/>
      <c r="AI569" s="117"/>
    </row>
    <row r="570" spans="1:35" ht="15.75" hidden="1" customHeight="1">
      <c r="A570" s="117"/>
      <c r="B570" s="117"/>
      <c r="C570" s="117"/>
      <c r="D570" s="117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  <c r="AA570" s="117"/>
      <c r="AB570" s="117"/>
      <c r="AC570" s="117"/>
      <c r="AD570" s="117"/>
      <c r="AE570" s="117"/>
      <c r="AF570" s="117"/>
      <c r="AG570" s="117"/>
      <c r="AH570" s="117"/>
      <c r="AI570" s="117"/>
    </row>
    <row r="571" spans="1:35" ht="15.75" hidden="1" customHeight="1">
      <c r="A571" s="117"/>
      <c r="B571" s="117"/>
      <c r="C571" s="117"/>
      <c r="D571" s="117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  <c r="AA571" s="117"/>
      <c r="AB571" s="117"/>
      <c r="AC571" s="117"/>
      <c r="AD571" s="117"/>
      <c r="AE571" s="117"/>
      <c r="AF571" s="117"/>
      <c r="AG571" s="117"/>
      <c r="AH571" s="117"/>
      <c r="AI571" s="117"/>
    </row>
    <row r="572" spans="1:35" ht="15.75" hidden="1" customHeight="1">
      <c r="A572" s="117"/>
      <c r="B572" s="117"/>
      <c r="C572" s="117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  <c r="AH572" s="117"/>
      <c r="AI572" s="117"/>
    </row>
    <row r="573" spans="1:35" ht="15.75" hidden="1" customHeight="1">
      <c r="A573" s="117"/>
      <c r="B573" s="117"/>
      <c r="C573" s="117"/>
      <c r="D573" s="117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  <c r="AA573" s="117"/>
      <c r="AB573" s="117"/>
      <c r="AC573" s="117"/>
      <c r="AD573" s="117"/>
      <c r="AE573" s="117"/>
      <c r="AF573" s="117"/>
      <c r="AG573" s="117"/>
      <c r="AH573" s="117"/>
      <c r="AI573" s="117"/>
    </row>
    <row r="574" spans="1:35" ht="15.75" hidden="1" customHeight="1">
      <c r="A574" s="117"/>
      <c r="B574" s="117"/>
      <c r="C574" s="117"/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  <c r="AA574" s="117"/>
      <c r="AB574" s="117"/>
      <c r="AC574" s="117"/>
      <c r="AD574" s="117"/>
      <c r="AE574" s="117"/>
      <c r="AF574" s="117"/>
      <c r="AG574" s="117"/>
      <c r="AH574" s="117"/>
      <c r="AI574" s="117"/>
    </row>
    <row r="575" spans="1:35" ht="15.75" hidden="1" customHeight="1">
      <c r="A575" s="117"/>
      <c r="B575" s="117"/>
      <c r="C575" s="117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  <c r="AA575" s="117"/>
      <c r="AB575" s="117"/>
      <c r="AC575" s="117"/>
      <c r="AD575" s="117"/>
      <c r="AE575" s="117"/>
      <c r="AF575" s="117"/>
      <c r="AG575" s="117"/>
      <c r="AH575" s="117"/>
      <c r="AI575" s="117"/>
    </row>
    <row r="576" spans="1:35" ht="15.75" hidden="1" customHeight="1">
      <c r="A576" s="117"/>
      <c r="B576" s="117"/>
      <c r="C576" s="117"/>
      <c r="D576" s="117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  <c r="AA576" s="117"/>
      <c r="AB576" s="117"/>
      <c r="AC576" s="117"/>
      <c r="AD576" s="117"/>
      <c r="AE576" s="117"/>
      <c r="AF576" s="117"/>
      <c r="AG576" s="117"/>
      <c r="AH576" s="117"/>
      <c r="AI576" s="117"/>
    </row>
    <row r="577" spans="1:35" ht="15.75" hidden="1" customHeight="1">
      <c r="A577" s="117"/>
      <c r="B577" s="117"/>
      <c r="C577" s="117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  <c r="AA577" s="117"/>
      <c r="AB577" s="117"/>
      <c r="AC577" s="117"/>
      <c r="AD577" s="117"/>
      <c r="AE577" s="117"/>
      <c r="AF577" s="117"/>
      <c r="AG577" s="117"/>
      <c r="AH577" s="117"/>
      <c r="AI577" s="117"/>
    </row>
    <row r="578" spans="1:35" ht="15.75" hidden="1" customHeight="1">
      <c r="A578" s="117"/>
      <c r="B578" s="117"/>
      <c r="C578" s="117"/>
      <c r="D578" s="117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  <c r="AA578" s="117"/>
      <c r="AB578" s="117"/>
      <c r="AC578" s="117"/>
      <c r="AD578" s="117"/>
      <c r="AE578" s="117"/>
      <c r="AF578" s="117"/>
      <c r="AG578" s="117"/>
      <c r="AH578" s="117"/>
      <c r="AI578" s="117"/>
    </row>
    <row r="579" spans="1:35" ht="15.75" hidden="1" customHeight="1">
      <c r="A579" s="117"/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  <c r="AA579" s="117"/>
      <c r="AB579" s="117"/>
      <c r="AC579" s="117"/>
      <c r="AD579" s="117"/>
      <c r="AE579" s="117"/>
      <c r="AF579" s="117"/>
      <c r="AG579" s="117"/>
      <c r="AH579" s="117"/>
      <c r="AI579" s="117"/>
    </row>
    <row r="580" spans="1:35" ht="15.75" hidden="1" customHeight="1">
      <c r="A580" s="117"/>
      <c r="B580" s="117"/>
      <c r="C580" s="117"/>
      <c r="D580" s="117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  <c r="AA580" s="117"/>
      <c r="AB580" s="117"/>
      <c r="AC580" s="117"/>
      <c r="AD580" s="117"/>
      <c r="AE580" s="117"/>
      <c r="AF580" s="117"/>
      <c r="AG580" s="117"/>
      <c r="AH580" s="117"/>
      <c r="AI580" s="117"/>
    </row>
    <row r="581" spans="1:35" ht="15.75" hidden="1" customHeight="1">
      <c r="A581" s="117"/>
      <c r="B581" s="117"/>
      <c r="C581" s="117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  <c r="AA581" s="117"/>
      <c r="AB581" s="117"/>
      <c r="AC581" s="117"/>
      <c r="AD581" s="117"/>
      <c r="AE581" s="117"/>
      <c r="AF581" s="117"/>
      <c r="AG581" s="117"/>
      <c r="AH581" s="117"/>
      <c r="AI581" s="117"/>
    </row>
    <row r="582" spans="1:35" ht="15.75" hidden="1" customHeight="1">
      <c r="A582" s="117"/>
      <c r="B582" s="117"/>
      <c r="C582" s="117"/>
      <c r="D582" s="117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  <c r="AA582" s="117"/>
      <c r="AB582" s="117"/>
      <c r="AC582" s="117"/>
      <c r="AD582" s="117"/>
      <c r="AE582" s="117"/>
      <c r="AF582" s="117"/>
      <c r="AG582" s="117"/>
      <c r="AH582" s="117"/>
      <c r="AI582" s="117"/>
    </row>
    <row r="583" spans="1:35" ht="15.75" hidden="1" customHeight="1">
      <c r="A583" s="117"/>
      <c r="B583" s="117"/>
      <c r="C583" s="117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  <c r="AA583" s="117"/>
      <c r="AB583" s="117"/>
      <c r="AC583" s="117"/>
      <c r="AD583" s="117"/>
      <c r="AE583" s="117"/>
      <c r="AF583" s="117"/>
      <c r="AG583" s="117"/>
      <c r="AH583" s="117"/>
      <c r="AI583" s="117"/>
    </row>
    <row r="584" spans="1:35" ht="15.75" hidden="1" customHeight="1">
      <c r="A584" s="117"/>
      <c r="B584" s="117"/>
      <c r="C584" s="117"/>
      <c r="D584" s="117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  <c r="AA584" s="117"/>
      <c r="AB584" s="117"/>
      <c r="AC584" s="117"/>
      <c r="AD584" s="117"/>
      <c r="AE584" s="117"/>
      <c r="AF584" s="117"/>
      <c r="AG584" s="117"/>
      <c r="AH584" s="117"/>
      <c r="AI584" s="117"/>
    </row>
    <row r="585" spans="1:35" ht="15.75" hidden="1" customHeight="1">
      <c r="A585" s="117"/>
      <c r="B585" s="117"/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  <c r="AA585" s="117"/>
      <c r="AB585" s="117"/>
      <c r="AC585" s="117"/>
      <c r="AD585" s="117"/>
      <c r="AE585" s="117"/>
      <c r="AF585" s="117"/>
      <c r="AG585" s="117"/>
      <c r="AH585" s="117"/>
      <c r="AI585" s="117"/>
    </row>
    <row r="586" spans="1:35" ht="15.75" hidden="1" customHeight="1">
      <c r="A586" s="117"/>
      <c r="B586" s="117"/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  <c r="AA586" s="117"/>
      <c r="AB586" s="117"/>
      <c r="AC586" s="117"/>
      <c r="AD586" s="117"/>
      <c r="AE586" s="117"/>
      <c r="AF586" s="117"/>
      <c r="AG586" s="117"/>
      <c r="AH586" s="117"/>
      <c r="AI586" s="117"/>
    </row>
    <row r="587" spans="1:35" ht="15.75" hidden="1" customHeight="1">
      <c r="A587" s="117"/>
      <c r="B587" s="117"/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  <c r="AA587" s="117"/>
      <c r="AB587" s="117"/>
      <c r="AC587" s="117"/>
      <c r="AD587" s="117"/>
      <c r="AE587" s="117"/>
      <c r="AF587" s="117"/>
      <c r="AG587" s="117"/>
      <c r="AH587" s="117"/>
      <c r="AI587" s="117"/>
    </row>
    <row r="588" spans="1:35" ht="15.75" hidden="1" customHeight="1">
      <c r="A588" s="117"/>
      <c r="B588" s="117"/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  <c r="AA588" s="117"/>
      <c r="AB588" s="117"/>
      <c r="AC588" s="117"/>
      <c r="AD588" s="117"/>
      <c r="AE588" s="117"/>
      <c r="AF588" s="117"/>
      <c r="AG588" s="117"/>
      <c r="AH588" s="117"/>
      <c r="AI588" s="117"/>
    </row>
    <row r="589" spans="1:35" ht="15.75" hidden="1" customHeight="1">
      <c r="A589" s="117"/>
      <c r="B589" s="117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  <c r="AA589" s="117"/>
      <c r="AB589" s="117"/>
      <c r="AC589" s="117"/>
      <c r="AD589" s="117"/>
      <c r="AE589" s="117"/>
      <c r="AF589" s="117"/>
      <c r="AG589" s="117"/>
      <c r="AH589" s="117"/>
      <c r="AI589" s="117"/>
    </row>
    <row r="590" spans="1:35" ht="15.75" hidden="1" customHeight="1">
      <c r="A590" s="117"/>
      <c r="B590" s="117"/>
      <c r="C590" s="117"/>
      <c r="D590" s="117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  <c r="AA590" s="117"/>
      <c r="AB590" s="117"/>
      <c r="AC590" s="117"/>
      <c r="AD590" s="117"/>
      <c r="AE590" s="117"/>
      <c r="AF590" s="117"/>
      <c r="AG590" s="117"/>
      <c r="AH590" s="117"/>
      <c r="AI590" s="117"/>
    </row>
    <row r="591" spans="1:35" ht="15.75" hidden="1" customHeight="1">
      <c r="A591" s="117"/>
      <c r="B591" s="117"/>
      <c r="C591" s="117"/>
      <c r="D591" s="117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  <c r="AA591" s="117"/>
      <c r="AB591" s="117"/>
      <c r="AC591" s="117"/>
      <c r="AD591" s="117"/>
      <c r="AE591" s="117"/>
      <c r="AF591" s="117"/>
      <c r="AG591" s="117"/>
      <c r="AH591" s="117"/>
      <c r="AI591" s="117"/>
    </row>
    <row r="592" spans="1:35" ht="15.75" hidden="1" customHeight="1">
      <c r="A592" s="117"/>
      <c r="B592" s="117"/>
      <c r="C592" s="117"/>
      <c r="D592" s="117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  <c r="AA592" s="117"/>
      <c r="AB592" s="117"/>
      <c r="AC592" s="117"/>
      <c r="AD592" s="117"/>
      <c r="AE592" s="117"/>
      <c r="AF592" s="117"/>
      <c r="AG592" s="117"/>
      <c r="AH592" s="117"/>
      <c r="AI592" s="117"/>
    </row>
    <row r="593" spans="1:35" ht="15.75" hidden="1" customHeight="1">
      <c r="A593" s="117"/>
      <c r="B593" s="117"/>
      <c r="C593" s="117"/>
      <c r="D593" s="117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  <c r="AA593" s="117"/>
      <c r="AB593" s="117"/>
      <c r="AC593" s="117"/>
      <c r="AD593" s="117"/>
      <c r="AE593" s="117"/>
      <c r="AF593" s="117"/>
      <c r="AG593" s="117"/>
      <c r="AH593" s="117"/>
      <c r="AI593" s="117"/>
    </row>
    <row r="594" spans="1:35" ht="15.75" hidden="1" customHeight="1">
      <c r="A594" s="117"/>
      <c r="B594" s="117"/>
      <c r="C594" s="117"/>
      <c r="D594" s="117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  <c r="AA594" s="117"/>
      <c r="AB594" s="117"/>
      <c r="AC594" s="117"/>
      <c r="AD594" s="117"/>
      <c r="AE594" s="117"/>
      <c r="AF594" s="117"/>
      <c r="AG594" s="117"/>
      <c r="AH594" s="117"/>
      <c r="AI594" s="117"/>
    </row>
    <row r="595" spans="1:35" ht="15.75" hidden="1" customHeight="1">
      <c r="A595" s="117"/>
      <c r="B595" s="117"/>
      <c r="C595" s="117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  <c r="AA595" s="117"/>
      <c r="AB595" s="117"/>
      <c r="AC595" s="117"/>
      <c r="AD595" s="117"/>
      <c r="AE595" s="117"/>
      <c r="AF595" s="117"/>
      <c r="AG595" s="117"/>
      <c r="AH595" s="117"/>
      <c r="AI595" s="117"/>
    </row>
    <row r="596" spans="1:35" ht="15.75" hidden="1" customHeight="1">
      <c r="A596" s="117"/>
      <c r="B596" s="117"/>
      <c r="C596" s="117"/>
      <c r="D596" s="117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  <c r="AA596" s="117"/>
      <c r="AB596" s="117"/>
      <c r="AC596" s="117"/>
      <c r="AD596" s="117"/>
      <c r="AE596" s="117"/>
      <c r="AF596" s="117"/>
      <c r="AG596" s="117"/>
      <c r="AH596" s="117"/>
      <c r="AI596" s="117"/>
    </row>
    <row r="597" spans="1:35" ht="15.75" hidden="1" customHeight="1">
      <c r="A597" s="117"/>
      <c r="B597" s="117"/>
      <c r="C597" s="117"/>
      <c r="D597" s="117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  <c r="AA597" s="117"/>
      <c r="AB597" s="117"/>
      <c r="AC597" s="117"/>
      <c r="AD597" s="117"/>
      <c r="AE597" s="117"/>
      <c r="AF597" s="117"/>
      <c r="AG597" s="117"/>
      <c r="AH597" s="117"/>
      <c r="AI597" s="117"/>
    </row>
    <row r="598" spans="1:35" ht="15.75" hidden="1" customHeight="1">
      <c r="A598" s="117"/>
      <c r="B598" s="117"/>
      <c r="C598" s="117"/>
      <c r="D598" s="117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  <c r="AA598" s="117"/>
      <c r="AB598" s="117"/>
      <c r="AC598" s="117"/>
      <c r="AD598" s="117"/>
      <c r="AE598" s="117"/>
      <c r="AF598" s="117"/>
      <c r="AG598" s="117"/>
      <c r="AH598" s="117"/>
      <c r="AI598" s="117"/>
    </row>
    <row r="599" spans="1:35" ht="15.75" hidden="1" customHeight="1">
      <c r="A599" s="117"/>
      <c r="B599" s="117"/>
      <c r="C599" s="117"/>
      <c r="D599" s="117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  <c r="AA599" s="117"/>
      <c r="AB599" s="117"/>
      <c r="AC599" s="117"/>
      <c r="AD599" s="117"/>
      <c r="AE599" s="117"/>
      <c r="AF599" s="117"/>
      <c r="AG599" s="117"/>
      <c r="AH599" s="117"/>
      <c r="AI599" s="117"/>
    </row>
    <row r="600" spans="1:35" ht="15.75" hidden="1" customHeight="1">
      <c r="A600" s="117"/>
      <c r="B600" s="117"/>
      <c r="C600" s="117"/>
      <c r="D600" s="117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  <c r="AA600" s="117"/>
      <c r="AB600" s="117"/>
      <c r="AC600" s="117"/>
      <c r="AD600" s="117"/>
      <c r="AE600" s="117"/>
      <c r="AF600" s="117"/>
      <c r="AG600" s="117"/>
      <c r="AH600" s="117"/>
      <c r="AI600" s="117"/>
    </row>
    <row r="601" spans="1:35" ht="15.75" hidden="1" customHeight="1">
      <c r="A601" s="117"/>
      <c r="B601" s="117"/>
      <c r="C601" s="117"/>
      <c r="D601" s="117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  <c r="AA601" s="117"/>
      <c r="AB601" s="117"/>
      <c r="AC601" s="117"/>
      <c r="AD601" s="117"/>
      <c r="AE601" s="117"/>
      <c r="AF601" s="117"/>
      <c r="AG601" s="117"/>
      <c r="AH601" s="117"/>
      <c r="AI601" s="117"/>
    </row>
    <row r="602" spans="1:35" ht="15.75" hidden="1" customHeight="1">
      <c r="A602" s="117"/>
      <c r="B602" s="117"/>
      <c r="C602" s="117"/>
      <c r="D602" s="117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  <c r="AA602" s="117"/>
      <c r="AB602" s="117"/>
      <c r="AC602" s="117"/>
      <c r="AD602" s="117"/>
      <c r="AE602" s="117"/>
      <c r="AF602" s="117"/>
      <c r="AG602" s="117"/>
      <c r="AH602" s="117"/>
      <c r="AI602" s="117"/>
    </row>
    <row r="603" spans="1:35" ht="15.75" hidden="1" customHeight="1">
      <c r="A603" s="117"/>
      <c r="B603" s="117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  <c r="AA603" s="117"/>
      <c r="AB603" s="117"/>
      <c r="AC603" s="117"/>
      <c r="AD603" s="117"/>
      <c r="AE603" s="117"/>
      <c r="AF603" s="117"/>
      <c r="AG603" s="117"/>
      <c r="AH603" s="117"/>
      <c r="AI603" s="117"/>
    </row>
    <row r="604" spans="1:35" ht="15.75" hidden="1" customHeight="1">
      <c r="A604" s="117"/>
      <c r="B604" s="117"/>
      <c r="C604" s="117"/>
      <c r="D604" s="117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  <c r="AA604" s="117"/>
      <c r="AB604" s="117"/>
      <c r="AC604" s="117"/>
      <c r="AD604" s="117"/>
      <c r="AE604" s="117"/>
      <c r="AF604" s="117"/>
      <c r="AG604" s="117"/>
      <c r="AH604" s="117"/>
      <c r="AI604" s="117"/>
    </row>
    <row r="605" spans="1:35" ht="15.75" hidden="1" customHeight="1">
      <c r="A605" s="117"/>
      <c r="B605" s="117"/>
      <c r="C605" s="117"/>
      <c r="D605" s="117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  <c r="AA605" s="117"/>
      <c r="AB605" s="117"/>
      <c r="AC605" s="117"/>
      <c r="AD605" s="117"/>
      <c r="AE605" s="117"/>
      <c r="AF605" s="117"/>
      <c r="AG605" s="117"/>
      <c r="AH605" s="117"/>
      <c r="AI605" s="117"/>
    </row>
    <row r="606" spans="1:35" ht="15.75" hidden="1" customHeight="1">
      <c r="A606" s="117"/>
      <c r="B606" s="117"/>
      <c r="C606" s="117"/>
      <c r="D606" s="117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  <c r="AA606" s="117"/>
      <c r="AB606" s="117"/>
      <c r="AC606" s="117"/>
      <c r="AD606" s="117"/>
      <c r="AE606" s="117"/>
      <c r="AF606" s="117"/>
      <c r="AG606" s="117"/>
      <c r="AH606" s="117"/>
      <c r="AI606" s="117"/>
    </row>
    <row r="607" spans="1:35" ht="15.75" hidden="1" customHeight="1">
      <c r="A607" s="117"/>
      <c r="B607" s="117"/>
      <c r="C607" s="117"/>
      <c r="D607" s="117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  <c r="AA607" s="117"/>
      <c r="AB607" s="117"/>
      <c r="AC607" s="117"/>
      <c r="AD607" s="117"/>
      <c r="AE607" s="117"/>
      <c r="AF607" s="117"/>
      <c r="AG607" s="117"/>
      <c r="AH607" s="117"/>
      <c r="AI607" s="117"/>
    </row>
    <row r="608" spans="1:35" ht="15.75" hidden="1" customHeight="1">
      <c r="A608" s="117"/>
      <c r="B608" s="117"/>
      <c r="C608" s="117"/>
      <c r="D608" s="117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  <c r="AA608" s="117"/>
      <c r="AB608" s="117"/>
      <c r="AC608" s="117"/>
      <c r="AD608" s="117"/>
      <c r="AE608" s="117"/>
      <c r="AF608" s="117"/>
      <c r="AG608" s="117"/>
      <c r="AH608" s="117"/>
      <c r="AI608" s="117"/>
    </row>
    <row r="609" spans="1:35" ht="15.75" hidden="1" customHeight="1">
      <c r="A609" s="117"/>
      <c r="B609" s="117"/>
      <c r="C609" s="117"/>
      <c r="D609" s="117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  <c r="AA609" s="117"/>
      <c r="AB609" s="117"/>
      <c r="AC609" s="117"/>
      <c r="AD609" s="117"/>
      <c r="AE609" s="117"/>
      <c r="AF609" s="117"/>
      <c r="AG609" s="117"/>
      <c r="AH609" s="117"/>
      <c r="AI609" s="117"/>
    </row>
    <row r="610" spans="1:35" ht="15.75" hidden="1" customHeight="1">
      <c r="A610" s="117"/>
      <c r="B610" s="117"/>
      <c r="C610" s="117"/>
      <c r="D610" s="117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  <c r="AA610" s="117"/>
      <c r="AB610" s="117"/>
      <c r="AC610" s="117"/>
      <c r="AD610" s="117"/>
      <c r="AE610" s="117"/>
      <c r="AF610" s="117"/>
      <c r="AG610" s="117"/>
      <c r="AH610" s="117"/>
      <c r="AI610" s="117"/>
    </row>
    <row r="611" spans="1:35" ht="15.75" hidden="1" customHeight="1">
      <c r="A611" s="117"/>
      <c r="B611" s="117"/>
      <c r="C611" s="117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  <c r="AA611" s="117"/>
      <c r="AB611" s="117"/>
      <c r="AC611" s="117"/>
      <c r="AD611" s="117"/>
      <c r="AE611" s="117"/>
      <c r="AF611" s="117"/>
      <c r="AG611" s="117"/>
      <c r="AH611" s="117"/>
      <c r="AI611" s="117"/>
    </row>
    <row r="612" spans="1:35" ht="15.75" hidden="1" customHeight="1">
      <c r="A612" s="117"/>
      <c r="B612" s="117"/>
      <c r="C612" s="117"/>
      <c r="D612" s="117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  <c r="AA612" s="117"/>
      <c r="AB612" s="117"/>
      <c r="AC612" s="117"/>
      <c r="AD612" s="117"/>
      <c r="AE612" s="117"/>
      <c r="AF612" s="117"/>
      <c r="AG612" s="117"/>
      <c r="AH612" s="117"/>
      <c r="AI612" s="117"/>
    </row>
    <row r="613" spans="1:35" ht="15.75" hidden="1" customHeight="1">
      <c r="A613" s="117"/>
      <c r="B613" s="117"/>
      <c r="C613" s="117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  <c r="AA613" s="117"/>
      <c r="AB613" s="117"/>
      <c r="AC613" s="117"/>
      <c r="AD613" s="117"/>
      <c r="AE613" s="117"/>
      <c r="AF613" s="117"/>
      <c r="AG613" s="117"/>
      <c r="AH613" s="117"/>
      <c r="AI613" s="117"/>
    </row>
    <row r="614" spans="1:35" ht="15.75" hidden="1" customHeight="1">
      <c r="A614" s="117"/>
      <c r="B614" s="117"/>
      <c r="C614" s="117"/>
      <c r="D614" s="117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  <c r="AA614" s="117"/>
      <c r="AB614" s="117"/>
      <c r="AC614" s="117"/>
      <c r="AD614" s="117"/>
      <c r="AE614" s="117"/>
      <c r="AF614" s="117"/>
      <c r="AG614" s="117"/>
      <c r="AH614" s="117"/>
      <c r="AI614" s="117"/>
    </row>
    <row r="615" spans="1:35" ht="15.75" hidden="1" customHeight="1">
      <c r="A615" s="117"/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  <c r="AA615" s="117"/>
      <c r="AB615" s="117"/>
      <c r="AC615" s="117"/>
      <c r="AD615" s="117"/>
      <c r="AE615" s="117"/>
      <c r="AF615" s="117"/>
      <c r="AG615" s="117"/>
      <c r="AH615" s="117"/>
      <c r="AI615" s="117"/>
    </row>
    <row r="616" spans="1:35" ht="15.75" hidden="1" customHeight="1">
      <c r="A616" s="117"/>
      <c r="B616" s="117"/>
      <c r="C616" s="117"/>
      <c r="D616" s="117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  <c r="AA616" s="117"/>
      <c r="AB616" s="117"/>
      <c r="AC616" s="117"/>
      <c r="AD616" s="117"/>
      <c r="AE616" s="117"/>
      <c r="AF616" s="117"/>
      <c r="AG616" s="117"/>
      <c r="AH616" s="117"/>
      <c r="AI616" s="117"/>
    </row>
    <row r="617" spans="1:35" ht="15.75" hidden="1" customHeight="1">
      <c r="A617" s="117"/>
      <c r="B617" s="117"/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  <c r="AA617" s="117"/>
      <c r="AB617" s="117"/>
      <c r="AC617" s="117"/>
      <c r="AD617" s="117"/>
      <c r="AE617" s="117"/>
      <c r="AF617" s="117"/>
      <c r="AG617" s="117"/>
      <c r="AH617" s="117"/>
      <c r="AI617" s="117"/>
    </row>
    <row r="618" spans="1:35" ht="15.75" hidden="1" customHeight="1">
      <c r="A618" s="117"/>
      <c r="B618" s="117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  <c r="AA618" s="117"/>
      <c r="AB618" s="117"/>
      <c r="AC618" s="117"/>
      <c r="AD618" s="117"/>
      <c r="AE618" s="117"/>
      <c r="AF618" s="117"/>
      <c r="AG618" s="117"/>
      <c r="AH618" s="117"/>
      <c r="AI618" s="117"/>
    </row>
    <row r="619" spans="1:35" ht="15.75" hidden="1" customHeight="1">
      <c r="A619" s="117"/>
      <c r="B619" s="117"/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  <c r="AA619" s="117"/>
      <c r="AB619" s="117"/>
      <c r="AC619" s="117"/>
      <c r="AD619" s="117"/>
      <c r="AE619" s="117"/>
      <c r="AF619" s="117"/>
      <c r="AG619" s="117"/>
      <c r="AH619" s="117"/>
      <c r="AI619" s="117"/>
    </row>
    <row r="620" spans="1:35" ht="15.75" hidden="1" customHeight="1">
      <c r="A620" s="117"/>
      <c r="B620" s="117"/>
      <c r="C620" s="117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  <c r="AA620" s="117"/>
      <c r="AB620" s="117"/>
      <c r="AC620" s="117"/>
      <c r="AD620" s="117"/>
      <c r="AE620" s="117"/>
      <c r="AF620" s="117"/>
      <c r="AG620" s="117"/>
      <c r="AH620" s="117"/>
      <c r="AI620" s="117"/>
    </row>
    <row r="621" spans="1:35" ht="15.75" hidden="1" customHeight="1">
      <c r="A621" s="117"/>
      <c r="B621" s="117"/>
      <c r="C621" s="117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  <c r="AA621" s="117"/>
      <c r="AB621" s="117"/>
      <c r="AC621" s="117"/>
      <c r="AD621" s="117"/>
      <c r="AE621" s="117"/>
      <c r="AF621" s="117"/>
      <c r="AG621" s="117"/>
      <c r="AH621" s="117"/>
      <c r="AI621" s="117"/>
    </row>
    <row r="622" spans="1:35" ht="15.75" hidden="1" customHeight="1">
      <c r="A622" s="117"/>
      <c r="B622" s="117"/>
      <c r="C622" s="117"/>
      <c r="D622" s="117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  <c r="AA622" s="117"/>
      <c r="AB622" s="117"/>
      <c r="AC622" s="117"/>
      <c r="AD622" s="117"/>
      <c r="AE622" s="117"/>
      <c r="AF622" s="117"/>
      <c r="AG622" s="117"/>
      <c r="AH622" s="117"/>
      <c r="AI622" s="117"/>
    </row>
    <row r="623" spans="1:35" ht="15.75" hidden="1" customHeight="1">
      <c r="A623" s="117"/>
      <c r="B623" s="117"/>
      <c r="C623" s="117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  <c r="AA623" s="117"/>
      <c r="AB623" s="117"/>
      <c r="AC623" s="117"/>
      <c r="AD623" s="117"/>
      <c r="AE623" s="117"/>
      <c r="AF623" s="117"/>
      <c r="AG623" s="117"/>
      <c r="AH623" s="117"/>
      <c r="AI623" s="117"/>
    </row>
    <row r="624" spans="1:35" ht="15.75" hidden="1" customHeight="1">
      <c r="A624" s="117"/>
      <c r="B624" s="117"/>
      <c r="C624" s="117"/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  <c r="AA624" s="117"/>
      <c r="AB624" s="117"/>
      <c r="AC624" s="117"/>
      <c r="AD624" s="117"/>
      <c r="AE624" s="117"/>
      <c r="AF624" s="117"/>
      <c r="AG624" s="117"/>
      <c r="AH624" s="117"/>
      <c r="AI624" s="117"/>
    </row>
    <row r="625" spans="1:35" ht="15.75" hidden="1" customHeight="1">
      <c r="A625" s="117"/>
      <c r="B625" s="117"/>
      <c r="C625" s="117"/>
      <c r="D625" s="117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  <c r="AA625" s="117"/>
      <c r="AB625" s="117"/>
      <c r="AC625" s="117"/>
      <c r="AD625" s="117"/>
      <c r="AE625" s="117"/>
      <c r="AF625" s="117"/>
      <c r="AG625" s="117"/>
      <c r="AH625" s="117"/>
      <c r="AI625" s="117"/>
    </row>
    <row r="626" spans="1:35" ht="15.75" hidden="1" customHeight="1">
      <c r="A626" s="117"/>
      <c r="B626" s="117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  <c r="AA626" s="117"/>
      <c r="AB626" s="117"/>
      <c r="AC626" s="117"/>
      <c r="AD626" s="117"/>
      <c r="AE626" s="117"/>
      <c r="AF626" s="117"/>
      <c r="AG626" s="117"/>
      <c r="AH626" s="117"/>
      <c r="AI626" s="117"/>
    </row>
    <row r="627" spans="1:35" ht="15.75" hidden="1" customHeight="1">
      <c r="A627" s="117"/>
      <c r="B627" s="117"/>
      <c r="C627" s="117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  <c r="AA627" s="117"/>
      <c r="AB627" s="117"/>
      <c r="AC627" s="117"/>
      <c r="AD627" s="117"/>
      <c r="AE627" s="117"/>
      <c r="AF627" s="117"/>
      <c r="AG627" s="117"/>
      <c r="AH627" s="117"/>
      <c r="AI627" s="117"/>
    </row>
    <row r="628" spans="1:35" ht="15.75" hidden="1" customHeight="1">
      <c r="A628" s="117"/>
      <c r="B628" s="117"/>
      <c r="C628" s="117"/>
      <c r="D628" s="117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  <c r="AA628" s="117"/>
      <c r="AB628" s="117"/>
      <c r="AC628" s="117"/>
      <c r="AD628" s="117"/>
      <c r="AE628" s="117"/>
      <c r="AF628" s="117"/>
      <c r="AG628" s="117"/>
      <c r="AH628" s="117"/>
      <c r="AI628" s="117"/>
    </row>
    <row r="629" spans="1:35" ht="15.75" hidden="1" customHeight="1">
      <c r="A629" s="117"/>
      <c r="B629" s="117"/>
      <c r="C629" s="117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  <c r="AA629" s="117"/>
      <c r="AB629" s="117"/>
      <c r="AC629" s="117"/>
      <c r="AD629" s="117"/>
      <c r="AE629" s="117"/>
      <c r="AF629" s="117"/>
      <c r="AG629" s="117"/>
      <c r="AH629" s="117"/>
      <c r="AI629" s="117"/>
    </row>
    <row r="630" spans="1:35" ht="15.75" hidden="1" customHeight="1">
      <c r="A630" s="117"/>
      <c r="B630" s="117"/>
      <c r="C630" s="117"/>
      <c r="D630" s="117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  <c r="AA630" s="117"/>
      <c r="AB630" s="117"/>
      <c r="AC630" s="117"/>
      <c r="AD630" s="117"/>
      <c r="AE630" s="117"/>
      <c r="AF630" s="117"/>
      <c r="AG630" s="117"/>
      <c r="AH630" s="117"/>
      <c r="AI630" s="117"/>
    </row>
    <row r="631" spans="1:35" ht="15.75" hidden="1" customHeight="1">
      <c r="A631" s="117"/>
      <c r="B631" s="117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  <c r="AA631" s="117"/>
      <c r="AB631" s="117"/>
      <c r="AC631" s="117"/>
      <c r="AD631" s="117"/>
      <c r="AE631" s="117"/>
      <c r="AF631" s="117"/>
      <c r="AG631" s="117"/>
      <c r="AH631" s="117"/>
      <c r="AI631" s="117"/>
    </row>
    <row r="632" spans="1:35" ht="15.75" hidden="1" customHeight="1">
      <c r="A632" s="117"/>
      <c r="B632" s="117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  <c r="AA632" s="117"/>
      <c r="AB632" s="117"/>
      <c r="AC632" s="117"/>
      <c r="AD632" s="117"/>
      <c r="AE632" s="117"/>
      <c r="AF632" s="117"/>
      <c r="AG632" s="117"/>
      <c r="AH632" s="117"/>
      <c r="AI632" s="117"/>
    </row>
    <row r="633" spans="1:35" ht="15.75" hidden="1" customHeight="1">
      <c r="A633" s="117"/>
      <c r="B633" s="117"/>
      <c r="C633" s="117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  <c r="AA633" s="117"/>
      <c r="AB633" s="117"/>
      <c r="AC633" s="117"/>
      <c r="AD633" s="117"/>
      <c r="AE633" s="117"/>
      <c r="AF633" s="117"/>
      <c r="AG633" s="117"/>
      <c r="AH633" s="117"/>
      <c r="AI633" s="117"/>
    </row>
    <row r="634" spans="1:35" ht="15.75" hidden="1" customHeight="1">
      <c r="A634" s="117"/>
      <c r="B634" s="117"/>
      <c r="C634" s="117"/>
      <c r="D634" s="117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  <c r="AA634" s="117"/>
      <c r="AB634" s="117"/>
      <c r="AC634" s="117"/>
      <c r="AD634" s="117"/>
      <c r="AE634" s="117"/>
      <c r="AF634" s="117"/>
      <c r="AG634" s="117"/>
      <c r="AH634" s="117"/>
      <c r="AI634" s="117"/>
    </row>
    <row r="635" spans="1:35" ht="15.75" hidden="1" customHeight="1">
      <c r="A635" s="117"/>
      <c r="B635" s="117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  <c r="AA635" s="117"/>
      <c r="AB635" s="117"/>
      <c r="AC635" s="117"/>
      <c r="AD635" s="117"/>
      <c r="AE635" s="117"/>
      <c r="AF635" s="117"/>
      <c r="AG635" s="117"/>
      <c r="AH635" s="117"/>
      <c r="AI635" s="117"/>
    </row>
    <row r="636" spans="1:35" ht="15.75" hidden="1" customHeight="1">
      <c r="A636" s="117"/>
      <c r="B636" s="117"/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  <c r="AA636" s="117"/>
      <c r="AB636" s="117"/>
      <c r="AC636" s="117"/>
      <c r="AD636" s="117"/>
      <c r="AE636" s="117"/>
      <c r="AF636" s="117"/>
      <c r="AG636" s="117"/>
      <c r="AH636" s="117"/>
      <c r="AI636" s="117"/>
    </row>
    <row r="637" spans="1:35" ht="15.75" hidden="1" customHeight="1">
      <c r="A637" s="117"/>
      <c r="B637" s="117"/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  <c r="AA637" s="117"/>
      <c r="AB637" s="117"/>
      <c r="AC637" s="117"/>
      <c r="AD637" s="117"/>
      <c r="AE637" s="117"/>
      <c r="AF637" s="117"/>
      <c r="AG637" s="117"/>
      <c r="AH637" s="117"/>
      <c r="AI637" s="117"/>
    </row>
    <row r="638" spans="1:35" ht="15.75" hidden="1" customHeight="1">
      <c r="A638" s="117"/>
      <c r="B638" s="117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  <c r="AA638" s="117"/>
      <c r="AB638" s="117"/>
      <c r="AC638" s="117"/>
      <c r="AD638" s="117"/>
      <c r="AE638" s="117"/>
      <c r="AF638" s="117"/>
      <c r="AG638" s="117"/>
      <c r="AH638" s="117"/>
      <c r="AI638" s="117"/>
    </row>
    <row r="639" spans="1:35" ht="15.75" hidden="1" customHeight="1">
      <c r="A639" s="117"/>
      <c r="B639" s="117"/>
      <c r="C639" s="117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  <c r="AA639" s="117"/>
      <c r="AB639" s="117"/>
      <c r="AC639" s="117"/>
      <c r="AD639" s="117"/>
      <c r="AE639" s="117"/>
      <c r="AF639" s="117"/>
      <c r="AG639" s="117"/>
      <c r="AH639" s="117"/>
      <c r="AI639" s="117"/>
    </row>
    <row r="640" spans="1:35" ht="15.75" hidden="1" customHeight="1">
      <c r="A640" s="117"/>
      <c r="B640" s="117"/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  <c r="AA640" s="117"/>
      <c r="AB640" s="117"/>
      <c r="AC640" s="117"/>
      <c r="AD640" s="117"/>
      <c r="AE640" s="117"/>
      <c r="AF640" s="117"/>
      <c r="AG640" s="117"/>
      <c r="AH640" s="117"/>
      <c r="AI640" s="117"/>
    </row>
    <row r="641" spans="1:35" ht="15.75" hidden="1" customHeight="1">
      <c r="A641" s="117"/>
      <c r="B641" s="117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  <c r="AA641" s="117"/>
      <c r="AB641" s="117"/>
      <c r="AC641" s="117"/>
      <c r="AD641" s="117"/>
      <c r="AE641" s="117"/>
      <c r="AF641" s="117"/>
      <c r="AG641" s="117"/>
      <c r="AH641" s="117"/>
      <c r="AI641" s="117"/>
    </row>
    <row r="642" spans="1:35" ht="15.75" hidden="1" customHeight="1">
      <c r="A642" s="117"/>
      <c r="B642" s="117"/>
      <c r="C642" s="117"/>
      <c r="D642" s="117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  <c r="AA642" s="117"/>
      <c r="AB642" s="117"/>
      <c r="AC642" s="117"/>
      <c r="AD642" s="117"/>
      <c r="AE642" s="117"/>
      <c r="AF642" s="117"/>
      <c r="AG642" s="117"/>
      <c r="AH642" s="117"/>
      <c r="AI642" s="117"/>
    </row>
    <row r="643" spans="1:35" ht="15.75" hidden="1" customHeight="1">
      <c r="A643" s="117"/>
      <c r="B643" s="117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  <c r="AA643" s="117"/>
      <c r="AB643" s="117"/>
      <c r="AC643" s="117"/>
      <c r="AD643" s="117"/>
      <c r="AE643" s="117"/>
      <c r="AF643" s="117"/>
      <c r="AG643" s="117"/>
      <c r="AH643" s="117"/>
      <c r="AI643" s="117"/>
    </row>
    <row r="644" spans="1:35" ht="15.75" hidden="1" customHeight="1">
      <c r="A644" s="117"/>
      <c r="B644" s="117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  <c r="AA644" s="117"/>
      <c r="AB644" s="117"/>
      <c r="AC644" s="117"/>
      <c r="AD644" s="117"/>
      <c r="AE644" s="117"/>
      <c r="AF644" s="117"/>
      <c r="AG644" s="117"/>
      <c r="AH644" s="117"/>
      <c r="AI644" s="117"/>
    </row>
    <row r="645" spans="1:35" ht="15.75" hidden="1" customHeight="1">
      <c r="A645" s="117"/>
      <c r="B645" s="117"/>
      <c r="C645" s="117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  <c r="AA645" s="117"/>
      <c r="AB645" s="117"/>
      <c r="AC645" s="117"/>
      <c r="AD645" s="117"/>
      <c r="AE645" s="117"/>
      <c r="AF645" s="117"/>
      <c r="AG645" s="117"/>
      <c r="AH645" s="117"/>
      <c r="AI645" s="117"/>
    </row>
    <row r="646" spans="1:35" ht="15.75" hidden="1" customHeight="1">
      <c r="A646" s="117"/>
      <c r="B646" s="117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  <c r="AA646" s="117"/>
      <c r="AB646" s="117"/>
      <c r="AC646" s="117"/>
      <c r="AD646" s="117"/>
      <c r="AE646" s="117"/>
      <c r="AF646" s="117"/>
      <c r="AG646" s="117"/>
      <c r="AH646" s="117"/>
      <c r="AI646" s="117"/>
    </row>
    <row r="647" spans="1:35" ht="15.75" hidden="1" customHeight="1">
      <c r="A647" s="117"/>
      <c r="B647" s="117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  <c r="AA647" s="117"/>
      <c r="AB647" s="117"/>
      <c r="AC647" s="117"/>
      <c r="AD647" s="117"/>
      <c r="AE647" s="117"/>
      <c r="AF647" s="117"/>
      <c r="AG647" s="117"/>
      <c r="AH647" s="117"/>
      <c r="AI647" s="117"/>
    </row>
    <row r="648" spans="1:35" ht="15.75" hidden="1" customHeight="1">
      <c r="A648" s="117"/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  <c r="AA648" s="117"/>
      <c r="AB648" s="117"/>
      <c r="AC648" s="117"/>
      <c r="AD648" s="117"/>
      <c r="AE648" s="117"/>
      <c r="AF648" s="117"/>
      <c r="AG648" s="117"/>
      <c r="AH648" s="117"/>
      <c r="AI648" s="117"/>
    </row>
    <row r="649" spans="1:35" ht="15.75" hidden="1" customHeight="1">
      <c r="A649" s="117"/>
      <c r="B649" s="117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  <c r="AA649" s="117"/>
      <c r="AB649" s="117"/>
      <c r="AC649" s="117"/>
      <c r="AD649" s="117"/>
      <c r="AE649" s="117"/>
      <c r="AF649" s="117"/>
      <c r="AG649" s="117"/>
      <c r="AH649" s="117"/>
      <c r="AI649" s="117"/>
    </row>
    <row r="650" spans="1:35" ht="15.75" hidden="1" customHeight="1">
      <c r="A650" s="117"/>
      <c r="B650" s="117"/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  <c r="AA650" s="117"/>
      <c r="AB650" s="117"/>
      <c r="AC650" s="117"/>
      <c r="AD650" s="117"/>
      <c r="AE650" s="117"/>
      <c r="AF650" s="117"/>
      <c r="AG650" s="117"/>
      <c r="AH650" s="117"/>
      <c r="AI650" s="117"/>
    </row>
    <row r="651" spans="1:35" ht="15.75" hidden="1" customHeight="1">
      <c r="A651" s="117"/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  <c r="AA651" s="117"/>
      <c r="AB651" s="117"/>
      <c r="AC651" s="117"/>
      <c r="AD651" s="117"/>
      <c r="AE651" s="117"/>
      <c r="AF651" s="117"/>
      <c r="AG651" s="117"/>
      <c r="AH651" s="117"/>
      <c r="AI651" s="117"/>
    </row>
    <row r="652" spans="1:35" ht="15.75" hidden="1" customHeight="1">
      <c r="A652" s="117"/>
      <c r="B652" s="117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  <c r="AA652" s="117"/>
      <c r="AB652" s="117"/>
      <c r="AC652" s="117"/>
      <c r="AD652" s="117"/>
      <c r="AE652" s="117"/>
      <c r="AF652" s="117"/>
      <c r="AG652" s="117"/>
      <c r="AH652" s="117"/>
      <c r="AI652" s="117"/>
    </row>
    <row r="653" spans="1:35" ht="15.75" hidden="1" customHeight="1">
      <c r="A653" s="117"/>
      <c r="B653" s="117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  <c r="AA653" s="117"/>
      <c r="AB653" s="117"/>
      <c r="AC653" s="117"/>
      <c r="AD653" s="117"/>
      <c r="AE653" s="117"/>
      <c r="AF653" s="117"/>
      <c r="AG653" s="117"/>
      <c r="AH653" s="117"/>
      <c r="AI653" s="117"/>
    </row>
    <row r="654" spans="1:35" ht="15.75" hidden="1" customHeight="1">
      <c r="A654" s="117"/>
      <c r="B654" s="117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  <c r="AA654" s="117"/>
      <c r="AB654" s="117"/>
      <c r="AC654" s="117"/>
      <c r="AD654" s="117"/>
      <c r="AE654" s="117"/>
      <c r="AF654" s="117"/>
      <c r="AG654" s="117"/>
      <c r="AH654" s="117"/>
      <c r="AI654" s="117"/>
    </row>
    <row r="655" spans="1:35" ht="15.75" hidden="1" customHeight="1">
      <c r="A655" s="117"/>
      <c r="B655" s="117"/>
      <c r="C655" s="117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  <c r="AA655" s="117"/>
      <c r="AB655" s="117"/>
      <c r="AC655" s="117"/>
      <c r="AD655" s="117"/>
      <c r="AE655" s="117"/>
      <c r="AF655" s="117"/>
      <c r="AG655" s="117"/>
      <c r="AH655" s="117"/>
      <c r="AI655" s="117"/>
    </row>
    <row r="656" spans="1:35" ht="15.75" hidden="1" customHeight="1">
      <c r="A656" s="117"/>
      <c r="B656" s="117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  <c r="AA656" s="117"/>
      <c r="AB656" s="117"/>
      <c r="AC656" s="117"/>
      <c r="AD656" s="117"/>
      <c r="AE656" s="117"/>
      <c r="AF656" s="117"/>
      <c r="AG656" s="117"/>
      <c r="AH656" s="117"/>
      <c r="AI656" s="117"/>
    </row>
    <row r="657" spans="1:35" ht="15.75" hidden="1" customHeight="1">
      <c r="A657" s="117"/>
      <c r="B657" s="117"/>
      <c r="C657" s="117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  <c r="AA657" s="117"/>
      <c r="AB657" s="117"/>
      <c r="AC657" s="117"/>
      <c r="AD657" s="117"/>
      <c r="AE657" s="117"/>
      <c r="AF657" s="117"/>
      <c r="AG657" s="117"/>
      <c r="AH657" s="117"/>
      <c r="AI657" s="117"/>
    </row>
    <row r="658" spans="1:35" ht="15.75" hidden="1" customHeight="1">
      <c r="A658" s="117"/>
      <c r="B658" s="117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  <c r="AA658" s="117"/>
      <c r="AB658" s="117"/>
      <c r="AC658" s="117"/>
      <c r="AD658" s="117"/>
      <c r="AE658" s="117"/>
      <c r="AF658" s="117"/>
      <c r="AG658" s="117"/>
      <c r="AH658" s="117"/>
      <c r="AI658" s="117"/>
    </row>
    <row r="659" spans="1:35" ht="15.75" hidden="1" customHeight="1">
      <c r="A659" s="117"/>
      <c r="B659" s="117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  <c r="AA659" s="117"/>
      <c r="AB659" s="117"/>
      <c r="AC659" s="117"/>
      <c r="AD659" s="117"/>
      <c r="AE659" s="117"/>
      <c r="AF659" s="117"/>
      <c r="AG659" s="117"/>
      <c r="AH659" s="117"/>
      <c r="AI659" s="117"/>
    </row>
    <row r="660" spans="1:35" ht="15.75" hidden="1" customHeight="1">
      <c r="A660" s="117"/>
      <c r="B660" s="117"/>
      <c r="C660" s="117"/>
      <c r="D660" s="117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  <c r="AA660" s="117"/>
      <c r="AB660" s="117"/>
      <c r="AC660" s="117"/>
      <c r="AD660" s="117"/>
      <c r="AE660" s="117"/>
      <c r="AF660" s="117"/>
      <c r="AG660" s="117"/>
      <c r="AH660" s="117"/>
      <c r="AI660" s="117"/>
    </row>
    <row r="661" spans="1:35" ht="15.75" hidden="1" customHeight="1">
      <c r="A661" s="117"/>
      <c r="B661" s="117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  <c r="AA661" s="117"/>
      <c r="AB661" s="117"/>
      <c r="AC661" s="117"/>
      <c r="AD661" s="117"/>
      <c r="AE661" s="117"/>
      <c r="AF661" s="117"/>
      <c r="AG661" s="117"/>
      <c r="AH661" s="117"/>
      <c r="AI661" s="117"/>
    </row>
    <row r="662" spans="1:35" ht="15.75" hidden="1" customHeight="1">
      <c r="A662" s="117"/>
      <c r="B662" s="117"/>
      <c r="C662" s="117"/>
      <c r="D662" s="117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  <c r="AA662" s="117"/>
      <c r="AB662" s="117"/>
      <c r="AC662" s="117"/>
      <c r="AD662" s="117"/>
      <c r="AE662" s="117"/>
      <c r="AF662" s="117"/>
      <c r="AG662" s="117"/>
      <c r="AH662" s="117"/>
      <c r="AI662" s="117"/>
    </row>
    <row r="663" spans="1:35" ht="15.75" hidden="1" customHeight="1">
      <c r="A663" s="117"/>
      <c r="B663" s="117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  <c r="AA663" s="117"/>
      <c r="AB663" s="117"/>
      <c r="AC663" s="117"/>
      <c r="AD663" s="117"/>
      <c r="AE663" s="117"/>
      <c r="AF663" s="117"/>
      <c r="AG663" s="117"/>
      <c r="AH663" s="117"/>
      <c r="AI663" s="117"/>
    </row>
    <row r="664" spans="1:35" ht="15.75" hidden="1" customHeight="1">
      <c r="A664" s="117"/>
      <c r="B664" s="117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  <c r="AA664" s="117"/>
      <c r="AB664" s="117"/>
      <c r="AC664" s="117"/>
      <c r="AD664" s="117"/>
      <c r="AE664" s="117"/>
      <c r="AF664" s="117"/>
      <c r="AG664" s="117"/>
      <c r="AH664" s="117"/>
      <c r="AI664" s="117"/>
    </row>
    <row r="665" spans="1:35" ht="15.75" hidden="1" customHeight="1">
      <c r="A665" s="117"/>
      <c r="B665" s="117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  <c r="AA665" s="117"/>
      <c r="AB665" s="117"/>
      <c r="AC665" s="117"/>
      <c r="AD665" s="117"/>
      <c r="AE665" s="117"/>
      <c r="AF665" s="117"/>
      <c r="AG665" s="117"/>
      <c r="AH665" s="117"/>
      <c r="AI665" s="117"/>
    </row>
    <row r="666" spans="1:35" ht="15.75" hidden="1" customHeight="1">
      <c r="A666" s="117"/>
      <c r="B666" s="117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  <c r="AC666" s="117"/>
      <c r="AD666" s="117"/>
      <c r="AE666" s="117"/>
      <c r="AF666" s="117"/>
      <c r="AG666" s="117"/>
      <c r="AH666" s="117"/>
      <c r="AI666" s="117"/>
    </row>
    <row r="667" spans="1:35" ht="15.75" hidden="1" customHeight="1">
      <c r="A667" s="117"/>
      <c r="B667" s="117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  <c r="AA667" s="117"/>
      <c r="AB667" s="117"/>
      <c r="AC667" s="117"/>
      <c r="AD667" s="117"/>
      <c r="AE667" s="117"/>
      <c r="AF667" s="117"/>
      <c r="AG667" s="117"/>
      <c r="AH667" s="117"/>
      <c r="AI667" s="117"/>
    </row>
    <row r="668" spans="1:35" ht="15.75" hidden="1" customHeight="1">
      <c r="A668" s="117"/>
      <c r="B668" s="117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  <c r="AA668" s="117"/>
      <c r="AB668" s="117"/>
      <c r="AC668" s="117"/>
      <c r="AD668" s="117"/>
      <c r="AE668" s="117"/>
      <c r="AF668" s="117"/>
      <c r="AG668" s="117"/>
      <c r="AH668" s="117"/>
      <c r="AI668" s="117"/>
    </row>
    <row r="669" spans="1:35" ht="15.75" hidden="1" customHeight="1">
      <c r="A669" s="117"/>
      <c r="B669" s="117"/>
      <c r="C669" s="117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  <c r="AA669" s="117"/>
      <c r="AB669" s="117"/>
      <c r="AC669" s="117"/>
      <c r="AD669" s="117"/>
      <c r="AE669" s="117"/>
      <c r="AF669" s="117"/>
      <c r="AG669" s="117"/>
      <c r="AH669" s="117"/>
      <c r="AI669" s="117"/>
    </row>
    <row r="670" spans="1:35" ht="15.75" hidden="1" customHeight="1">
      <c r="A670" s="117"/>
      <c r="B670" s="117"/>
      <c r="C670" s="117"/>
      <c r="D670" s="117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  <c r="AA670" s="117"/>
      <c r="AB670" s="117"/>
      <c r="AC670" s="117"/>
      <c r="AD670" s="117"/>
      <c r="AE670" s="117"/>
      <c r="AF670" s="117"/>
      <c r="AG670" s="117"/>
      <c r="AH670" s="117"/>
      <c r="AI670" s="117"/>
    </row>
    <row r="671" spans="1:35" ht="15.75" hidden="1" customHeight="1">
      <c r="A671" s="117"/>
      <c r="B671" s="117"/>
      <c r="C671" s="117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  <c r="AA671" s="117"/>
      <c r="AB671" s="117"/>
      <c r="AC671" s="117"/>
      <c r="AD671" s="117"/>
      <c r="AE671" s="117"/>
      <c r="AF671" s="117"/>
      <c r="AG671" s="117"/>
      <c r="AH671" s="117"/>
      <c r="AI671" s="117"/>
    </row>
    <row r="672" spans="1:35" ht="15.75" hidden="1" customHeight="1">
      <c r="A672" s="117"/>
      <c r="B672" s="117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  <c r="AA672" s="117"/>
      <c r="AB672" s="117"/>
      <c r="AC672" s="117"/>
      <c r="AD672" s="117"/>
      <c r="AE672" s="117"/>
      <c r="AF672" s="117"/>
      <c r="AG672" s="117"/>
      <c r="AH672" s="117"/>
      <c r="AI672" s="117"/>
    </row>
    <row r="673" spans="1:35" ht="15.75" hidden="1" customHeight="1">
      <c r="A673" s="117"/>
      <c r="B673" s="117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  <c r="AA673" s="117"/>
      <c r="AB673" s="117"/>
      <c r="AC673" s="117"/>
      <c r="AD673" s="117"/>
      <c r="AE673" s="117"/>
      <c r="AF673" s="117"/>
      <c r="AG673" s="117"/>
      <c r="AH673" s="117"/>
      <c r="AI673" s="117"/>
    </row>
    <row r="674" spans="1:35" ht="15.75" hidden="1" customHeight="1">
      <c r="A674" s="117"/>
      <c r="B674" s="117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  <c r="AA674" s="117"/>
      <c r="AB674" s="117"/>
      <c r="AC674" s="117"/>
      <c r="AD674" s="117"/>
      <c r="AE674" s="117"/>
      <c r="AF674" s="117"/>
      <c r="AG674" s="117"/>
      <c r="AH674" s="117"/>
      <c r="AI674" s="117"/>
    </row>
    <row r="675" spans="1:35" ht="15.75" hidden="1" customHeight="1">
      <c r="A675" s="117"/>
      <c r="B675" s="117"/>
      <c r="C675" s="117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  <c r="AA675" s="117"/>
      <c r="AB675" s="117"/>
      <c r="AC675" s="117"/>
      <c r="AD675" s="117"/>
      <c r="AE675" s="117"/>
      <c r="AF675" s="117"/>
      <c r="AG675" s="117"/>
      <c r="AH675" s="117"/>
      <c r="AI675" s="117"/>
    </row>
    <row r="676" spans="1:35" ht="15.75" hidden="1" customHeight="1">
      <c r="A676" s="117"/>
      <c r="B676" s="117"/>
      <c r="C676" s="117"/>
      <c r="D676" s="117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  <c r="AA676" s="117"/>
      <c r="AB676" s="117"/>
      <c r="AC676" s="117"/>
      <c r="AD676" s="117"/>
      <c r="AE676" s="117"/>
      <c r="AF676" s="117"/>
      <c r="AG676" s="117"/>
      <c r="AH676" s="117"/>
      <c r="AI676" s="117"/>
    </row>
    <row r="677" spans="1:35" ht="15.75" hidden="1" customHeight="1">
      <c r="A677" s="117"/>
      <c r="B677" s="117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  <c r="AA677" s="117"/>
      <c r="AB677" s="117"/>
      <c r="AC677" s="117"/>
      <c r="AD677" s="117"/>
      <c r="AE677" s="117"/>
      <c r="AF677" s="117"/>
      <c r="AG677" s="117"/>
      <c r="AH677" s="117"/>
      <c r="AI677" s="117"/>
    </row>
    <row r="678" spans="1:35" ht="15.75" hidden="1" customHeight="1">
      <c r="A678" s="117"/>
      <c r="B678" s="117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  <c r="AA678" s="117"/>
      <c r="AB678" s="117"/>
      <c r="AC678" s="117"/>
      <c r="AD678" s="117"/>
      <c r="AE678" s="117"/>
      <c r="AF678" s="117"/>
      <c r="AG678" s="117"/>
      <c r="AH678" s="117"/>
      <c r="AI678" s="117"/>
    </row>
    <row r="679" spans="1:35" ht="15.75" hidden="1" customHeight="1">
      <c r="A679" s="117"/>
      <c r="B679" s="117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  <c r="AA679" s="117"/>
      <c r="AB679" s="117"/>
      <c r="AC679" s="117"/>
      <c r="AD679" s="117"/>
      <c r="AE679" s="117"/>
      <c r="AF679" s="117"/>
      <c r="AG679" s="117"/>
      <c r="AH679" s="117"/>
      <c r="AI679" s="117"/>
    </row>
    <row r="680" spans="1:35" ht="15.75" hidden="1" customHeight="1">
      <c r="A680" s="117"/>
      <c r="B680" s="117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  <c r="AA680" s="117"/>
      <c r="AB680" s="117"/>
      <c r="AC680" s="117"/>
      <c r="AD680" s="117"/>
      <c r="AE680" s="117"/>
      <c r="AF680" s="117"/>
      <c r="AG680" s="117"/>
      <c r="AH680" s="117"/>
      <c r="AI680" s="117"/>
    </row>
    <row r="681" spans="1:35" ht="15.75" hidden="1" customHeight="1">
      <c r="A681" s="117"/>
      <c r="B681" s="117"/>
      <c r="C681" s="117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  <c r="AA681" s="117"/>
      <c r="AB681" s="117"/>
      <c r="AC681" s="117"/>
      <c r="AD681" s="117"/>
      <c r="AE681" s="117"/>
      <c r="AF681" s="117"/>
      <c r="AG681" s="117"/>
      <c r="AH681" s="117"/>
      <c r="AI681" s="117"/>
    </row>
    <row r="682" spans="1:35" ht="15.75" hidden="1" customHeight="1">
      <c r="A682" s="117"/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  <c r="AA682" s="117"/>
      <c r="AB682" s="117"/>
      <c r="AC682" s="117"/>
      <c r="AD682" s="117"/>
      <c r="AE682" s="117"/>
      <c r="AF682" s="117"/>
      <c r="AG682" s="117"/>
      <c r="AH682" s="117"/>
      <c r="AI682" s="117"/>
    </row>
    <row r="683" spans="1:35" ht="15.75" hidden="1" customHeight="1">
      <c r="A683" s="117"/>
      <c r="B683" s="117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  <c r="AA683" s="117"/>
      <c r="AB683" s="117"/>
      <c r="AC683" s="117"/>
      <c r="AD683" s="117"/>
      <c r="AE683" s="117"/>
      <c r="AF683" s="117"/>
      <c r="AG683" s="117"/>
      <c r="AH683" s="117"/>
      <c r="AI683" s="117"/>
    </row>
    <row r="684" spans="1:35" ht="15.75" hidden="1" customHeight="1">
      <c r="A684" s="117"/>
      <c r="B684" s="117"/>
      <c r="C684" s="117"/>
      <c r="D684" s="117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  <c r="AA684" s="117"/>
      <c r="AB684" s="117"/>
      <c r="AC684" s="117"/>
      <c r="AD684" s="117"/>
      <c r="AE684" s="117"/>
      <c r="AF684" s="117"/>
      <c r="AG684" s="117"/>
      <c r="AH684" s="117"/>
      <c r="AI684" s="117"/>
    </row>
    <row r="685" spans="1:35" ht="15.75" hidden="1" customHeight="1">
      <c r="A685" s="117"/>
      <c r="B685" s="117"/>
      <c r="C685" s="117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  <c r="AA685" s="117"/>
      <c r="AB685" s="117"/>
      <c r="AC685" s="117"/>
      <c r="AD685" s="117"/>
      <c r="AE685" s="117"/>
      <c r="AF685" s="117"/>
      <c r="AG685" s="117"/>
      <c r="AH685" s="117"/>
      <c r="AI685" s="117"/>
    </row>
    <row r="686" spans="1:35" ht="15.75" hidden="1" customHeight="1">
      <c r="A686" s="117"/>
      <c r="B686" s="117"/>
      <c r="C686" s="117"/>
      <c r="D686" s="117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  <c r="AA686" s="117"/>
      <c r="AB686" s="117"/>
      <c r="AC686" s="117"/>
      <c r="AD686" s="117"/>
      <c r="AE686" s="117"/>
      <c r="AF686" s="117"/>
      <c r="AG686" s="117"/>
      <c r="AH686" s="117"/>
      <c r="AI686" s="117"/>
    </row>
    <row r="687" spans="1:35" ht="15.75" hidden="1" customHeight="1">
      <c r="A687" s="117"/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  <c r="AA687" s="117"/>
      <c r="AB687" s="117"/>
      <c r="AC687" s="117"/>
      <c r="AD687" s="117"/>
      <c r="AE687" s="117"/>
      <c r="AF687" s="117"/>
      <c r="AG687" s="117"/>
      <c r="AH687" s="117"/>
      <c r="AI687" s="117"/>
    </row>
    <row r="688" spans="1:35" ht="15.75" hidden="1" customHeight="1">
      <c r="A688" s="117"/>
      <c r="B688" s="117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  <c r="AA688" s="117"/>
      <c r="AB688" s="117"/>
      <c r="AC688" s="117"/>
      <c r="AD688" s="117"/>
      <c r="AE688" s="117"/>
      <c r="AF688" s="117"/>
      <c r="AG688" s="117"/>
      <c r="AH688" s="117"/>
      <c r="AI688" s="117"/>
    </row>
    <row r="689" spans="1:35" ht="15.75" hidden="1" customHeight="1">
      <c r="A689" s="117"/>
      <c r="B689" s="117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  <c r="AA689" s="117"/>
      <c r="AB689" s="117"/>
      <c r="AC689" s="117"/>
      <c r="AD689" s="117"/>
      <c r="AE689" s="117"/>
      <c r="AF689" s="117"/>
      <c r="AG689" s="117"/>
      <c r="AH689" s="117"/>
      <c r="AI689" s="117"/>
    </row>
    <row r="690" spans="1:35" ht="15.75" hidden="1" customHeight="1">
      <c r="A690" s="117"/>
      <c r="B690" s="117"/>
      <c r="C690" s="117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  <c r="AA690" s="117"/>
      <c r="AB690" s="117"/>
      <c r="AC690" s="117"/>
      <c r="AD690" s="117"/>
      <c r="AE690" s="117"/>
      <c r="AF690" s="117"/>
      <c r="AG690" s="117"/>
      <c r="AH690" s="117"/>
      <c r="AI690" s="117"/>
    </row>
    <row r="691" spans="1:35" ht="15.75" hidden="1" customHeight="1">
      <c r="A691" s="117"/>
      <c r="B691" s="117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  <c r="AA691" s="117"/>
      <c r="AB691" s="117"/>
      <c r="AC691" s="117"/>
      <c r="AD691" s="117"/>
      <c r="AE691" s="117"/>
      <c r="AF691" s="117"/>
      <c r="AG691" s="117"/>
      <c r="AH691" s="117"/>
      <c r="AI691" s="117"/>
    </row>
    <row r="692" spans="1:35" ht="15.75" hidden="1" customHeight="1">
      <c r="A692" s="117"/>
      <c r="B692" s="117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  <c r="AA692" s="117"/>
      <c r="AB692" s="117"/>
      <c r="AC692" s="117"/>
      <c r="AD692" s="117"/>
      <c r="AE692" s="117"/>
      <c r="AF692" s="117"/>
      <c r="AG692" s="117"/>
      <c r="AH692" s="117"/>
      <c r="AI692" s="117"/>
    </row>
    <row r="693" spans="1:35" ht="15.75" hidden="1" customHeight="1">
      <c r="A693" s="117"/>
      <c r="B693" s="117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  <c r="AA693" s="117"/>
      <c r="AB693" s="117"/>
      <c r="AC693" s="117"/>
      <c r="AD693" s="117"/>
      <c r="AE693" s="117"/>
      <c r="AF693" s="117"/>
      <c r="AG693" s="117"/>
      <c r="AH693" s="117"/>
      <c r="AI693" s="117"/>
    </row>
    <row r="694" spans="1:35" ht="15.75" hidden="1" customHeight="1">
      <c r="A694" s="117"/>
      <c r="B694" s="117"/>
      <c r="C694" s="117"/>
      <c r="D694" s="117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  <c r="AA694" s="117"/>
      <c r="AB694" s="117"/>
      <c r="AC694" s="117"/>
      <c r="AD694" s="117"/>
      <c r="AE694" s="117"/>
      <c r="AF694" s="117"/>
      <c r="AG694" s="117"/>
      <c r="AH694" s="117"/>
      <c r="AI694" s="117"/>
    </row>
    <row r="695" spans="1:35" ht="15.75" hidden="1" customHeight="1">
      <c r="A695" s="117"/>
      <c r="B695" s="117"/>
      <c r="C695" s="117"/>
      <c r="D695" s="117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  <c r="AA695" s="117"/>
      <c r="AB695" s="117"/>
      <c r="AC695" s="117"/>
      <c r="AD695" s="117"/>
      <c r="AE695" s="117"/>
      <c r="AF695" s="117"/>
      <c r="AG695" s="117"/>
      <c r="AH695" s="117"/>
      <c r="AI695" s="117"/>
    </row>
    <row r="696" spans="1:35" ht="15.75" hidden="1" customHeight="1">
      <c r="A696" s="117"/>
      <c r="B696" s="117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  <c r="AA696" s="117"/>
      <c r="AB696" s="117"/>
      <c r="AC696" s="117"/>
      <c r="AD696" s="117"/>
      <c r="AE696" s="117"/>
      <c r="AF696" s="117"/>
      <c r="AG696" s="117"/>
      <c r="AH696" s="117"/>
      <c r="AI696" s="117"/>
    </row>
    <row r="697" spans="1:35" ht="15.75" hidden="1" customHeight="1">
      <c r="A697" s="117"/>
      <c r="B697" s="117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  <c r="AA697" s="117"/>
      <c r="AB697" s="117"/>
      <c r="AC697" s="117"/>
      <c r="AD697" s="117"/>
      <c r="AE697" s="117"/>
      <c r="AF697" s="117"/>
      <c r="AG697" s="117"/>
      <c r="AH697" s="117"/>
      <c r="AI697" s="117"/>
    </row>
    <row r="698" spans="1:35" ht="15.75" hidden="1" customHeight="1">
      <c r="A698" s="117"/>
      <c r="B698" s="117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  <c r="AA698" s="117"/>
      <c r="AB698" s="117"/>
      <c r="AC698" s="117"/>
      <c r="AD698" s="117"/>
      <c r="AE698" s="117"/>
      <c r="AF698" s="117"/>
      <c r="AG698" s="117"/>
      <c r="AH698" s="117"/>
      <c r="AI698" s="117"/>
    </row>
    <row r="699" spans="1:35" ht="15.75" hidden="1" customHeight="1">
      <c r="A699" s="117"/>
      <c r="B699" s="117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  <c r="AA699" s="117"/>
      <c r="AB699" s="117"/>
      <c r="AC699" s="117"/>
      <c r="AD699" s="117"/>
      <c r="AE699" s="117"/>
      <c r="AF699" s="117"/>
      <c r="AG699" s="117"/>
      <c r="AH699" s="117"/>
      <c r="AI699" s="117"/>
    </row>
    <row r="700" spans="1:35" ht="15.75" hidden="1" customHeight="1">
      <c r="A700" s="117"/>
      <c r="B700" s="117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  <c r="AA700" s="117"/>
      <c r="AB700" s="117"/>
      <c r="AC700" s="117"/>
      <c r="AD700" s="117"/>
      <c r="AE700" s="117"/>
      <c r="AF700" s="117"/>
      <c r="AG700" s="117"/>
      <c r="AH700" s="117"/>
      <c r="AI700" s="117"/>
    </row>
    <row r="701" spans="1:35" ht="15.75" hidden="1" customHeight="1">
      <c r="A701" s="117"/>
      <c r="B701" s="117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  <c r="AA701" s="117"/>
      <c r="AB701" s="117"/>
      <c r="AC701" s="117"/>
      <c r="AD701" s="117"/>
      <c r="AE701" s="117"/>
      <c r="AF701" s="117"/>
      <c r="AG701" s="117"/>
      <c r="AH701" s="117"/>
      <c r="AI701" s="117"/>
    </row>
    <row r="702" spans="1:35" ht="15.75" hidden="1" customHeight="1">
      <c r="A702" s="117"/>
      <c r="B702" s="117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  <c r="AA702" s="117"/>
      <c r="AB702" s="117"/>
      <c r="AC702" s="117"/>
      <c r="AD702" s="117"/>
      <c r="AE702" s="117"/>
      <c r="AF702" s="117"/>
      <c r="AG702" s="117"/>
      <c r="AH702" s="117"/>
      <c r="AI702" s="117"/>
    </row>
    <row r="703" spans="1:35" ht="15.75" hidden="1" customHeight="1">
      <c r="A703" s="117"/>
      <c r="B703" s="117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  <c r="AA703" s="117"/>
      <c r="AB703" s="117"/>
      <c r="AC703" s="117"/>
      <c r="AD703" s="117"/>
      <c r="AE703" s="117"/>
      <c r="AF703" s="117"/>
      <c r="AG703" s="117"/>
      <c r="AH703" s="117"/>
      <c r="AI703" s="117"/>
    </row>
    <row r="704" spans="1:35" ht="15.75" hidden="1" customHeight="1">
      <c r="A704" s="117"/>
      <c r="B704" s="117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  <c r="AA704" s="117"/>
      <c r="AB704" s="117"/>
      <c r="AC704" s="117"/>
      <c r="AD704" s="117"/>
      <c r="AE704" s="117"/>
      <c r="AF704" s="117"/>
      <c r="AG704" s="117"/>
      <c r="AH704" s="117"/>
      <c r="AI704" s="117"/>
    </row>
    <row r="705" spans="1:35" ht="15.75" hidden="1" customHeight="1">
      <c r="A705" s="117"/>
      <c r="B705" s="117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  <c r="AA705" s="117"/>
      <c r="AB705" s="117"/>
      <c r="AC705" s="117"/>
      <c r="AD705" s="117"/>
      <c r="AE705" s="117"/>
      <c r="AF705" s="117"/>
      <c r="AG705" s="117"/>
      <c r="AH705" s="117"/>
      <c r="AI705" s="117"/>
    </row>
    <row r="706" spans="1:35" ht="15.75" hidden="1" customHeight="1">
      <c r="A706" s="117"/>
      <c r="B706" s="117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  <c r="AA706" s="117"/>
      <c r="AB706" s="117"/>
      <c r="AC706" s="117"/>
      <c r="AD706" s="117"/>
      <c r="AE706" s="117"/>
      <c r="AF706" s="117"/>
      <c r="AG706" s="117"/>
      <c r="AH706" s="117"/>
      <c r="AI706" s="117"/>
    </row>
    <row r="707" spans="1:35" ht="15.75" hidden="1" customHeight="1">
      <c r="A707" s="117"/>
      <c r="B707" s="117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  <c r="AA707" s="117"/>
      <c r="AB707" s="117"/>
      <c r="AC707" s="117"/>
      <c r="AD707" s="117"/>
      <c r="AE707" s="117"/>
      <c r="AF707" s="117"/>
      <c r="AG707" s="117"/>
      <c r="AH707" s="117"/>
      <c r="AI707" s="117"/>
    </row>
    <row r="708" spans="1:35" ht="15.75" hidden="1" customHeight="1">
      <c r="A708" s="117"/>
      <c r="B708" s="117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  <c r="AA708" s="117"/>
      <c r="AB708" s="117"/>
      <c r="AC708" s="117"/>
      <c r="AD708" s="117"/>
      <c r="AE708" s="117"/>
      <c r="AF708" s="117"/>
      <c r="AG708" s="117"/>
      <c r="AH708" s="117"/>
      <c r="AI708" s="117"/>
    </row>
    <row r="709" spans="1:35" ht="15.75" hidden="1" customHeight="1">
      <c r="A709" s="117"/>
      <c r="B709" s="117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  <c r="AA709" s="117"/>
      <c r="AB709" s="117"/>
      <c r="AC709" s="117"/>
      <c r="AD709" s="117"/>
      <c r="AE709" s="117"/>
      <c r="AF709" s="117"/>
      <c r="AG709" s="117"/>
      <c r="AH709" s="117"/>
      <c r="AI709" s="117"/>
    </row>
    <row r="710" spans="1:35" ht="15.75" hidden="1" customHeight="1">
      <c r="A710" s="117"/>
      <c r="B710" s="117"/>
      <c r="C710" s="117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  <c r="AA710" s="117"/>
      <c r="AB710" s="117"/>
      <c r="AC710" s="117"/>
      <c r="AD710" s="117"/>
      <c r="AE710" s="117"/>
      <c r="AF710" s="117"/>
      <c r="AG710" s="117"/>
      <c r="AH710" s="117"/>
      <c r="AI710" s="117"/>
    </row>
    <row r="711" spans="1:35" ht="15.75" hidden="1" customHeight="1">
      <c r="A711" s="117"/>
      <c r="B711" s="117"/>
      <c r="C711" s="117"/>
      <c r="D711" s="117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  <c r="AA711" s="117"/>
      <c r="AB711" s="117"/>
      <c r="AC711" s="117"/>
      <c r="AD711" s="117"/>
      <c r="AE711" s="117"/>
      <c r="AF711" s="117"/>
      <c r="AG711" s="117"/>
      <c r="AH711" s="117"/>
      <c r="AI711" s="117"/>
    </row>
    <row r="712" spans="1:35" ht="15.75" hidden="1" customHeight="1">
      <c r="A712" s="117"/>
      <c r="B712" s="117"/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  <c r="AA712" s="117"/>
      <c r="AB712" s="117"/>
      <c r="AC712" s="117"/>
      <c r="AD712" s="117"/>
      <c r="AE712" s="117"/>
      <c r="AF712" s="117"/>
      <c r="AG712" s="117"/>
      <c r="AH712" s="117"/>
      <c r="AI712" s="117"/>
    </row>
    <row r="713" spans="1:35" ht="15.75" hidden="1" customHeight="1">
      <c r="A713" s="117"/>
      <c r="B713" s="117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  <c r="AA713" s="117"/>
      <c r="AB713" s="117"/>
      <c r="AC713" s="117"/>
      <c r="AD713" s="117"/>
      <c r="AE713" s="117"/>
      <c r="AF713" s="117"/>
      <c r="AG713" s="117"/>
      <c r="AH713" s="117"/>
      <c r="AI713" s="117"/>
    </row>
    <row r="714" spans="1:35" ht="15.75" hidden="1" customHeight="1">
      <c r="A714" s="117"/>
      <c r="B714" s="117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  <c r="AA714" s="117"/>
      <c r="AB714" s="117"/>
      <c r="AC714" s="117"/>
      <c r="AD714" s="117"/>
      <c r="AE714" s="117"/>
      <c r="AF714" s="117"/>
      <c r="AG714" s="117"/>
      <c r="AH714" s="117"/>
      <c r="AI714" s="117"/>
    </row>
    <row r="715" spans="1:35" ht="15.75" hidden="1" customHeight="1">
      <c r="A715" s="117"/>
      <c r="B715" s="117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  <c r="AA715" s="117"/>
      <c r="AB715" s="117"/>
      <c r="AC715" s="117"/>
      <c r="AD715" s="117"/>
      <c r="AE715" s="117"/>
      <c r="AF715" s="117"/>
      <c r="AG715" s="117"/>
      <c r="AH715" s="117"/>
      <c r="AI715" s="117"/>
    </row>
    <row r="716" spans="1:35" ht="15.75" hidden="1" customHeight="1">
      <c r="A716" s="117"/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  <c r="AA716" s="117"/>
      <c r="AB716" s="117"/>
      <c r="AC716" s="117"/>
      <c r="AD716" s="117"/>
      <c r="AE716" s="117"/>
      <c r="AF716" s="117"/>
      <c r="AG716" s="117"/>
      <c r="AH716" s="117"/>
      <c r="AI716" s="117"/>
    </row>
    <row r="717" spans="1:35" ht="15.75" hidden="1" customHeight="1">
      <c r="A717" s="117"/>
      <c r="B717" s="117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  <c r="AA717" s="117"/>
      <c r="AB717" s="117"/>
      <c r="AC717" s="117"/>
      <c r="AD717" s="117"/>
      <c r="AE717" s="117"/>
      <c r="AF717" s="117"/>
      <c r="AG717" s="117"/>
      <c r="AH717" s="117"/>
      <c r="AI717" s="117"/>
    </row>
    <row r="718" spans="1:35" ht="15.75" hidden="1" customHeight="1">
      <c r="A718" s="117"/>
      <c r="B718" s="117"/>
      <c r="C718" s="117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  <c r="AA718" s="117"/>
      <c r="AB718" s="117"/>
      <c r="AC718" s="117"/>
      <c r="AD718" s="117"/>
      <c r="AE718" s="117"/>
      <c r="AF718" s="117"/>
      <c r="AG718" s="117"/>
      <c r="AH718" s="117"/>
      <c r="AI718" s="117"/>
    </row>
    <row r="719" spans="1:35" ht="15.75" hidden="1" customHeight="1">
      <c r="A719" s="117"/>
      <c r="B719" s="117"/>
      <c r="C719" s="117"/>
      <c r="D719" s="117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  <c r="AA719" s="117"/>
      <c r="AB719" s="117"/>
      <c r="AC719" s="117"/>
      <c r="AD719" s="117"/>
      <c r="AE719" s="117"/>
      <c r="AF719" s="117"/>
      <c r="AG719" s="117"/>
      <c r="AH719" s="117"/>
      <c r="AI719" s="117"/>
    </row>
    <row r="720" spans="1:35" ht="15.75" hidden="1" customHeight="1">
      <c r="A720" s="117"/>
      <c r="B720" s="117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  <c r="AA720" s="117"/>
      <c r="AB720" s="117"/>
      <c r="AC720" s="117"/>
      <c r="AD720" s="117"/>
      <c r="AE720" s="117"/>
      <c r="AF720" s="117"/>
      <c r="AG720" s="117"/>
      <c r="AH720" s="117"/>
      <c r="AI720" s="117"/>
    </row>
    <row r="721" spans="1:35" ht="15.75" hidden="1" customHeight="1">
      <c r="A721" s="117"/>
      <c r="B721" s="117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  <c r="AA721" s="117"/>
      <c r="AB721" s="117"/>
      <c r="AC721" s="117"/>
      <c r="AD721" s="117"/>
      <c r="AE721" s="117"/>
      <c r="AF721" s="117"/>
      <c r="AG721" s="117"/>
      <c r="AH721" s="117"/>
      <c r="AI721" s="117"/>
    </row>
    <row r="722" spans="1:35" ht="15.75" hidden="1" customHeight="1">
      <c r="A722" s="117"/>
      <c r="B722" s="117"/>
      <c r="C722" s="117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  <c r="AA722" s="117"/>
      <c r="AB722" s="117"/>
      <c r="AC722" s="117"/>
      <c r="AD722" s="117"/>
      <c r="AE722" s="117"/>
      <c r="AF722" s="117"/>
      <c r="AG722" s="117"/>
      <c r="AH722" s="117"/>
      <c r="AI722" s="117"/>
    </row>
    <row r="723" spans="1:35" ht="15.75" hidden="1" customHeight="1">
      <c r="A723" s="117"/>
      <c r="B723" s="117"/>
      <c r="C723" s="117"/>
      <c r="D723" s="117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  <c r="AA723" s="117"/>
      <c r="AB723" s="117"/>
      <c r="AC723" s="117"/>
      <c r="AD723" s="117"/>
      <c r="AE723" s="117"/>
      <c r="AF723" s="117"/>
      <c r="AG723" s="117"/>
      <c r="AH723" s="117"/>
      <c r="AI723" s="117"/>
    </row>
    <row r="724" spans="1:35" ht="15.75" hidden="1" customHeight="1">
      <c r="A724" s="117"/>
      <c r="B724" s="117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  <c r="AA724" s="117"/>
      <c r="AB724" s="117"/>
      <c r="AC724" s="117"/>
      <c r="AD724" s="117"/>
      <c r="AE724" s="117"/>
      <c r="AF724" s="117"/>
      <c r="AG724" s="117"/>
      <c r="AH724" s="117"/>
      <c r="AI724" s="117"/>
    </row>
    <row r="725" spans="1:35" ht="15.75" hidden="1" customHeight="1">
      <c r="A725" s="117"/>
      <c r="B725" s="117"/>
      <c r="C725" s="117"/>
      <c r="D725" s="117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  <c r="AA725" s="117"/>
      <c r="AB725" s="117"/>
      <c r="AC725" s="117"/>
      <c r="AD725" s="117"/>
      <c r="AE725" s="117"/>
      <c r="AF725" s="117"/>
      <c r="AG725" s="117"/>
      <c r="AH725" s="117"/>
      <c r="AI725" s="117"/>
    </row>
    <row r="726" spans="1:35" ht="15.75" hidden="1" customHeight="1">
      <c r="A726" s="117"/>
      <c r="B726" s="117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  <c r="AA726" s="117"/>
      <c r="AB726" s="117"/>
      <c r="AC726" s="117"/>
      <c r="AD726" s="117"/>
      <c r="AE726" s="117"/>
      <c r="AF726" s="117"/>
      <c r="AG726" s="117"/>
      <c r="AH726" s="117"/>
      <c r="AI726" s="117"/>
    </row>
    <row r="727" spans="1:35" ht="15.75" hidden="1" customHeight="1">
      <c r="A727" s="117"/>
      <c r="B727" s="117"/>
      <c r="C727" s="117"/>
      <c r="D727" s="117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  <c r="AA727" s="117"/>
      <c r="AB727" s="117"/>
      <c r="AC727" s="117"/>
      <c r="AD727" s="117"/>
      <c r="AE727" s="117"/>
      <c r="AF727" s="117"/>
      <c r="AG727" s="117"/>
      <c r="AH727" s="117"/>
      <c r="AI727" s="117"/>
    </row>
    <row r="728" spans="1:35" ht="15.75" hidden="1" customHeight="1">
      <c r="A728" s="117"/>
      <c r="B728" s="117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  <c r="AA728" s="117"/>
      <c r="AB728" s="117"/>
      <c r="AC728" s="117"/>
      <c r="AD728" s="117"/>
      <c r="AE728" s="117"/>
      <c r="AF728" s="117"/>
      <c r="AG728" s="117"/>
      <c r="AH728" s="117"/>
      <c r="AI728" s="117"/>
    </row>
    <row r="729" spans="1:35" ht="15.75" hidden="1" customHeight="1">
      <c r="A729" s="117"/>
      <c r="B729" s="117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  <c r="AA729" s="117"/>
      <c r="AB729" s="117"/>
      <c r="AC729" s="117"/>
      <c r="AD729" s="117"/>
      <c r="AE729" s="117"/>
      <c r="AF729" s="117"/>
      <c r="AG729" s="117"/>
      <c r="AH729" s="117"/>
      <c r="AI729" s="117"/>
    </row>
    <row r="730" spans="1:35" ht="15.75" hidden="1" customHeight="1">
      <c r="A730" s="117"/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  <c r="AA730" s="117"/>
      <c r="AB730" s="117"/>
      <c r="AC730" s="117"/>
      <c r="AD730" s="117"/>
      <c r="AE730" s="117"/>
      <c r="AF730" s="117"/>
      <c r="AG730" s="117"/>
      <c r="AH730" s="117"/>
      <c r="AI730" s="117"/>
    </row>
    <row r="731" spans="1:35" ht="15.75" hidden="1" customHeight="1">
      <c r="A731" s="117"/>
      <c r="B731" s="117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  <c r="AA731" s="117"/>
      <c r="AB731" s="117"/>
      <c r="AC731" s="117"/>
      <c r="AD731" s="117"/>
      <c r="AE731" s="117"/>
      <c r="AF731" s="117"/>
      <c r="AG731" s="117"/>
      <c r="AH731" s="117"/>
      <c r="AI731" s="117"/>
    </row>
    <row r="732" spans="1:35" ht="15.75" hidden="1" customHeight="1">
      <c r="A732" s="117"/>
      <c r="B732" s="117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  <c r="AA732" s="117"/>
      <c r="AB732" s="117"/>
      <c r="AC732" s="117"/>
      <c r="AD732" s="117"/>
      <c r="AE732" s="117"/>
      <c r="AF732" s="117"/>
      <c r="AG732" s="117"/>
      <c r="AH732" s="117"/>
      <c r="AI732" s="117"/>
    </row>
    <row r="733" spans="1:35" ht="15.75" hidden="1" customHeight="1">
      <c r="A733" s="117"/>
      <c r="B733" s="117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  <c r="AA733" s="117"/>
      <c r="AB733" s="117"/>
      <c r="AC733" s="117"/>
      <c r="AD733" s="117"/>
      <c r="AE733" s="117"/>
      <c r="AF733" s="117"/>
      <c r="AG733" s="117"/>
      <c r="AH733" s="117"/>
      <c r="AI733" s="117"/>
    </row>
    <row r="734" spans="1:35" ht="15.75" hidden="1" customHeight="1">
      <c r="A734" s="117"/>
      <c r="B734" s="117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  <c r="AA734" s="117"/>
      <c r="AB734" s="117"/>
      <c r="AC734" s="117"/>
      <c r="AD734" s="117"/>
      <c r="AE734" s="117"/>
      <c r="AF734" s="117"/>
      <c r="AG734" s="117"/>
      <c r="AH734" s="117"/>
      <c r="AI734" s="117"/>
    </row>
    <row r="735" spans="1:35" ht="15.75" hidden="1" customHeight="1">
      <c r="A735" s="117"/>
      <c r="B735" s="117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  <c r="AA735" s="117"/>
      <c r="AB735" s="117"/>
      <c r="AC735" s="117"/>
      <c r="AD735" s="117"/>
      <c r="AE735" s="117"/>
      <c r="AF735" s="117"/>
      <c r="AG735" s="117"/>
      <c r="AH735" s="117"/>
      <c r="AI735" s="117"/>
    </row>
    <row r="736" spans="1:35" ht="15.75" hidden="1" customHeight="1">
      <c r="A736" s="117"/>
      <c r="B736" s="117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  <c r="AA736" s="117"/>
      <c r="AB736" s="117"/>
      <c r="AC736" s="117"/>
      <c r="AD736" s="117"/>
      <c r="AE736" s="117"/>
      <c r="AF736" s="117"/>
      <c r="AG736" s="117"/>
      <c r="AH736" s="117"/>
      <c r="AI736" s="117"/>
    </row>
    <row r="737" spans="1:35" ht="15.75" hidden="1" customHeight="1">
      <c r="A737" s="117"/>
      <c r="B737" s="117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  <c r="AA737" s="117"/>
      <c r="AB737" s="117"/>
      <c r="AC737" s="117"/>
      <c r="AD737" s="117"/>
      <c r="AE737" s="117"/>
      <c r="AF737" s="117"/>
      <c r="AG737" s="117"/>
      <c r="AH737" s="117"/>
      <c r="AI737" s="117"/>
    </row>
    <row r="738" spans="1:35" ht="15.75" hidden="1" customHeight="1">
      <c r="A738" s="117"/>
      <c r="B738" s="117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  <c r="AA738" s="117"/>
      <c r="AB738" s="117"/>
      <c r="AC738" s="117"/>
      <c r="AD738" s="117"/>
      <c r="AE738" s="117"/>
      <c r="AF738" s="117"/>
      <c r="AG738" s="117"/>
      <c r="AH738" s="117"/>
      <c r="AI738" s="117"/>
    </row>
    <row r="739" spans="1:35" ht="15.75" hidden="1" customHeight="1">
      <c r="A739" s="117"/>
      <c r="B739" s="117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  <c r="AA739" s="117"/>
      <c r="AB739" s="117"/>
      <c r="AC739" s="117"/>
      <c r="AD739" s="117"/>
      <c r="AE739" s="117"/>
      <c r="AF739" s="117"/>
      <c r="AG739" s="117"/>
      <c r="AH739" s="117"/>
      <c r="AI739" s="117"/>
    </row>
    <row r="740" spans="1:35" ht="15.75" hidden="1" customHeight="1">
      <c r="A740" s="117"/>
      <c r="B740" s="117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  <c r="AA740" s="117"/>
      <c r="AB740" s="117"/>
      <c r="AC740" s="117"/>
      <c r="AD740" s="117"/>
      <c r="AE740" s="117"/>
      <c r="AF740" s="117"/>
      <c r="AG740" s="117"/>
      <c r="AH740" s="117"/>
      <c r="AI740" s="117"/>
    </row>
    <row r="741" spans="1:35" ht="15.75" hidden="1" customHeight="1">
      <c r="A741" s="117"/>
      <c r="B741" s="117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  <c r="AA741" s="117"/>
      <c r="AB741" s="117"/>
      <c r="AC741" s="117"/>
      <c r="AD741" s="117"/>
      <c r="AE741" s="117"/>
      <c r="AF741" s="117"/>
      <c r="AG741" s="117"/>
      <c r="AH741" s="117"/>
      <c r="AI741" s="117"/>
    </row>
    <row r="742" spans="1:35" ht="15.75" hidden="1" customHeight="1">
      <c r="A742" s="117"/>
      <c r="B742" s="117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  <c r="AA742" s="117"/>
      <c r="AB742" s="117"/>
      <c r="AC742" s="117"/>
      <c r="AD742" s="117"/>
      <c r="AE742" s="117"/>
      <c r="AF742" s="117"/>
      <c r="AG742" s="117"/>
      <c r="AH742" s="117"/>
      <c r="AI742" s="117"/>
    </row>
    <row r="743" spans="1:35" ht="15.75" hidden="1" customHeight="1">
      <c r="A743" s="117"/>
      <c r="B743" s="117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  <c r="AA743" s="117"/>
      <c r="AB743" s="117"/>
      <c r="AC743" s="117"/>
      <c r="AD743" s="117"/>
      <c r="AE743" s="117"/>
      <c r="AF743" s="117"/>
      <c r="AG743" s="117"/>
      <c r="AH743" s="117"/>
      <c r="AI743" s="117"/>
    </row>
    <row r="744" spans="1:35" ht="15.75" hidden="1" customHeight="1">
      <c r="A744" s="117"/>
      <c r="B744" s="117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  <c r="AA744" s="117"/>
      <c r="AB744" s="117"/>
      <c r="AC744" s="117"/>
      <c r="AD744" s="117"/>
      <c r="AE744" s="117"/>
      <c r="AF744" s="117"/>
      <c r="AG744" s="117"/>
      <c r="AH744" s="117"/>
      <c r="AI744" s="117"/>
    </row>
    <row r="745" spans="1:35" ht="15.75" hidden="1" customHeight="1">
      <c r="A745" s="117"/>
      <c r="B745" s="117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  <c r="AA745" s="117"/>
      <c r="AB745" s="117"/>
      <c r="AC745" s="117"/>
      <c r="AD745" s="117"/>
      <c r="AE745" s="117"/>
      <c r="AF745" s="117"/>
      <c r="AG745" s="117"/>
      <c r="AH745" s="117"/>
      <c r="AI745" s="117"/>
    </row>
    <row r="746" spans="1:35" ht="15.75" hidden="1" customHeight="1">
      <c r="A746" s="117"/>
      <c r="B746" s="117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  <c r="AA746" s="117"/>
      <c r="AB746" s="117"/>
      <c r="AC746" s="117"/>
      <c r="AD746" s="117"/>
      <c r="AE746" s="117"/>
      <c r="AF746" s="117"/>
      <c r="AG746" s="117"/>
      <c r="AH746" s="117"/>
      <c r="AI746" s="117"/>
    </row>
    <row r="747" spans="1:35" ht="15.75" hidden="1" customHeight="1">
      <c r="A747" s="117"/>
      <c r="B747" s="117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  <c r="AA747" s="117"/>
      <c r="AB747" s="117"/>
      <c r="AC747" s="117"/>
      <c r="AD747" s="117"/>
      <c r="AE747" s="117"/>
      <c r="AF747" s="117"/>
      <c r="AG747" s="117"/>
      <c r="AH747" s="117"/>
      <c r="AI747" s="117"/>
    </row>
    <row r="748" spans="1:35" ht="15.75" hidden="1" customHeight="1">
      <c r="A748" s="117"/>
      <c r="B748" s="117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  <c r="AA748" s="117"/>
      <c r="AB748" s="117"/>
      <c r="AC748" s="117"/>
      <c r="AD748" s="117"/>
      <c r="AE748" s="117"/>
      <c r="AF748" s="117"/>
      <c r="AG748" s="117"/>
      <c r="AH748" s="117"/>
      <c r="AI748" s="117"/>
    </row>
    <row r="749" spans="1:35" ht="15.75" hidden="1" customHeight="1">
      <c r="A749" s="117"/>
      <c r="B749" s="117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  <c r="AA749" s="117"/>
      <c r="AB749" s="117"/>
      <c r="AC749" s="117"/>
      <c r="AD749" s="117"/>
      <c r="AE749" s="117"/>
      <c r="AF749" s="117"/>
      <c r="AG749" s="117"/>
      <c r="AH749" s="117"/>
      <c r="AI749" s="117"/>
    </row>
    <row r="750" spans="1:35" ht="15.75" hidden="1" customHeight="1">
      <c r="A750" s="117"/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  <c r="AA750" s="117"/>
      <c r="AB750" s="117"/>
      <c r="AC750" s="117"/>
      <c r="AD750" s="117"/>
      <c r="AE750" s="117"/>
      <c r="AF750" s="117"/>
      <c r="AG750" s="117"/>
      <c r="AH750" s="117"/>
      <c r="AI750" s="117"/>
    </row>
    <row r="751" spans="1:35" ht="15.75" hidden="1" customHeight="1">
      <c r="A751" s="117"/>
      <c r="B751" s="117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  <c r="AA751" s="117"/>
      <c r="AB751" s="117"/>
      <c r="AC751" s="117"/>
      <c r="AD751" s="117"/>
      <c r="AE751" s="117"/>
      <c r="AF751" s="117"/>
      <c r="AG751" s="117"/>
      <c r="AH751" s="117"/>
      <c r="AI751" s="117"/>
    </row>
    <row r="752" spans="1:35" ht="15.75" hidden="1" customHeight="1">
      <c r="A752" s="117"/>
      <c r="B752" s="117"/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  <c r="AA752" s="117"/>
      <c r="AB752" s="117"/>
      <c r="AC752" s="117"/>
      <c r="AD752" s="117"/>
      <c r="AE752" s="117"/>
      <c r="AF752" s="117"/>
      <c r="AG752" s="117"/>
      <c r="AH752" s="117"/>
      <c r="AI752" s="117"/>
    </row>
    <row r="753" spans="1:35" ht="15.75" hidden="1" customHeight="1">
      <c r="A753" s="117"/>
      <c r="B753" s="117"/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  <c r="AA753" s="117"/>
      <c r="AB753" s="117"/>
      <c r="AC753" s="117"/>
      <c r="AD753" s="117"/>
      <c r="AE753" s="117"/>
      <c r="AF753" s="117"/>
      <c r="AG753" s="117"/>
      <c r="AH753" s="117"/>
      <c r="AI753" s="117"/>
    </row>
    <row r="754" spans="1:35" ht="15.75" hidden="1" customHeight="1">
      <c r="A754" s="117"/>
      <c r="B754" s="117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  <c r="AA754" s="117"/>
      <c r="AB754" s="117"/>
      <c r="AC754" s="117"/>
      <c r="AD754" s="117"/>
      <c r="AE754" s="117"/>
      <c r="AF754" s="117"/>
      <c r="AG754" s="117"/>
      <c r="AH754" s="117"/>
      <c r="AI754" s="117"/>
    </row>
    <row r="755" spans="1:35" ht="15.75" hidden="1" customHeight="1">
      <c r="A755" s="117"/>
      <c r="B755" s="117"/>
      <c r="C755" s="117"/>
      <c r="D755" s="117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  <c r="AA755" s="117"/>
      <c r="AB755" s="117"/>
      <c r="AC755" s="117"/>
      <c r="AD755" s="117"/>
      <c r="AE755" s="117"/>
      <c r="AF755" s="117"/>
      <c r="AG755" s="117"/>
      <c r="AH755" s="117"/>
      <c r="AI755" s="117"/>
    </row>
    <row r="756" spans="1:35" ht="15.75" hidden="1" customHeight="1">
      <c r="A756" s="117"/>
      <c r="B756" s="117"/>
      <c r="C756" s="117"/>
      <c r="D756" s="117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  <c r="AA756" s="117"/>
      <c r="AB756" s="117"/>
      <c r="AC756" s="117"/>
      <c r="AD756" s="117"/>
      <c r="AE756" s="117"/>
      <c r="AF756" s="117"/>
      <c r="AG756" s="117"/>
      <c r="AH756" s="117"/>
      <c r="AI756" s="117"/>
    </row>
    <row r="757" spans="1:35" ht="15.75" hidden="1" customHeight="1">
      <c r="A757" s="117"/>
      <c r="B757" s="117"/>
      <c r="C757" s="117"/>
      <c r="D757" s="117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  <c r="AA757" s="117"/>
      <c r="AB757" s="117"/>
      <c r="AC757" s="117"/>
      <c r="AD757" s="117"/>
      <c r="AE757" s="117"/>
      <c r="AF757" s="117"/>
      <c r="AG757" s="117"/>
      <c r="AH757" s="117"/>
      <c r="AI757" s="117"/>
    </row>
    <row r="758" spans="1:35" ht="15.75" hidden="1" customHeight="1">
      <c r="A758" s="117"/>
      <c r="B758" s="117"/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  <c r="AA758" s="117"/>
      <c r="AB758" s="117"/>
      <c r="AC758" s="117"/>
      <c r="AD758" s="117"/>
      <c r="AE758" s="117"/>
      <c r="AF758" s="117"/>
      <c r="AG758" s="117"/>
      <c r="AH758" s="117"/>
      <c r="AI758" s="117"/>
    </row>
    <row r="759" spans="1:35" ht="15.75" hidden="1" customHeight="1">
      <c r="A759" s="117"/>
      <c r="B759" s="117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  <c r="AA759" s="117"/>
      <c r="AB759" s="117"/>
      <c r="AC759" s="117"/>
      <c r="AD759" s="117"/>
      <c r="AE759" s="117"/>
      <c r="AF759" s="117"/>
      <c r="AG759" s="117"/>
      <c r="AH759" s="117"/>
      <c r="AI759" s="117"/>
    </row>
    <row r="760" spans="1:35" ht="15.75" hidden="1" customHeight="1">
      <c r="A760" s="117"/>
      <c r="B760" s="117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  <c r="AA760" s="117"/>
      <c r="AB760" s="117"/>
      <c r="AC760" s="117"/>
      <c r="AD760" s="117"/>
      <c r="AE760" s="117"/>
      <c r="AF760" s="117"/>
      <c r="AG760" s="117"/>
      <c r="AH760" s="117"/>
      <c r="AI760" s="117"/>
    </row>
    <row r="761" spans="1:35" ht="15.75" hidden="1" customHeight="1">
      <c r="A761" s="117"/>
      <c r="B761" s="117"/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  <c r="AA761" s="117"/>
      <c r="AB761" s="117"/>
      <c r="AC761" s="117"/>
      <c r="AD761" s="117"/>
      <c r="AE761" s="117"/>
      <c r="AF761" s="117"/>
      <c r="AG761" s="117"/>
      <c r="AH761" s="117"/>
      <c r="AI761" s="117"/>
    </row>
    <row r="762" spans="1:35" ht="15.75" hidden="1" customHeight="1">
      <c r="A762" s="117"/>
      <c r="B762" s="117"/>
      <c r="C762" s="117"/>
      <c r="D762" s="117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  <c r="AA762" s="117"/>
      <c r="AB762" s="117"/>
      <c r="AC762" s="117"/>
      <c r="AD762" s="117"/>
      <c r="AE762" s="117"/>
      <c r="AF762" s="117"/>
      <c r="AG762" s="117"/>
      <c r="AH762" s="117"/>
      <c r="AI762" s="117"/>
    </row>
    <row r="763" spans="1:35" ht="15.75" hidden="1" customHeight="1">
      <c r="A763" s="117"/>
      <c r="B763" s="117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  <c r="AA763" s="117"/>
      <c r="AB763" s="117"/>
      <c r="AC763" s="117"/>
      <c r="AD763" s="117"/>
      <c r="AE763" s="117"/>
      <c r="AF763" s="117"/>
      <c r="AG763" s="117"/>
      <c r="AH763" s="117"/>
      <c r="AI763" s="117"/>
    </row>
    <row r="764" spans="1:35" ht="15.75" hidden="1" customHeight="1">
      <c r="A764" s="117"/>
      <c r="B764" s="117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  <c r="AA764" s="117"/>
      <c r="AB764" s="117"/>
      <c r="AC764" s="117"/>
      <c r="AD764" s="117"/>
      <c r="AE764" s="117"/>
      <c r="AF764" s="117"/>
      <c r="AG764" s="117"/>
      <c r="AH764" s="117"/>
      <c r="AI764" s="117"/>
    </row>
    <row r="765" spans="1:35" ht="15.75" hidden="1" customHeight="1">
      <c r="A765" s="117"/>
      <c r="B765" s="117"/>
      <c r="C765" s="117"/>
      <c r="D765" s="117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  <c r="AA765" s="117"/>
      <c r="AB765" s="117"/>
      <c r="AC765" s="117"/>
      <c r="AD765" s="117"/>
      <c r="AE765" s="117"/>
      <c r="AF765" s="117"/>
      <c r="AG765" s="117"/>
      <c r="AH765" s="117"/>
      <c r="AI765" s="117"/>
    </row>
    <row r="766" spans="1:35" ht="15.75" hidden="1" customHeight="1">
      <c r="A766" s="117"/>
      <c r="B766" s="117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  <c r="AA766" s="117"/>
      <c r="AB766" s="117"/>
      <c r="AC766" s="117"/>
      <c r="AD766" s="117"/>
      <c r="AE766" s="117"/>
      <c r="AF766" s="117"/>
      <c r="AG766" s="117"/>
      <c r="AH766" s="117"/>
      <c r="AI766" s="117"/>
    </row>
    <row r="767" spans="1:35" ht="15.75" hidden="1" customHeight="1">
      <c r="A767" s="117"/>
      <c r="B767" s="117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  <c r="AA767" s="117"/>
      <c r="AB767" s="117"/>
      <c r="AC767" s="117"/>
      <c r="AD767" s="117"/>
      <c r="AE767" s="117"/>
      <c r="AF767" s="117"/>
      <c r="AG767" s="117"/>
      <c r="AH767" s="117"/>
      <c r="AI767" s="117"/>
    </row>
    <row r="768" spans="1:35" ht="15.75" hidden="1" customHeight="1">
      <c r="A768" s="117"/>
      <c r="B768" s="117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  <c r="AA768" s="117"/>
      <c r="AB768" s="117"/>
      <c r="AC768" s="117"/>
      <c r="AD768" s="117"/>
      <c r="AE768" s="117"/>
      <c r="AF768" s="117"/>
      <c r="AG768" s="117"/>
      <c r="AH768" s="117"/>
      <c r="AI768" s="117"/>
    </row>
    <row r="769" spans="1:35" ht="15.75" hidden="1" customHeight="1">
      <c r="A769" s="117"/>
      <c r="B769" s="117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  <c r="AA769" s="117"/>
      <c r="AB769" s="117"/>
      <c r="AC769" s="117"/>
      <c r="AD769" s="117"/>
      <c r="AE769" s="117"/>
      <c r="AF769" s="117"/>
      <c r="AG769" s="117"/>
      <c r="AH769" s="117"/>
      <c r="AI769" s="117"/>
    </row>
    <row r="770" spans="1:35" ht="15.75" hidden="1" customHeight="1">
      <c r="A770" s="117"/>
      <c r="B770" s="117"/>
      <c r="C770" s="117"/>
      <c r="D770" s="117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  <c r="AA770" s="117"/>
      <c r="AB770" s="117"/>
      <c r="AC770" s="117"/>
      <c r="AD770" s="117"/>
      <c r="AE770" s="117"/>
      <c r="AF770" s="117"/>
      <c r="AG770" s="117"/>
      <c r="AH770" s="117"/>
      <c r="AI770" s="117"/>
    </row>
    <row r="771" spans="1:35" ht="15.75" hidden="1" customHeight="1">
      <c r="A771" s="117"/>
      <c r="B771" s="117"/>
      <c r="C771" s="117"/>
      <c r="D771" s="117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  <c r="AA771" s="117"/>
      <c r="AB771" s="117"/>
      <c r="AC771" s="117"/>
      <c r="AD771" s="117"/>
      <c r="AE771" s="117"/>
      <c r="AF771" s="117"/>
      <c r="AG771" s="117"/>
      <c r="AH771" s="117"/>
      <c r="AI771" s="117"/>
    </row>
    <row r="772" spans="1:35" ht="15.75" hidden="1" customHeight="1">
      <c r="A772" s="117"/>
      <c r="B772" s="117"/>
      <c r="C772" s="117"/>
      <c r="D772" s="117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  <c r="AA772" s="117"/>
      <c r="AB772" s="117"/>
      <c r="AC772" s="117"/>
      <c r="AD772" s="117"/>
      <c r="AE772" s="117"/>
      <c r="AF772" s="117"/>
      <c r="AG772" s="117"/>
      <c r="AH772" s="117"/>
      <c r="AI772" s="117"/>
    </row>
    <row r="773" spans="1:35" ht="15.75" hidden="1" customHeight="1">
      <c r="A773" s="117"/>
      <c r="B773" s="117"/>
      <c r="C773" s="117"/>
      <c r="D773" s="117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  <c r="AA773" s="117"/>
      <c r="AB773" s="117"/>
      <c r="AC773" s="117"/>
      <c r="AD773" s="117"/>
      <c r="AE773" s="117"/>
      <c r="AF773" s="117"/>
      <c r="AG773" s="117"/>
      <c r="AH773" s="117"/>
      <c r="AI773" s="117"/>
    </row>
    <row r="774" spans="1:35" ht="15.75" hidden="1" customHeight="1">
      <c r="A774" s="117"/>
      <c r="B774" s="117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  <c r="AA774" s="117"/>
      <c r="AB774" s="117"/>
      <c r="AC774" s="117"/>
      <c r="AD774" s="117"/>
      <c r="AE774" s="117"/>
      <c r="AF774" s="117"/>
      <c r="AG774" s="117"/>
      <c r="AH774" s="117"/>
      <c r="AI774" s="117"/>
    </row>
    <row r="775" spans="1:35" ht="15.75" hidden="1" customHeight="1">
      <c r="A775" s="117"/>
      <c r="B775" s="117"/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  <c r="AA775" s="117"/>
      <c r="AB775" s="117"/>
      <c r="AC775" s="117"/>
      <c r="AD775" s="117"/>
      <c r="AE775" s="117"/>
      <c r="AF775" s="117"/>
      <c r="AG775" s="117"/>
      <c r="AH775" s="117"/>
      <c r="AI775" s="117"/>
    </row>
    <row r="776" spans="1:35" ht="15.75" hidden="1" customHeight="1">
      <c r="A776" s="117"/>
      <c r="B776" s="117"/>
      <c r="C776" s="117"/>
      <c r="D776" s="117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  <c r="AA776" s="117"/>
      <c r="AB776" s="117"/>
      <c r="AC776" s="117"/>
      <c r="AD776" s="117"/>
      <c r="AE776" s="117"/>
      <c r="AF776" s="117"/>
      <c r="AG776" s="117"/>
      <c r="AH776" s="117"/>
      <c r="AI776" s="117"/>
    </row>
    <row r="777" spans="1:35" ht="15.75" hidden="1" customHeight="1">
      <c r="A777" s="117"/>
      <c r="B777" s="117"/>
      <c r="C777" s="117"/>
      <c r="D777" s="117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  <c r="AA777" s="117"/>
      <c r="AB777" s="117"/>
      <c r="AC777" s="117"/>
      <c r="AD777" s="117"/>
      <c r="AE777" s="117"/>
      <c r="AF777" s="117"/>
      <c r="AG777" s="117"/>
      <c r="AH777" s="117"/>
      <c r="AI777" s="117"/>
    </row>
    <row r="778" spans="1:35" ht="15.75" hidden="1" customHeight="1">
      <c r="A778" s="117"/>
      <c r="B778" s="117"/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  <c r="AA778" s="117"/>
      <c r="AB778" s="117"/>
      <c r="AC778" s="117"/>
      <c r="AD778" s="117"/>
      <c r="AE778" s="117"/>
      <c r="AF778" s="117"/>
      <c r="AG778" s="117"/>
      <c r="AH778" s="117"/>
      <c r="AI778" s="117"/>
    </row>
    <row r="779" spans="1:35" ht="15.75" hidden="1" customHeight="1">
      <c r="A779" s="117"/>
      <c r="B779" s="117"/>
      <c r="C779" s="117"/>
      <c r="D779" s="117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  <c r="AA779" s="117"/>
      <c r="AB779" s="117"/>
      <c r="AC779" s="117"/>
      <c r="AD779" s="117"/>
      <c r="AE779" s="117"/>
      <c r="AF779" s="117"/>
      <c r="AG779" s="117"/>
      <c r="AH779" s="117"/>
      <c r="AI779" s="117"/>
    </row>
    <row r="780" spans="1:35" ht="15.75" hidden="1" customHeight="1">
      <c r="A780" s="117"/>
      <c r="B780" s="117"/>
      <c r="C780" s="117"/>
      <c r="D780" s="117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  <c r="AA780" s="117"/>
      <c r="AB780" s="117"/>
      <c r="AC780" s="117"/>
      <c r="AD780" s="117"/>
      <c r="AE780" s="117"/>
      <c r="AF780" s="117"/>
      <c r="AG780" s="117"/>
      <c r="AH780" s="117"/>
      <c r="AI780" s="117"/>
    </row>
    <row r="781" spans="1:35" ht="15.75" hidden="1" customHeight="1">
      <c r="A781" s="117"/>
      <c r="B781" s="117"/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  <c r="AA781" s="117"/>
      <c r="AB781" s="117"/>
      <c r="AC781" s="117"/>
      <c r="AD781" s="117"/>
      <c r="AE781" s="117"/>
      <c r="AF781" s="117"/>
      <c r="AG781" s="117"/>
      <c r="AH781" s="117"/>
      <c r="AI781" s="117"/>
    </row>
    <row r="782" spans="1:35" ht="15.75" hidden="1" customHeight="1">
      <c r="A782" s="117"/>
      <c r="B782" s="117"/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  <c r="AA782" s="117"/>
      <c r="AB782" s="117"/>
      <c r="AC782" s="117"/>
      <c r="AD782" s="117"/>
      <c r="AE782" s="117"/>
      <c r="AF782" s="117"/>
      <c r="AG782" s="117"/>
      <c r="AH782" s="117"/>
      <c r="AI782" s="117"/>
    </row>
    <row r="783" spans="1:35" ht="15.75" hidden="1" customHeight="1">
      <c r="A783" s="117"/>
      <c r="B783" s="117"/>
      <c r="C783" s="117"/>
      <c r="D783" s="117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  <c r="AA783" s="117"/>
      <c r="AB783" s="117"/>
      <c r="AC783" s="117"/>
      <c r="AD783" s="117"/>
      <c r="AE783" s="117"/>
      <c r="AF783" s="117"/>
      <c r="AG783" s="117"/>
      <c r="AH783" s="117"/>
      <c r="AI783" s="117"/>
    </row>
    <row r="784" spans="1:35" ht="15.75" hidden="1" customHeight="1">
      <c r="A784" s="117"/>
      <c r="B784" s="117"/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  <c r="AA784" s="117"/>
      <c r="AB784" s="117"/>
      <c r="AC784" s="117"/>
      <c r="AD784" s="117"/>
      <c r="AE784" s="117"/>
      <c r="AF784" s="117"/>
      <c r="AG784" s="117"/>
      <c r="AH784" s="117"/>
      <c r="AI784" s="117"/>
    </row>
    <row r="785" spans="1:35" ht="15.75" hidden="1" customHeight="1">
      <c r="A785" s="117"/>
      <c r="B785" s="117"/>
      <c r="C785" s="117"/>
      <c r="D785" s="117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  <c r="AA785" s="117"/>
      <c r="AB785" s="117"/>
      <c r="AC785" s="117"/>
      <c r="AD785" s="117"/>
      <c r="AE785" s="117"/>
      <c r="AF785" s="117"/>
      <c r="AG785" s="117"/>
      <c r="AH785" s="117"/>
      <c r="AI785" s="117"/>
    </row>
    <row r="786" spans="1:35" ht="15.75" hidden="1" customHeight="1">
      <c r="A786" s="117"/>
      <c r="B786" s="117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  <c r="AA786" s="117"/>
      <c r="AB786" s="117"/>
      <c r="AC786" s="117"/>
      <c r="AD786" s="117"/>
      <c r="AE786" s="117"/>
      <c r="AF786" s="117"/>
      <c r="AG786" s="117"/>
      <c r="AH786" s="117"/>
      <c r="AI786" s="117"/>
    </row>
    <row r="787" spans="1:35" ht="15.75" hidden="1" customHeight="1">
      <c r="A787" s="117"/>
      <c r="B787" s="117"/>
      <c r="C787" s="117"/>
      <c r="D787" s="117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  <c r="AA787" s="117"/>
      <c r="AB787" s="117"/>
      <c r="AC787" s="117"/>
      <c r="AD787" s="117"/>
      <c r="AE787" s="117"/>
      <c r="AF787" s="117"/>
      <c r="AG787" s="117"/>
      <c r="AH787" s="117"/>
      <c r="AI787" s="117"/>
    </row>
    <row r="788" spans="1:35" ht="15.75" hidden="1" customHeight="1">
      <c r="A788" s="117"/>
      <c r="B788" s="117"/>
      <c r="C788" s="117"/>
      <c r="D788" s="117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  <c r="AA788" s="117"/>
      <c r="AB788" s="117"/>
      <c r="AC788" s="117"/>
      <c r="AD788" s="117"/>
      <c r="AE788" s="117"/>
      <c r="AF788" s="117"/>
      <c r="AG788" s="117"/>
      <c r="AH788" s="117"/>
      <c r="AI788" s="117"/>
    </row>
    <row r="789" spans="1:35" ht="15.75" hidden="1" customHeight="1">
      <c r="A789" s="117"/>
      <c r="B789" s="117"/>
      <c r="C789" s="117"/>
      <c r="D789" s="117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  <c r="AA789" s="117"/>
      <c r="AB789" s="117"/>
      <c r="AC789" s="117"/>
      <c r="AD789" s="117"/>
      <c r="AE789" s="117"/>
      <c r="AF789" s="117"/>
      <c r="AG789" s="117"/>
      <c r="AH789" s="117"/>
      <c r="AI789" s="117"/>
    </row>
    <row r="790" spans="1:35" ht="15.75" hidden="1" customHeight="1">
      <c r="A790" s="117"/>
      <c r="B790" s="117"/>
      <c r="C790" s="117"/>
      <c r="D790" s="117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  <c r="AA790" s="117"/>
      <c r="AB790" s="117"/>
      <c r="AC790" s="117"/>
      <c r="AD790" s="117"/>
      <c r="AE790" s="117"/>
      <c r="AF790" s="117"/>
      <c r="AG790" s="117"/>
      <c r="AH790" s="117"/>
      <c r="AI790" s="117"/>
    </row>
    <row r="791" spans="1:35" ht="15.75" hidden="1" customHeight="1">
      <c r="A791" s="117"/>
      <c r="B791" s="117"/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  <c r="AA791" s="117"/>
      <c r="AB791" s="117"/>
      <c r="AC791" s="117"/>
      <c r="AD791" s="117"/>
      <c r="AE791" s="117"/>
      <c r="AF791" s="117"/>
      <c r="AG791" s="117"/>
      <c r="AH791" s="117"/>
      <c r="AI791" s="117"/>
    </row>
    <row r="792" spans="1:35" ht="15.75" hidden="1" customHeight="1">
      <c r="A792" s="117"/>
      <c r="B792" s="117"/>
      <c r="C792" s="117"/>
      <c r="D792" s="117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  <c r="AA792" s="117"/>
      <c r="AB792" s="117"/>
      <c r="AC792" s="117"/>
      <c r="AD792" s="117"/>
      <c r="AE792" s="117"/>
      <c r="AF792" s="117"/>
      <c r="AG792" s="117"/>
      <c r="AH792" s="117"/>
      <c r="AI792" s="117"/>
    </row>
    <row r="793" spans="1:35" ht="15.75" hidden="1" customHeight="1">
      <c r="A793" s="117"/>
      <c r="B793" s="117"/>
      <c r="C793" s="117"/>
      <c r="D793" s="117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  <c r="AA793" s="117"/>
      <c r="AB793" s="117"/>
      <c r="AC793" s="117"/>
      <c r="AD793" s="117"/>
      <c r="AE793" s="117"/>
      <c r="AF793" s="117"/>
      <c r="AG793" s="117"/>
      <c r="AH793" s="117"/>
      <c r="AI793" s="117"/>
    </row>
    <row r="794" spans="1:35" ht="15.75" hidden="1" customHeight="1">
      <c r="A794" s="117"/>
      <c r="B794" s="117"/>
      <c r="C794" s="117"/>
      <c r="D794" s="117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  <c r="AA794" s="117"/>
      <c r="AB794" s="117"/>
      <c r="AC794" s="117"/>
      <c r="AD794" s="117"/>
      <c r="AE794" s="117"/>
      <c r="AF794" s="117"/>
      <c r="AG794" s="117"/>
      <c r="AH794" s="117"/>
      <c r="AI794" s="117"/>
    </row>
    <row r="795" spans="1:35" ht="15.75" hidden="1" customHeight="1">
      <c r="A795" s="117"/>
      <c r="B795" s="117"/>
      <c r="C795" s="117"/>
      <c r="D795" s="117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  <c r="AA795" s="117"/>
      <c r="AB795" s="117"/>
      <c r="AC795" s="117"/>
      <c r="AD795" s="117"/>
      <c r="AE795" s="117"/>
      <c r="AF795" s="117"/>
      <c r="AG795" s="117"/>
      <c r="AH795" s="117"/>
      <c r="AI795" s="117"/>
    </row>
    <row r="796" spans="1:35" ht="15.75" hidden="1" customHeight="1">
      <c r="A796" s="117"/>
      <c r="B796" s="117"/>
      <c r="C796" s="117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  <c r="AA796" s="117"/>
      <c r="AB796" s="117"/>
      <c r="AC796" s="117"/>
      <c r="AD796" s="117"/>
      <c r="AE796" s="117"/>
      <c r="AF796" s="117"/>
      <c r="AG796" s="117"/>
      <c r="AH796" s="117"/>
      <c r="AI796" s="117"/>
    </row>
    <row r="797" spans="1:35" ht="15.75" hidden="1" customHeight="1">
      <c r="A797" s="117"/>
      <c r="B797" s="117"/>
      <c r="C797" s="117"/>
      <c r="D797" s="117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  <c r="AA797" s="117"/>
      <c r="AB797" s="117"/>
      <c r="AC797" s="117"/>
      <c r="AD797" s="117"/>
      <c r="AE797" s="117"/>
      <c r="AF797" s="117"/>
      <c r="AG797" s="117"/>
      <c r="AH797" s="117"/>
      <c r="AI797" s="117"/>
    </row>
    <row r="798" spans="1:35" ht="15.75" hidden="1" customHeight="1">
      <c r="A798" s="117"/>
      <c r="B798" s="117"/>
      <c r="C798" s="117"/>
      <c r="D798" s="117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  <c r="AA798" s="117"/>
      <c r="AB798" s="117"/>
      <c r="AC798" s="117"/>
      <c r="AD798" s="117"/>
      <c r="AE798" s="117"/>
      <c r="AF798" s="117"/>
      <c r="AG798" s="117"/>
      <c r="AH798" s="117"/>
      <c r="AI798" s="117"/>
    </row>
    <row r="799" spans="1:35" ht="15.75" hidden="1" customHeight="1">
      <c r="A799" s="117"/>
      <c r="B799" s="117"/>
      <c r="C799" s="117"/>
      <c r="D799" s="117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  <c r="AA799" s="117"/>
      <c r="AB799" s="117"/>
      <c r="AC799" s="117"/>
      <c r="AD799" s="117"/>
      <c r="AE799" s="117"/>
      <c r="AF799" s="117"/>
      <c r="AG799" s="117"/>
      <c r="AH799" s="117"/>
      <c r="AI799" s="117"/>
    </row>
    <row r="800" spans="1:35" ht="15.75" hidden="1" customHeight="1">
      <c r="A800" s="117"/>
      <c r="B800" s="117"/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  <c r="AA800" s="117"/>
      <c r="AB800" s="117"/>
      <c r="AC800" s="117"/>
      <c r="AD800" s="117"/>
      <c r="AE800" s="117"/>
      <c r="AF800" s="117"/>
      <c r="AG800" s="117"/>
      <c r="AH800" s="117"/>
      <c r="AI800" s="117"/>
    </row>
    <row r="801" spans="1:35" ht="15.75" hidden="1" customHeight="1">
      <c r="A801" s="117"/>
      <c r="B801" s="117"/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  <c r="AA801" s="117"/>
      <c r="AB801" s="117"/>
      <c r="AC801" s="117"/>
      <c r="AD801" s="117"/>
      <c r="AE801" s="117"/>
      <c r="AF801" s="117"/>
      <c r="AG801" s="117"/>
      <c r="AH801" s="117"/>
      <c r="AI801" s="117"/>
    </row>
    <row r="802" spans="1:35" ht="15.75" hidden="1" customHeight="1">
      <c r="A802" s="117"/>
      <c r="B802" s="117"/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  <c r="AA802" s="117"/>
      <c r="AB802" s="117"/>
      <c r="AC802" s="117"/>
      <c r="AD802" s="117"/>
      <c r="AE802" s="117"/>
      <c r="AF802" s="117"/>
      <c r="AG802" s="117"/>
      <c r="AH802" s="117"/>
      <c r="AI802" s="117"/>
    </row>
    <row r="803" spans="1:35" ht="15.75" hidden="1" customHeight="1">
      <c r="A803" s="117"/>
      <c r="B803" s="117"/>
      <c r="C803" s="117"/>
      <c r="D803" s="117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  <c r="AA803" s="117"/>
      <c r="AB803" s="117"/>
      <c r="AC803" s="117"/>
      <c r="AD803" s="117"/>
      <c r="AE803" s="117"/>
      <c r="AF803" s="117"/>
      <c r="AG803" s="117"/>
      <c r="AH803" s="117"/>
      <c r="AI803" s="117"/>
    </row>
    <row r="804" spans="1:35" ht="15.75" hidden="1" customHeight="1">
      <c r="A804" s="117"/>
      <c r="B804" s="117"/>
      <c r="C804" s="117"/>
      <c r="D804" s="117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  <c r="AA804" s="117"/>
      <c r="AB804" s="117"/>
      <c r="AC804" s="117"/>
      <c r="AD804" s="117"/>
      <c r="AE804" s="117"/>
      <c r="AF804" s="117"/>
      <c r="AG804" s="117"/>
      <c r="AH804" s="117"/>
      <c r="AI804" s="117"/>
    </row>
    <row r="805" spans="1:35" ht="15.75" hidden="1" customHeight="1">
      <c r="A805" s="117"/>
      <c r="B805" s="117"/>
      <c r="C805" s="117"/>
      <c r="D805" s="117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  <c r="AA805" s="117"/>
      <c r="AB805" s="117"/>
      <c r="AC805" s="117"/>
      <c r="AD805" s="117"/>
      <c r="AE805" s="117"/>
      <c r="AF805" s="117"/>
      <c r="AG805" s="117"/>
      <c r="AH805" s="117"/>
      <c r="AI805" s="117"/>
    </row>
    <row r="806" spans="1:35" ht="15.75" hidden="1" customHeight="1">
      <c r="A806" s="117"/>
      <c r="B806" s="117"/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  <c r="AA806" s="117"/>
      <c r="AB806" s="117"/>
      <c r="AC806" s="117"/>
      <c r="AD806" s="117"/>
      <c r="AE806" s="117"/>
      <c r="AF806" s="117"/>
      <c r="AG806" s="117"/>
      <c r="AH806" s="117"/>
      <c r="AI806" s="117"/>
    </row>
    <row r="807" spans="1:35" ht="15.75" hidden="1" customHeight="1">
      <c r="A807" s="117"/>
      <c r="B807" s="117"/>
      <c r="C807" s="117"/>
      <c r="D807" s="117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  <c r="AA807" s="117"/>
      <c r="AB807" s="117"/>
      <c r="AC807" s="117"/>
      <c r="AD807" s="117"/>
      <c r="AE807" s="117"/>
      <c r="AF807" s="117"/>
      <c r="AG807" s="117"/>
      <c r="AH807" s="117"/>
      <c r="AI807" s="117"/>
    </row>
    <row r="808" spans="1:35" ht="15.75" hidden="1" customHeight="1">
      <c r="A808" s="117"/>
      <c r="B808" s="117"/>
      <c r="C808" s="117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  <c r="AA808" s="117"/>
      <c r="AB808" s="117"/>
      <c r="AC808" s="117"/>
      <c r="AD808" s="117"/>
      <c r="AE808" s="117"/>
      <c r="AF808" s="117"/>
      <c r="AG808" s="117"/>
      <c r="AH808" s="117"/>
      <c r="AI808" s="117"/>
    </row>
    <row r="809" spans="1:35" ht="15.75" hidden="1" customHeight="1">
      <c r="A809" s="117"/>
      <c r="B809" s="117"/>
      <c r="C809" s="117"/>
      <c r="D809" s="117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  <c r="AA809" s="117"/>
      <c r="AB809" s="117"/>
      <c r="AC809" s="117"/>
      <c r="AD809" s="117"/>
      <c r="AE809" s="117"/>
      <c r="AF809" s="117"/>
      <c r="AG809" s="117"/>
      <c r="AH809" s="117"/>
      <c r="AI809" s="117"/>
    </row>
    <row r="810" spans="1:35" ht="15.75" hidden="1" customHeight="1">
      <c r="A810" s="117"/>
      <c r="B810" s="117"/>
      <c r="C810" s="117"/>
      <c r="D810" s="117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  <c r="AA810" s="117"/>
      <c r="AB810" s="117"/>
      <c r="AC810" s="117"/>
      <c r="AD810" s="117"/>
      <c r="AE810" s="117"/>
      <c r="AF810" s="117"/>
      <c r="AG810" s="117"/>
      <c r="AH810" s="117"/>
      <c r="AI810" s="117"/>
    </row>
    <row r="811" spans="1:35" ht="15.75" hidden="1" customHeight="1">
      <c r="A811" s="117"/>
      <c r="B811" s="117"/>
      <c r="C811" s="117"/>
      <c r="D811" s="117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  <c r="AA811" s="117"/>
      <c r="AB811" s="117"/>
      <c r="AC811" s="117"/>
      <c r="AD811" s="117"/>
      <c r="AE811" s="117"/>
      <c r="AF811" s="117"/>
      <c r="AG811" s="117"/>
      <c r="AH811" s="117"/>
      <c r="AI811" s="117"/>
    </row>
    <row r="812" spans="1:35" ht="15.75" hidden="1" customHeight="1">
      <c r="A812" s="117"/>
      <c r="B812" s="117"/>
      <c r="C812" s="117"/>
      <c r="D812" s="117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  <c r="AA812" s="117"/>
      <c r="AB812" s="117"/>
      <c r="AC812" s="117"/>
      <c r="AD812" s="117"/>
      <c r="AE812" s="117"/>
      <c r="AF812" s="117"/>
      <c r="AG812" s="117"/>
      <c r="AH812" s="117"/>
      <c r="AI812" s="117"/>
    </row>
    <row r="813" spans="1:35" ht="15.75" hidden="1" customHeight="1">
      <c r="A813" s="117"/>
      <c r="B813" s="117"/>
      <c r="C813" s="117"/>
      <c r="D813" s="117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  <c r="AA813" s="117"/>
      <c r="AB813" s="117"/>
      <c r="AC813" s="117"/>
      <c r="AD813" s="117"/>
      <c r="AE813" s="117"/>
      <c r="AF813" s="117"/>
      <c r="AG813" s="117"/>
      <c r="AH813" s="117"/>
      <c r="AI813" s="117"/>
    </row>
    <row r="814" spans="1:35" ht="15.75" hidden="1" customHeight="1">
      <c r="A814" s="117"/>
      <c r="B814" s="117"/>
      <c r="C814" s="117"/>
      <c r="D814" s="117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  <c r="AA814" s="117"/>
      <c r="AB814" s="117"/>
      <c r="AC814" s="117"/>
      <c r="AD814" s="117"/>
      <c r="AE814" s="117"/>
      <c r="AF814" s="117"/>
      <c r="AG814" s="117"/>
      <c r="AH814" s="117"/>
      <c r="AI814" s="117"/>
    </row>
    <row r="815" spans="1:35" ht="15.75" hidden="1" customHeight="1">
      <c r="A815" s="117"/>
      <c r="B815" s="117"/>
      <c r="C815" s="117"/>
      <c r="D815" s="117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  <c r="AA815" s="117"/>
      <c r="AB815" s="117"/>
      <c r="AC815" s="117"/>
      <c r="AD815" s="117"/>
      <c r="AE815" s="117"/>
      <c r="AF815" s="117"/>
      <c r="AG815" s="117"/>
      <c r="AH815" s="117"/>
      <c r="AI815" s="117"/>
    </row>
    <row r="816" spans="1:35" ht="15.75" hidden="1" customHeight="1">
      <c r="A816" s="117"/>
      <c r="B816" s="117"/>
      <c r="C816" s="117"/>
      <c r="D816" s="117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  <c r="AA816" s="117"/>
      <c r="AB816" s="117"/>
      <c r="AC816" s="117"/>
      <c r="AD816" s="117"/>
      <c r="AE816" s="117"/>
      <c r="AF816" s="117"/>
      <c r="AG816" s="117"/>
      <c r="AH816" s="117"/>
      <c r="AI816" s="117"/>
    </row>
    <row r="817" spans="1:35" ht="15.75" hidden="1" customHeight="1">
      <c r="A817" s="117"/>
      <c r="B817" s="117"/>
      <c r="C817" s="117"/>
      <c r="D817" s="117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  <c r="AA817" s="117"/>
      <c r="AB817" s="117"/>
      <c r="AC817" s="117"/>
      <c r="AD817" s="117"/>
      <c r="AE817" s="117"/>
      <c r="AF817" s="117"/>
      <c r="AG817" s="117"/>
      <c r="AH817" s="117"/>
      <c r="AI817" s="117"/>
    </row>
    <row r="818" spans="1:35" ht="15.75" hidden="1" customHeight="1">
      <c r="A818" s="117"/>
      <c r="B818" s="117"/>
      <c r="C818" s="117"/>
      <c r="D818" s="117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  <c r="AA818" s="117"/>
      <c r="AB818" s="117"/>
      <c r="AC818" s="117"/>
      <c r="AD818" s="117"/>
      <c r="AE818" s="117"/>
      <c r="AF818" s="117"/>
      <c r="AG818" s="117"/>
      <c r="AH818" s="117"/>
      <c r="AI818" s="117"/>
    </row>
    <row r="819" spans="1:35" ht="15.75" hidden="1" customHeight="1">
      <c r="A819" s="117"/>
      <c r="B819" s="117"/>
      <c r="C819" s="117"/>
      <c r="D819" s="117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  <c r="AA819" s="117"/>
      <c r="AB819" s="117"/>
      <c r="AC819" s="117"/>
      <c r="AD819" s="117"/>
      <c r="AE819" s="117"/>
      <c r="AF819" s="117"/>
      <c r="AG819" s="117"/>
      <c r="AH819" s="117"/>
      <c r="AI819" s="117"/>
    </row>
    <row r="820" spans="1:35" ht="15.75" hidden="1" customHeight="1">
      <c r="A820" s="117"/>
      <c r="B820" s="117"/>
      <c r="C820" s="117"/>
      <c r="D820" s="117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  <c r="AA820" s="117"/>
      <c r="AB820" s="117"/>
      <c r="AC820" s="117"/>
      <c r="AD820" s="117"/>
      <c r="AE820" s="117"/>
      <c r="AF820" s="117"/>
      <c r="AG820" s="117"/>
      <c r="AH820" s="117"/>
      <c r="AI820" s="117"/>
    </row>
    <row r="821" spans="1:35" ht="15.75" hidden="1" customHeight="1">
      <c r="A821" s="117"/>
      <c r="B821" s="117"/>
      <c r="C821" s="117"/>
      <c r="D821" s="117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  <c r="AA821" s="117"/>
      <c r="AB821" s="117"/>
      <c r="AC821" s="117"/>
      <c r="AD821" s="117"/>
      <c r="AE821" s="117"/>
      <c r="AF821" s="117"/>
      <c r="AG821" s="117"/>
      <c r="AH821" s="117"/>
      <c r="AI821" s="117"/>
    </row>
    <row r="822" spans="1:35" ht="15.75" hidden="1" customHeight="1">
      <c r="A822" s="117"/>
      <c r="B822" s="117"/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  <c r="AA822" s="117"/>
      <c r="AB822" s="117"/>
      <c r="AC822" s="117"/>
      <c r="AD822" s="117"/>
      <c r="AE822" s="117"/>
      <c r="AF822" s="117"/>
      <c r="AG822" s="117"/>
      <c r="AH822" s="117"/>
      <c r="AI822" s="117"/>
    </row>
    <row r="823" spans="1:35" ht="15.75" hidden="1" customHeight="1">
      <c r="A823" s="117"/>
      <c r="B823" s="117"/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  <c r="AA823" s="117"/>
      <c r="AB823" s="117"/>
      <c r="AC823" s="117"/>
      <c r="AD823" s="117"/>
      <c r="AE823" s="117"/>
      <c r="AF823" s="117"/>
      <c r="AG823" s="117"/>
      <c r="AH823" s="117"/>
      <c r="AI823" s="117"/>
    </row>
    <row r="824" spans="1:35" ht="15.75" hidden="1" customHeight="1">
      <c r="A824" s="117"/>
      <c r="B824" s="117"/>
      <c r="C824" s="117"/>
      <c r="D824" s="117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7"/>
      <c r="AD824" s="117"/>
      <c r="AE824" s="117"/>
      <c r="AF824" s="117"/>
      <c r="AG824" s="117"/>
      <c r="AH824" s="117"/>
      <c r="AI824" s="117"/>
    </row>
    <row r="825" spans="1:35" ht="15.75" hidden="1" customHeight="1">
      <c r="A825" s="117"/>
      <c r="B825" s="117"/>
      <c r="C825" s="117"/>
      <c r="D825" s="117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  <c r="AA825" s="117"/>
      <c r="AB825" s="117"/>
      <c r="AC825" s="117"/>
      <c r="AD825" s="117"/>
      <c r="AE825" s="117"/>
      <c r="AF825" s="117"/>
      <c r="AG825" s="117"/>
      <c r="AH825" s="117"/>
      <c r="AI825" s="117"/>
    </row>
    <row r="826" spans="1:35" ht="15.75" hidden="1" customHeight="1">
      <c r="A826" s="117"/>
      <c r="B826" s="117"/>
      <c r="C826" s="117"/>
      <c r="D826" s="117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  <c r="AA826" s="117"/>
      <c r="AB826" s="117"/>
      <c r="AC826" s="117"/>
      <c r="AD826" s="117"/>
      <c r="AE826" s="117"/>
      <c r="AF826" s="117"/>
      <c r="AG826" s="117"/>
      <c r="AH826" s="117"/>
      <c r="AI826" s="117"/>
    </row>
    <row r="827" spans="1:35" ht="15.75" hidden="1" customHeight="1">
      <c r="A827" s="117"/>
      <c r="B827" s="117"/>
      <c r="C827" s="117"/>
      <c r="D827" s="117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  <c r="AA827" s="117"/>
      <c r="AB827" s="117"/>
      <c r="AC827" s="117"/>
      <c r="AD827" s="117"/>
      <c r="AE827" s="117"/>
      <c r="AF827" s="117"/>
      <c r="AG827" s="117"/>
      <c r="AH827" s="117"/>
      <c r="AI827" s="117"/>
    </row>
    <row r="828" spans="1:35" ht="15.75" hidden="1" customHeight="1">
      <c r="A828" s="117"/>
      <c r="B828" s="117"/>
      <c r="C828" s="117"/>
      <c r="D828" s="117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  <c r="AA828" s="117"/>
      <c r="AB828" s="117"/>
      <c r="AC828" s="117"/>
      <c r="AD828" s="117"/>
      <c r="AE828" s="117"/>
      <c r="AF828" s="117"/>
      <c r="AG828" s="117"/>
      <c r="AH828" s="117"/>
      <c r="AI828" s="117"/>
    </row>
    <row r="829" spans="1:35" ht="15.75" hidden="1" customHeight="1">
      <c r="A829" s="117"/>
      <c r="B829" s="117"/>
      <c r="C829" s="117"/>
      <c r="D829" s="117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  <c r="AA829" s="117"/>
      <c r="AB829" s="117"/>
      <c r="AC829" s="117"/>
      <c r="AD829" s="117"/>
      <c r="AE829" s="117"/>
      <c r="AF829" s="117"/>
      <c r="AG829" s="117"/>
      <c r="AH829" s="117"/>
      <c r="AI829" s="117"/>
    </row>
    <row r="830" spans="1:35" ht="15.75" hidden="1" customHeight="1">
      <c r="A830" s="117"/>
      <c r="B830" s="117"/>
      <c r="C830" s="117"/>
      <c r="D830" s="117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  <c r="AA830" s="117"/>
      <c r="AB830" s="117"/>
      <c r="AC830" s="117"/>
      <c r="AD830" s="117"/>
      <c r="AE830" s="117"/>
      <c r="AF830" s="117"/>
      <c r="AG830" s="117"/>
      <c r="AH830" s="117"/>
      <c r="AI830" s="117"/>
    </row>
    <row r="831" spans="1:35" ht="15.75" hidden="1" customHeight="1">
      <c r="A831" s="117"/>
      <c r="B831" s="117"/>
      <c r="C831" s="117"/>
      <c r="D831" s="117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  <c r="AA831" s="117"/>
      <c r="AB831" s="117"/>
      <c r="AC831" s="117"/>
      <c r="AD831" s="117"/>
      <c r="AE831" s="117"/>
      <c r="AF831" s="117"/>
      <c r="AG831" s="117"/>
      <c r="AH831" s="117"/>
      <c r="AI831" s="117"/>
    </row>
    <row r="832" spans="1:35" ht="15.75" hidden="1" customHeight="1">
      <c r="A832" s="117"/>
      <c r="B832" s="117"/>
      <c r="C832" s="117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  <c r="AA832" s="117"/>
      <c r="AB832" s="117"/>
      <c r="AC832" s="117"/>
      <c r="AD832" s="117"/>
      <c r="AE832" s="117"/>
      <c r="AF832" s="117"/>
      <c r="AG832" s="117"/>
      <c r="AH832" s="117"/>
      <c r="AI832" s="117"/>
    </row>
    <row r="833" spans="1:35" ht="15.75" hidden="1" customHeight="1">
      <c r="A833" s="117"/>
      <c r="B833" s="117"/>
      <c r="C833" s="117"/>
      <c r="D833" s="117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  <c r="AA833" s="117"/>
      <c r="AB833" s="117"/>
      <c r="AC833" s="117"/>
      <c r="AD833" s="117"/>
      <c r="AE833" s="117"/>
      <c r="AF833" s="117"/>
      <c r="AG833" s="117"/>
      <c r="AH833" s="117"/>
      <c r="AI833" s="117"/>
    </row>
    <row r="834" spans="1:35" ht="15.75" hidden="1" customHeight="1">
      <c r="A834" s="117"/>
      <c r="B834" s="117"/>
      <c r="C834" s="117"/>
      <c r="D834" s="117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  <c r="AA834" s="117"/>
      <c r="AB834" s="117"/>
      <c r="AC834" s="117"/>
      <c r="AD834" s="117"/>
      <c r="AE834" s="117"/>
      <c r="AF834" s="117"/>
      <c r="AG834" s="117"/>
      <c r="AH834" s="117"/>
      <c r="AI834" s="117"/>
    </row>
    <row r="835" spans="1:35" ht="15.75" hidden="1" customHeight="1">
      <c r="A835" s="117"/>
      <c r="B835" s="117"/>
      <c r="C835" s="117"/>
      <c r="D835" s="117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  <c r="AA835" s="117"/>
      <c r="AB835" s="117"/>
      <c r="AC835" s="117"/>
      <c r="AD835" s="117"/>
      <c r="AE835" s="117"/>
      <c r="AF835" s="117"/>
      <c r="AG835" s="117"/>
      <c r="AH835" s="117"/>
      <c r="AI835" s="117"/>
    </row>
    <row r="836" spans="1:35" ht="15.75" hidden="1" customHeight="1">
      <c r="A836" s="117"/>
      <c r="B836" s="117"/>
      <c r="C836" s="117"/>
      <c r="D836" s="117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  <c r="AA836" s="117"/>
      <c r="AB836" s="117"/>
      <c r="AC836" s="117"/>
      <c r="AD836" s="117"/>
      <c r="AE836" s="117"/>
      <c r="AF836" s="117"/>
      <c r="AG836" s="117"/>
      <c r="AH836" s="117"/>
      <c r="AI836" s="117"/>
    </row>
    <row r="837" spans="1:35" ht="15.75" hidden="1" customHeight="1">
      <c r="A837" s="117"/>
      <c r="B837" s="117"/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  <c r="AA837" s="117"/>
      <c r="AB837" s="117"/>
      <c r="AC837" s="117"/>
      <c r="AD837" s="117"/>
      <c r="AE837" s="117"/>
      <c r="AF837" s="117"/>
      <c r="AG837" s="117"/>
      <c r="AH837" s="117"/>
      <c r="AI837" s="117"/>
    </row>
    <row r="838" spans="1:35" ht="15.75" hidden="1" customHeight="1">
      <c r="A838" s="117"/>
      <c r="B838" s="117"/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  <c r="AA838" s="117"/>
      <c r="AB838" s="117"/>
      <c r="AC838" s="117"/>
      <c r="AD838" s="117"/>
      <c r="AE838" s="117"/>
      <c r="AF838" s="117"/>
      <c r="AG838" s="117"/>
      <c r="AH838" s="117"/>
      <c r="AI838" s="117"/>
    </row>
    <row r="839" spans="1:35" ht="15.75" hidden="1" customHeight="1">
      <c r="A839" s="117"/>
      <c r="B839" s="117"/>
      <c r="C839" s="117"/>
      <c r="D839" s="117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  <c r="AA839" s="117"/>
      <c r="AB839" s="117"/>
      <c r="AC839" s="117"/>
      <c r="AD839" s="117"/>
      <c r="AE839" s="117"/>
      <c r="AF839" s="117"/>
      <c r="AG839" s="117"/>
      <c r="AH839" s="117"/>
      <c r="AI839" s="117"/>
    </row>
    <row r="840" spans="1:35" ht="15.75" hidden="1" customHeight="1">
      <c r="A840" s="117"/>
      <c r="B840" s="117"/>
      <c r="C840" s="117"/>
      <c r="D840" s="117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  <c r="AA840" s="117"/>
      <c r="AB840" s="117"/>
      <c r="AC840" s="117"/>
      <c r="AD840" s="117"/>
      <c r="AE840" s="117"/>
      <c r="AF840" s="117"/>
      <c r="AG840" s="117"/>
      <c r="AH840" s="117"/>
      <c r="AI840" s="117"/>
    </row>
    <row r="841" spans="1:35" ht="15.75" hidden="1" customHeight="1">
      <c r="A841" s="117"/>
      <c r="B841" s="117"/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  <c r="AA841" s="117"/>
      <c r="AB841" s="117"/>
      <c r="AC841" s="117"/>
      <c r="AD841" s="117"/>
      <c r="AE841" s="117"/>
      <c r="AF841" s="117"/>
      <c r="AG841" s="117"/>
      <c r="AH841" s="117"/>
      <c r="AI841" s="117"/>
    </row>
    <row r="842" spans="1:35" ht="15.75" hidden="1" customHeight="1">
      <c r="A842" s="117"/>
      <c r="B842" s="117"/>
      <c r="C842" s="117"/>
      <c r="D842" s="117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  <c r="AA842" s="117"/>
      <c r="AB842" s="117"/>
      <c r="AC842" s="117"/>
      <c r="AD842" s="117"/>
      <c r="AE842" s="117"/>
      <c r="AF842" s="117"/>
      <c r="AG842" s="117"/>
      <c r="AH842" s="117"/>
      <c r="AI842" s="117"/>
    </row>
    <row r="843" spans="1:35" ht="15.75" hidden="1" customHeight="1">
      <c r="A843" s="117"/>
      <c r="B843" s="117"/>
      <c r="C843" s="117"/>
      <c r="D843" s="117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  <c r="AA843" s="117"/>
      <c r="AB843" s="117"/>
      <c r="AC843" s="117"/>
      <c r="AD843" s="117"/>
      <c r="AE843" s="117"/>
      <c r="AF843" s="117"/>
      <c r="AG843" s="117"/>
      <c r="AH843" s="117"/>
      <c r="AI843" s="117"/>
    </row>
    <row r="844" spans="1:35" ht="15.75" hidden="1" customHeight="1">
      <c r="A844" s="117"/>
      <c r="B844" s="117"/>
      <c r="C844" s="117"/>
      <c r="D844" s="117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  <c r="AA844" s="117"/>
      <c r="AB844" s="117"/>
      <c r="AC844" s="117"/>
      <c r="AD844" s="117"/>
      <c r="AE844" s="117"/>
      <c r="AF844" s="117"/>
      <c r="AG844" s="117"/>
      <c r="AH844" s="117"/>
      <c r="AI844" s="117"/>
    </row>
    <row r="845" spans="1:35" ht="15.75" hidden="1" customHeight="1">
      <c r="A845" s="117"/>
      <c r="B845" s="117"/>
      <c r="C845" s="117"/>
      <c r="D845" s="117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  <c r="AA845" s="117"/>
      <c r="AB845" s="117"/>
      <c r="AC845" s="117"/>
      <c r="AD845" s="117"/>
      <c r="AE845" s="117"/>
      <c r="AF845" s="117"/>
      <c r="AG845" s="117"/>
      <c r="AH845" s="117"/>
      <c r="AI845" s="117"/>
    </row>
    <row r="846" spans="1:35" ht="15.75" hidden="1" customHeight="1">
      <c r="A846" s="117"/>
      <c r="B846" s="117"/>
      <c r="C846" s="117"/>
      <c r="D846" s="117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  <c r="AA846" s="117"/>
      <c r="AB846" s="117"/>
      <c r="AC846" s="117"/>
      <c r="AD846" s="117"/>
      <c r="AE846" s="117"/>
      <c r="AF846" s="117"/>
      <c r="AG846" s="117"/>
      <c r="AH846" s="117"/>
      <c r="AI846" s="117"/>
    </row>
    <row r="847" spans="1:35" ht="15.75" hidden="1" customHeight="1">
      <c r="A847" s="117"/>
      <c r="B847" s="117"/>
      <c r="C847" s="117"/>
      <c r="D847" s="117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  <c r="AA847" s="117"/>
      <c r="AB847" s="117"/>
      <c r="AC847" s="117"/>
      <c r="AD847" s="117"/>
      <c r="AE847" s="117"/>
      <c r="AF847" s="117"/>
      <c r="AG847" s="117"/>
      <c r="AH847" s="117"/>
      <c r="AI847" s="117"/>
    </row>
    <row r="848" spans="1:35" ht="15.75" hidden="1" customHeight="1">
      <c r="A848" s="117"/>
      <c r="B848" s="117"/>
      <c r="C848" s="117"/>
      <c r="D848" s="117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  <c r="AA848" s="117"/>
      <c r="AB848" s="117"/>
      <c r="AC848" s="117"/>
      <c r="AD848" s="117"/>
      <c r="AE848" s="117"/>
      <c r="AF848" s="117"/>
      <c r="AG848" s="117"/>
      <c r="AH848" s="117"/>
      <c r="AI848" s="117"/>
    </row>
    <row r="849" spans="1:35" ht="15.75" hidden="1" customHeight="1">
      <c r="A849" s="117"/>
      <c r="B849" s="117"/>
      <c r="C849" s="117"/>
      <c r="D849" s="117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  <c r="AA849" s="117"/>
      <c r="AB849" s="117"/>
      <c r="AC849" s="117"/>
      <c r="AD849" s="117"/>
      <c r="AE849" s="117"/>
      <c r="AF849" s="117"/>
      <c r="AG849" s="117"/>
      <c r="AH849" s="117"/>
      <c r="AI849" s="117"/>
    </row>
    <row r="850" spans="1:35" ht="15.75" hidden="1" customHeight="1">
      <c r="A850" s="117"/>
      <c r="B850" s="117"/>
      <c r="C850" s="117"/>
      <c r="D850" s="117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  <c r="AA850" s="117"/>
      <c r="AB850" s="117"/>
      <c r="AC850" s="117"/>
      <c r="AD850" s="117"/>
      <c r="AE850" s="117"/>
      <c r="AF850" s="117"/>
      <c r="AG850" s="117"/>
      <c r="AH850" s="117"/>
      <c r="AI850" s="117"/>
    </row>
    <row r="851" spans="1:35" ht="15.75" hidden="1" customHeight="1">
      <c r="A851" s="117"/>
      <c r="B851" s="117"/>
      <c r="C851" s="117"/>
      <c r="D851" s="117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  <c r="AA851" s="117"/>
      <c r="AB851" s="117"/>
      <c r="AC851" s="117"/>
      <c r="AD851" s="117"/>
      <c r="AE851" s="117"/>
      <c r="AF851" s="117"/>
      <c r="AG851" s="117"/>
      <c r="AH851" s="117"/>
      <c r="AI851" s="117"/>
    </row>
    <row r="852" spans="1:35" ht="15.75" hidden="1" customHeight="1">
      <c r="A852" s="117"/>
      <c r="B852" s="117"/>
      <c r="C852" s="117"/>
      <c r="D852" s="117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  <c r="AA852" s="117"/>
      <c r="AB852" s="117"/>
      <c r="AC852" s="117"/>
      <c r="AD852" s="117"/>
      <c r="AE852" s="117"/>
      <c r="AF852" s="117"/>
      <c r="AG852" s="117"/>
      <c r="AH852" s="117"/>
      <c r="AI852" s="117"/>
    </row>
    <row r="853" spans="1:35" ht="15.75" hidden="1" customHeight="1">
      <c r="A853" s="117"/>
      <c r="B853" s="117"/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  <c r="AA853" s="117"/>
      <c r="AB853" s="117"/>
      <c r="AC853" s="117"/>
      <c r="AD853" s="117"/>
      <c r="AE853" s="117"/>
      <c r="AF853" s="117"/>
      <c r="AG853" s="117"/>
      <c r="AH853" s="117"/>
      <c r="AI853" s="117"/>
    </row>
    <row r="854" spans="1:35" ht="15.75" hidden="1" customHeight="1">
      <c r="A854" s="117"/>
      <c r="B854" s="117"/>
      <c r="C854" s="117"/>
      <c r="D854" s="117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  <c r="AA854" s="117"/>
      <c r="AB854" s="117"/>
      <c r="AC854" s="117"/>
      <c r="AD854" s="117"/>
      <c r="AE854" s="117"/>
      <c r="AF854" s="117"/>
      <c r="AG854" s="117"/>
      <c r="AH854" s="117"/>
      <c r="AI854" s="117"/>
    </row>
    <row r="855" spans="1:35" ht="15.75" hidden="1" customHeight="1">
      <c r="A855" s="117"/>
      <c r="B855" s="117"/>
      <c r="C855" s="117"/>
      <c r="D855" s="117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  <c r="AA855" s="117"/>
      <c r="AB855" s="117"/>
      <c r="AC855" s="117"/>
      <c r="AD855" s="117"/>
      <c r="AE855" s="117"/>
      <c r="AF855" s="117"/>
      <c r="AG855" s="117"/>
      <c r="AH855" s="117"/>
      <c r="AI855" s="117"/>
    </row>
    <row r="856" spans="1:35" ht="15.75" hidden="1" customHeight="1">
      <c r="A856" s="117"/>
      <c r="B856" s="117"/>
      <c r="C856" s="117"/>
      <c r="D856" s="117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  <c r="AA856" s="117"/>
      <c r="AB856" s="117"/>
      <c r="AC856" s="117"/>
      <c r="AD856" s="117"/>
      <c r="AE856" s="117"/>
      <c r="AF856" s="117"/>
      <c r="AG856" s="117"/>
      <c r="AH856" s="117"/>
      <c r="AI856" s="117"/>
    </row>
    <row r="857" spans="1:35" ht="15.75" hidden="1" customHeight="1">
      <c r="A857" s="117"/>
      <c r="B857" s="117"/>
      <c r="C857" s="117"/>
      <c r="D857" s="117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  <c r="AA857" s="117"/>
      <c r="AB857" s="117"/>
      <c r="AC857" s="117"/>
      <c r="AD857" s="117"/>
      <c r="AE857" s="117"/>
      <c r="AF857" s="117"/>
      <c r="AG857" s="117"/>
      <c r="AH857" s="117"/>
      <c r="AI857" s="117"/>
    </row>
    <row r="858" spans="1:35" ht="15.75" hidden="1" customHeight="1">
      <c r="A858" s="117"/>
      <c r="B858" s="117"/>
      <c r="C858" s="117"/>
      <c r="D858" s="117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  <c r="AA858" s="117"/>
      <c r="AB858" s="117"/>
      <c r="AC858" s="117"/>
      <c r="AD858" s="117"/>
      <c r="AE858" s="117"/>
      <c r="AF858" s="117"/>
      <c r="AG858" s="117"/>
      <c r="AH858" s="117"/>
      <c r="AI858" s="117"/>
    </row>
    <row r="859" spans="1:35" ht="15.75" hidden="1" customHeight="1">
      <c r="A859" s="117"/>
      <c r="B859" s="117"/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  <c r="AA859" s="117"/>
      <c r="AB859" s="117"/>
      <c r="AC859" s="117"/>
      <c r="AD859" s="117"/>
      <c r="AE859" s="117"/>
      <c r="AF859" s="117"/>
      <c r="AG859" s="117"/>
      <c r="AH859" s="117"/>
      <c r="AI859" s="117"/>
    </row>
    <row r="860" spans="1:35" ht="15.75" hidden="1" customHeight="1">
      <c r="A860" s="117"/>
      <c r="B860" s="117"/>
      <c r="C860" s="117"/>
      <c r="D860" s="117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  <c r="AA860" s="117"/>
      <c r="AB860" s="117"/>
      <c r="AC860" s="117"/>
      <c r="AD860" s="117"/>
      <c r="AE860" s="117"/>
      <c r="AF860" s="117"/>
      <c r="AG860" s="117"/>
      <c r="AH860" s="117"/>
      <c r="AI860" s="117"/>
    </row>
    <row r="861" spans="1:35" ht="15.75" hidden="1" customHeight="1">
      <c r="A861" s="117"/>
      <c r="B861" s="117"/>
      <c r="C861" s="117"/>
      <c r="D861" s="117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  <c r="AA861" s="117"/>
      <c r="AB861" s="117"/>
      <c r="AC861" s="117"/>
      <c r="AD861" s="117"/>
      <c r="AE861" s="117"/>
      <c r="AF861" s="117"/>
      <c r="AG861" s="117"/>
      <c r="AH861" s="117"/>
      <c r="AI861" s="117"/>
    </row>
    <row r="862" spans="1:35" ht="15.75" hidden="1" customHeight="1">
      <c r="A862" s="117"/>
      <c r="B862" s="117"/>
      <c r="C862" s="117"/>
      <c r="D862" s="117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  <c r="AA862" s="117"/>
      <c r="AB862" s="117"/>
      <c r="AC862" s="117"/>
      <c r="AD862" s="117"/>
      <c r="AE862" s="117"/>
      <c r="AF862" s="117"/>
      <c r="AG862" s="117"/>
      <c r="AH862" s="117"/>
      <c r="AI862" s="117"/>
    </row>
    <row r="863" spans="1:35" ht="15.75" hidden="1" customHeight="1">
      <c r="A863" s="117"/>
      <c r="B863" s="117"/>
      <c r="C863" s="117"/>
      <c r="D863" s="117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  <c r="AA863" s="117"/>
      <c r="AB863" s="117"/>
      <c r="AC863" s="117"/>
      <c r="AD863" s="117"/>
      <c r="AE863" s="117"/>
      <c r="AF863" s="117"/>
      <c r="AG863" s="117"/>
      <c r="AH863" s="117"/>
      <c r="AI863" s="117"/>
    </row>
    <row r="864" spans="1:35" ht="15.75" hidden="1" customHeight="1">
      <c r="A864" s="117"/>
      <c r="B864" s="117"/>
      <c r="C864" s="117"/>
      <c r="D864" s="117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  <c r="AA864" s="117"/>
      <c r="AB864" s="117"/>
      <c r="AC864" s="117"/>
      <c r="AD864" s="117"/>
      <c r="AE864" s="117"/>
      <c r="AF864" s="117"/>
      <c r="AG864" s="117"/>
      <c r="AH864" s="117"/>
      <c r="AI864" s="117"/>
    </row>
    <row r="865" spans="1:35" ht="15.75" hidden="1" customHeight="1">
      <c r="A865" s="117"/>
      <c r="B865" s="117"/>
      <c r="C865" s="117"/>
      <c r="D865" s="117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  <c r="AA865" s="117"/>
      <c r="AB865" s="117"/>
      <c r="AC865" s="117"/>
      <c r="AD865" s="117"/>
      <c r="AE865" s="117"/>
      <c r="AF865" s="117"/>
      <c r="AG865" s="117"/>
      <c r="AH865" s="117"/>
      <c r="AI865" s="117"/>
    </row>
    <row r="866" spans="1:35" ht="15.75" hidden="1" customHeight="1">
      <c r="A866" s="117"/>
      <c r="B866" s="117"/>
      <c r="C866" s="117"/>
      <c r="D866" s="117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  <c r="AA866" s="117"/>
      <c r="AB866" s="117"/>
      <c r="AC866" s="117"/>
      <c r="AD866" s="117"/>
      <c r="AE866" s="117"/>
      <c r="AF866" s="117"/>
      <c r="AG866" s="117"/>
      <c r="AH866" s="117"/>
      <c r="AI866" s="117"/>
    </row>
    <row r="867" spans="1:35" ht="15.75" hidden="1" customHeight="1">
      <c r="A867" s="117"/>
      <c r="B867" s="117"/>
      <c r="C867" s="117"/>
      <c r="D867" s="117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  <c r="AA867" s="117"/>
      <c r="AB867" s="117"/>
      <c r="AC867" s="117"/>
      <c r="AD867" s="117"/>
      <c r="AE867" s="117"/>
      <c r="AF867" s="117"/>
      <c r="AG867" s="117"/>
      <c r="AH867" s="117"/>
      <c r="AI867" s="117"/>
    </row>
    <row r="868" spans="1:35" ht="15.75" hidden="1" customHeight="1">
      <c r="A868" s="117"/>
      <c r="B868" s="117"/>
      <c r="C868" s="117"/>
      <c r="D868" s="117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  <c r="AA868" s="117"/>
      <c r="AB868" s="117"/>
      <c r="AC868" s="117"/>
      <c r="AD868" s="117"/>
      <c r="AE868" s="117"/>
      <c r="AF868" s="117"/>
      <c r="AG868" s="117"/>
      <c r="AH868" s="117"/>
      <c r="AI868" s="117"/>
    </row>
    <row r="869" spans="1:35" ht="15.75" hidden="1" customHeight="1">
      <c r="A869" s="117"/>
      <c r="B869" s="117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  <c r="AA869" s="117"/>
      <c r="AB869" s="117"/>
      <c r="AC869" s="117"/>
      <c r="AD869" s="117"/>
      <c r="AE869" s="117"/>
      <c r="AF869" s="117"/>
      <c r="AG869" s="117"/>
      <c r="AH869" s="117"/>
      <c r="AI869" s="117"/>
    </row>
    <row r="870" spans="1:35" ht="15.75" hidden="1" customHeight="1">
      <c r="A870" s="117"/>
      <c r="B870" s="117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  <c r="AA870" s="117"/>
      <c r="AB870" s="117"/>
      <c r="AC870" s="117"/>
      <c r="AD870" s="117"/>
      <c r="AE870" s="117"/>
      <c r="AF870" s="117"/>
      <c r="AG870" s="117"/>
      <c r="AH870" s="117"/>
      <c r="AI870" s="117"/>
    </row>
    <row r="871" spans="1:35" ht="15.75" hidden="1" customHeight="1">
      <c r="A871" s="117"/>
      <c r="B871" s="117"/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  <c r="AA871" s="117"/>
      <c r="AB871" s="117"/>
      <c r="AC871" s="117"/>
      <c r="AD871" s="117"/>
      <c r="AE871" s="117"/>
      <c r="AF871" s="117"/>
      <c r="AG871" s="117"/>
      <c r="AH871" s="117"/>
      <c r="AI871" s="117"/>
    </row>
    <row r="872" spans="1:35" ht="15.75" hidden="1" customHeight="1">
      <c r="A872" s="117"/>
      <c r="B872" s="117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  <c r="AA872" s="117"/>
      <c r="AB872" s="117"/>
      <c r="AC872" s="117"/>
      <c r="AD872" s="117"/>
      <c r="AE872" s="117"/>
      <c r="AF872" s="117"/>
      <c r="AG872" s="117"/>
      <c r="AH872" s="117"/>
      <c r="AI872" s="117"/>
    </row>
    <row r="873" spans="1:35" ht="15.75" hidden="1" customHeight="1">
      <c r="A873" s="117"/>
      <c r="B873" s="117"/>
      <c r="C873" s="117"/>
      <c r="D873" s="117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  <c r="AA873" s="117"/>
      <c r="AB873" s="117"/>
      <c r="AC873" s="117"/>
      <c r="AD873" s="117"/>
      <c r="AE873" s="117"/>
      <c r="AF873" s="117"/>
      <c r="AG873" s="117"/>
      <c r="AH873" s="117"/>
      <c r="AI873" s="117"/>
    </row>
    <row r="874" spans="1:35" ht="15.75" hidden="1" customHeight="1">
      <c r="A874" s="117"/>
      <c r="B874" s="117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  <c r="AA874" s="117"/>
      <c r="AB874" s="117"/>
      <c r="AC874" s="117"/>
      <c r="AD874" s="117"/>
      <c r="AE874" s="117"/>
      <c r="AF874" s="117"/>
      <c r="AG874" s="117"/>
      <c r="AH874" s="117"/>
      <c r="AI874" s="117"/>
    </row>
    <row r="875" spans="1:35" ht="15.75" hidden="1" customHeight="1">
      <c r="A875" s="117"/>
      <c r="B875" s="117"/>
      <c r="C875" s="117"/>
      <c r="D875" s="117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  <c r="AA875" s="117"/>
      <c r="AB875" s="117"/>
      <c r="AC875" s="117"/>
      <c r="AD875" s="117"/>
      <c r="AE875" s="117"/>
      <c r="AF875" s="117"/>
      <c r="AG875" s="117"/>
      <c r="AH875" s="117"/>
      <c r="AI875" s="117"/>
    </row>
    <row r="876" spans="1:35" ht="15.75" hidden="1" customHeight="1">
      <c r="A876" s="117"/>
      <c r="B876" s="117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  <c r="AA876" s="117"/>
      <c r="AB876" s="117"/>
      <c r="AC876" s="117"/>
      <c r="AD876" s="117"/>
      <c r="AE876" s="117"/>
      <c r="AF876" s="117"/>
      <c r="AG876" s="117"/>
      <c r="AH876" s="117"/>
      <c r="AI876" s="117"/>
    </row>
    <row r="877" spans="1:35" ht="15.75" hidden="1" customHeight="1">
      <c r="A877" s="117"/>
      <c r="B877" s="117"/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  <c r="AA877" s="117"/>
      <c r="AB877" s="117"/>
      <c r="AC877" s="117"/>
      <c r="AD877" s="117"/>
      <c r="AE877" s="117"/>
      <c r="AF877" s="117"/>
      <c r="AG877" s="117"/>
      <c r="AH877" s="117"/>
      <c r="AI877" s="117"/>
    </row>
    <row r="878" spans="1:35" ht="15.75" hidden="1" customHeight="1">
      <c r="A878" s="117"/>
      <c r="B878" s="117"/>
      <c r="C878" s="117"/>
      <c r="D878" s="117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  <c r="AA878" s="117"/>
      <c r="AB878" s="117"/>
      <c r="AC878" s="117"/>
      <c r="AD878" s="117"/>
      <c r="AE878" s="117"/>
      <c r="AF878" s="117"/>
      <c r="AG878" s="117"/>
      <c r="AH878" s="117"/>
      <c r="AI878" s="117"/>
    </row>
    <row r="879" spans="1:35" ht="15.75" hidden="1" customHeight="1">
      <c r="A879" s="117"/>
      <c r="B879" s="117"/>
      <c r="C879" s="117"/>
      <c r="D879" s="117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  <c r="AA879" s="117"/>
      <c r="AB879" s="117"/>
      <c r="AC879" s="117"/>
      <c r="AD879" s="117"/>
      <c r="AE879" s="117"/>
      <c r="AF879" s="117"/>
      <c r="AG879" s="117"/>
      <c r="AH879" s="117"/>
      <c r="AI879" s="117"/>
    </row>
    <row r="880" spans="1:35" ht="15.75" hidden="1" customHeight="1">
      <c r="A880" s="117"/>
      <c r="B880" s="117"/>
      <c r="C880" s="117"/>
      <c r="D880" s="117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  <c r="AA880" s="117"/>
      <c r="AB880" s="117"/>
      <c r="AC880" s="117"/>
      <c r="AD880" s="117"/>
      <c r="AE880" s="117"/>
      <c r="AF880" s="117"/>
      <c r="AG880" s="117"/>
      <c r="AH880" s="117"/>
      <c r="AI880" s="117"/>
    </row>
    <row r="881" spans="1:35" ht="15.75" hidden="1" customHeight="1">
      <c r="A881" s="117"/>
      <c r="B881" s="117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  <c r="AA881" s="117"/>
      <c r="AB881" s="117"/>
      <c r="AC881" s="117"/>
      <c r="AD881" s="117"/>
      <c r="AE881" s="117"/>
      <c r="AF881" s="117"/>
      <c r="AG881" s="117"/>
      <c r="AH881" s="117"/>
      <c r="AI881" s="117"/>
    </row>
    <row r="882" spans="1:35" ht="15.75" hidden="1" customHeight="1">
      <c r="A882" s="117"/>
      <c r="B882" s="117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  <c r="AA882" s="117"/>
      <c r="AB882" s="117"/>
      <c r="AC882" s="117"/>
      <c r="AD882" s="117"/>
      <c r="AE882" s="117"/>
      <c r="AF882" s="117"/>
      <c r="AG882" s="117"/>
      <c r="AH882" s="117"/>
      <c r="AI882" s="117"/>
    </row>
    <row r="883" spans="1:35" ht="15.75" hidden="1" customHeight="1">
      <c r="A883" s="117"/>
      <c r="B883" s="117"/>
      <c r="C883" s="117"/>
      <c r="D883" s="117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  <c r="AA883" s="117"/>
      <c r="AB883" s="117"/>
      <c r="AC883" s="117"/>
      <c r="AD883" s="117"/>
      <c r="AE883" s="117"/>
      <c r="AF883" s="117"/>
      <c r="AG883" s="117"/>
      <c r="AH883" s="117"/>
      <c r="AI883" s="117"/>
    </row>
    <row r="884" spans="1:35" ht="15.75" hidden="1" customHeight="1">
      <c r="A884" s="117"/>
      <c r="B884" s="117"/>
      <c r="C884" s="117"/>
      <c r="D884" s="117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  <c r="AA884" s="117"/>
      <c r="AB884" s="117"/>
      <c r="AC884" s="117"/>
      <c r="AD884" s="117"/>
      <c r="AE884" s="117"/>
      <c r="AF884" s="117"/>
      <c r="AG884" s="117"/>
      <c r="AH884" s="117"/>
      <c r="AI884" s="117"/>
    </row>
    <row r="885" spans="1:35" ht="15.75" hidden="1" customHeight="1">
      <c r="A885" s="117"/>
      <c r="B885" s="117"/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  <c r="AA885" s="117"/>
      <c r="AB885" s="117"/>
      <c r="AC885" s="117"/>
      <c r="AD885" s="117"/>
      <c r="AE885" s="117"/>
      <c r="AF885" s="117"/>
      <c r="AG885" s="117"/>
      <c r="AH885" s="117"/>
      <c r="AI885" s="117"/>
    </row>
    <row r="886" spans="1:35" ht="15.75" hidden="1" customHeight="1">
      <c r="A886" s="117"/>
      <c r="B886" s="117"/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  <c r="AA886" s="117"/>
      <c r="AB886" s="117"/>
      <c r="AC886" s="117"/>
      <c r="AD886" s="117"/>
      <c r="AE886" s="117"/>
      <c r="AF886" s="117"/>
      <c r="AG886" s="117"/>
      <c r="AH886" s="117"/>
      <c r="AI886" s="117"/>
    </row>
    <row r="887" spans="1:35" ht="15.75" hidden="1" customHeight="1">
      <c r="A887" s="117"/>
      <c r="B887" s="117"/>
      <c r="C887" s="117"/>
      <c r="D887" s="117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  <c r="AA887" s="117"/>
      <c r="AB887" s="117"/>
      <c r="AC887" s="117"/>
      <c r="AD887" s="117"/>
      <c r="AE887" s="117"/>
      <c r="AF887" s="117"/>
      <c r="AG887" s="117"/>
      <c r="AH887" s="117"/>
      <c r="AI887" s="117"/>
    </row>
    <row r="888" spans="1:35" ht="15.75" hidden="1" customHeight="1">
      <c r="A888" s="117"/>
      <c r="B888" s="117"/>
      <c r="C888" s="117"/>
      <c r="D888" s="117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  <c r="AA888" s="117"/>
      <c r="AB888" s="117"/>
      <c r="AC888" s="117"/>
      <c r="AD888" s="117"/>
      <c r="AE888" s="117"/>
      <c r="AF888" s="117"/>
      <c r="AG888" s="117"/>
      <c r="AH888" s="117"/>
      <c r="AI888" s="117"/>
    </row>
    <row r="889" spans="1:35" ht="15.75" hidden="1" customHeight="1">
      <c r="A889" s="117"/>
      <c r="B889" s="117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  <c r="AA889" s="117"/>
      <c r="AB889" s="117"/>
      <c r="AC889" s="117"/>
      <c r="AD889" s="117"/>
      <c r="AE889" s="117"/>
      <c r="AF889" s="117"/>
      <c r="AG889" s="117"/>
      <c r="AH889" s="117"/>
      <c r="AI889" s="117"/>
    </row>
    <row r="890" spans="1:35" ht="15.75" hidden="1" customHeight="1">
      <c r="A890" s="117"/>
      <c r="B890" s="117"/>
      <c r="C890" s="117"/>
      <c r="D890" s="117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  <c r="AA890" s="117"/>
      <c r="AB890" s="117"/>
      <c r="AC890" s="117"/>
      <c r="AD890" s="117"/>
      <c r="AE890" s="117"/>
      <c r="AF890" s="117"/>
      <c r="AG890" s="117"/>
      <c r="AH890" s="117"/>
      <c r="AI890" s="117"/>
    </row>
    <row r="891" spans="1:35" ht="15.75" hidden="1" customHeight="1">
      <c r="A891" s="117"/>
      <c r="B891" s="117"/>
      <c r="C891" s="117"/>
      <c r="D891" s="117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  <c r="AA891" s="117"/>
      <c r="AB891" s="117"/>
      <c r="AC891" s="117"/>
      <c r="AD891" s="117"/>
      <c r="AE891" s="117"/>
      <c r="AF891" s="117"/>
      <c r="AG891" s="117"/>
      <c r="AH891" s="117"/>
      <c r="AI891" s="117"/>
    </row>
    <row r="892" spans="1:35" ht="15.75" hidden="1" customHeight="1">
      <c r="A892" s="117"/>
      <c r="B892" s="117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  <c r="AA892" s="117"/>
      <c r="AB892" s="117"/>
      <c r="AC892" s="117"/>
      <c r="AD892" s="117"/>
      <c r="AE892" s="117"/>
      <c r="AF892" s="117"/>
      <c r="AG892" s="117"/>
      <c r="AH892" s="117"/>
      <c r="AI892" s="117"/>
    </row>
    <row r="893" spans="1:35" ht="15.75" hidden="1" customHeight="1">
      <c r="A893" s="117"/>
      <c r="B893" s="117"/>
      <c r="C893" s="117"/>
      <c r="D893" s="117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  <c r="AA893" s="117"/>
      <c r="AB893" s="117"/>
      <c r="AC893" s="117"/>
      <c r="AD893" s="117"/>
      <c r="AE893" s="117"/>
      <c r="AF893" s="117"/>
      <c r="AG893" s="117"/>
      <c r="AH893" s="117"/>
      <c r="AI893" s="117"/>
    </row>
    <row r="894" spans="1:35" ht="15.75" hidden="1" customHeight="1">
      <c r="A894" s="117"/>
      <c r="B894" s="117"/>
      <c r="C894" s="117"/>
      <c r="D894" s="117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  <c r="AA894" s="117"/>
      <c r="AB894" s="117"/>
      <c r="AC894" s="117"/>
      <c r="AD894" s="117"/>
      <c r="AE894" s="117"/>
      <c r="AF894" s="117"/>
      <c r="AG894" s="117"/>
      <c r="AH894" s="117"/>
      <c r="AI894" s="117"/>
    </row>
    <row r="895" spans="1:35" ht="15.75" hidden="1" customHeight="1">
      <c r="A895" s="117"/>
      <c r="B895" s="117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  <c r="AA895" s="117"/>
      <c r="AB895" s="117"/>
      <c r="AC895" s="117"/>
      <c r="AD895" s="117"/>
      <c r="AE895" s="117"/>
      <c r="AF895" s="117"/>
      <c r="AG895" s="117"/>
      <c r="AH895" s="117"/>
      <c r="AI895" s="117"/>
    </row>
    <row r="896" spans="1:35" ht="15.75" hidden="1" customHeight="1">
      <c r="A896" s="117"/>
      <c r="B896" s="117"/>
      <c r="C896" s="117"/>
      <c r="D896" s="117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  <c r="AA896" s="117"/>
      <c r="AB896" s="117"/>
      <c r="AC896" s="117"/>
      <c r="AD896" s="117"/>
      <c r="AE896" s="117"/>
      <c r="AF896" s="117"/>
      <c r="AG896" s="117"/>
      <c r="AH896" s="117"/>
      <c r="AI896" s="117"/>
    </row>
    <row r="897" spans="1:35" ht="15.75" hidden="1" customHeight="1">
      <c r="A897" s="117"/>
      <c r="B897" s="117"/>
      <c r="C897" s="117"/>
      <c r="D897" s="117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  <c r="AA897" s="117"/>
      <c r="AB897" s="117"/>
      <c r="AC897" s="117"/>
      <c r="AD897" s="117"/>
      <c r="AE897" s="117"/>
      <c r="AF897" s="117"/>
      <c r="AG897" s="117"/>
      <c r="AH897" s="117"/>
      <c r="AI897" s="117"/>
    </row>
    <row r="898" spans="1:35" ht="15.75" hidden="1" customHeight="1">
      <c r="A898" s="117"/>
      <c r="B898" s="117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  <c r="AA898" s="117"/>
      <c r="AB898" s="117"/>
      <c r="AC898" s="117"/>
      <c r="AD898" s="117"/>
      <c r="AE898" s="117"/>
      <c r="AF898" s="117"/>
      <c r="AG898" s="117"/>
      <c r="AH898" s="117"/>
      <c r="AI898" s="117"/>
    </row>
    <row r="899" spans="1:35" ht="15.75" hidden="1" customHeight="1">
      <c r="A899" s="117"/>
      <c r="B899" s="117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  <c r="AA899" s="117"/>
      <c r="AB899" s="117"/>
      <c r="AC899" s="117"/>
      <c r="AD899" s="117"/>
      <c r="AE899" s="117"/>
      <c r="AF899" s="117"/>
      <c r="AG899" s="117"/>
      <c r="AH899" s="117"/>
      <c r="AI899" s="117"/>
    </row>
    <row r="900" spans="1:35" ht="15.75" hidden="1" customHeight="1">
      <c r="A900" s="117"/>
      <c r="B900" s="117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  <c r="AA900" s="117"/>
      <c r="AB900" s="117"/>
      <c r="AC900" s="117"/>
      <c r="AD900" s="117"/>
      <c r="AE900" s="117"/>
      <c r="AF900" s="117"/>
      <c r="AG900" s="117"/>
      <c r="AH900" s="117"/>
      <c r="AI900" s="117"/>
    </row>
    <row r="901" spans="1:35" ht="15.75" hidden="1" customHeight="1">
      <c r="A901" s="117"/>
      <c r="B901" s="117"/>
      <c r="C901" s="117"/>
      <c r="D901" s="117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  <c r="AA901" s="117"/>
      <c r="AB901" s="117"/>
      <c r="AC901" s="117"/>
      <c r="AD901" s="117"/>
      <c r="AE901" s="117"/>
      <c r="AF901" s="117"/>
      <c r="AG901" s="117"/>
      <c r="AH901" s="117"/>
      <c r="AI901" s="117"/>
    </row>
    <row r="902" spans="1:35" ht="15.75" hidden="1" customHeight="1">
      <c r="A902" s="117"/>
      <c r="B902" s="117"/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  <c r="AA902" s="117"/>
      <c r="AB902" s="117"/>
      <c r="AC902" s="117"/>
      <c r="AD902" s="117"/>
      <c r="AE902" s="117"/>
      <c r="AF902" s="117"/>
      <c r="AG902" s="117"/>
      <c r="AH902" s="117"/>
      <c r="AI902" s="117"/>
    </row>
    <row r="903" spans="1:35" ht="15.75" hidden="1" customHeight="1">
      <c r="A903" s="117"/>
      <c r="B903" s="117"/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  <c r="AA903" s="117"/>
      <c r="AB903" s="117"/>
      <c r="AC903" s="117"/>
      <c r="AD903" s="117"/>
      <c r="AE903" s="117"/>
      <c r="AF903" s="117"/>
      <c r="AG903" s="117"/>
      <c r="AH903" s="117"/>
      <c r="AI903" s="117"/>
    </row>
    <row r="904" spans="1:35" ht="15.75" hidden="1" customHeight="1">
      <c r="A904" s="117"/>
      <c r="B904" s="117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  <c r="AA904" s="117"/>
      <c r="AB904" s="117"/>
      <c r="AC904" s="117"/>
      <c r="AD904" s="117"/>
      <c r="AE904" s="117"/>
      <c r="AF904" s="117"/>
      <c r="AG904" s="117"/>
      <c r="AH904" s="117"/>
      <c r="AI904" s="117"/>
    </row>
    <row r="905" spans="1:35" ht="15.75" hidden="1" customHeight="1">
      <c r="A905" s="117"/>
      <c r="B905" s="117"/>
      <c r="C905" s="117"/>
      <c r="D905" s="117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  <c r="AA905" s="117"/>
      <c r="AB905" s="117"/>
      <c r="AC905" s="117"/>
      <c r="AD905" s="117"/>
      <c r="AE905" s="117"/>
      <c r="AF905" s="117"/>
      <c r="AG905" s="117"/>
      <c r="AH905" s="117"/>
      <c r="AI905" s="117"/>
    </row>
    <row r="906" spans="1:35" ht="15.75" hidden="1" customHeight="1">
      <c r="A906" s="117"/>
      <c r="B906" s="117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  <c r="AA906" s="117"/>
      <c r="AB906" s="117"/>
      <c r="AC906" s="117"/>
      <c r="AD906" s="117"/>
      <c r="AE906" s="117"/>
      <c r="AF906" s="117"/>
      <c r="AG906" s="117"/>
      <c r="AH906" s="117"/>
      <c r="AI906" s="117"/>
    </row>
    <row r="907" spans="1:35" ht="15.75" hidden="1" customHeight="1">
      <c r="A907" s="117"/>
      <c r="B907" s="117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  <c r="AA907" s="117"/>
      <c r="AB907" s="117"/>
      <c r="AC907" s="117"/>
      <c r="AD907" s="117"/>
      <c r="AE907" s="117"/>
      <c r="AF907" s="117"/>
      <c r="AG907" s="117"/>
      <c r="AH907" s="117"/>
      <c r="AI907" s="117"/>
    </row>
    <row r="908" spans="1:35" ht="15.75" hidden="1" customHeight="1">
      <c r="A908" s="117"/>
      <c r="B908" s="117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  <c r="AA908" s="117"/>
      <c r="AB908" s="117"/>
      <c r="AC908" s="117"/>
      <c r="AD908" s="117"/>
      <c r="AE908" s="117"/>
      <c r="AF908" s="117"/>
      <c r="AG908" s="117"/>
      <c r="AH908" s="117"/>
      <c r="AI908" s="117"/>
    </row>
    <row r="909" spans="1:35" ht="15.75" hidden="1" customHeight="1">
      <c r="A909" s="117"/>
      <c r="B909" s="117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  <c r="AA909" s="117"/>
      <c r="AB909" s="117"/>
      <c r="AC909" s="117"/>
      <c r="AD909" s="117"/>
      <c r="AE909" s="117"/>
      <c r="AF909" s="117"/>
      <c r="AG909" s="117"/>
      <c r="AH909" s="117"/>
      <c r="AI909" s="117"/>
    </row>
    <row r="910" spans="1:35" ht="15.75" hidden="1" customHeight="1">
      <c r="A910" s="117"/>
      <c r="B910" s="117"/>
      <c r="C910" s="117"/>
      <c r="D910" s="117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  <c r="AA910" s="117"/>
      <c r="AB910" s="117"/>
      <c r="AC910" s="117"/>
      <c r="AD910" s="117"/>
      <c r="AE910" s="117"/>
      <c r="AF910" s="117"/>
      <c r="AG910" s="117"/>
      <c r="AH910" s="117"/>
      <c r="AI910" s="117"/>
    </row>
    <row r="911" spans="1:35" ht="15.75" hidden="1" customHeight="1">
      <c r="A911" s="117"/>
      <c r="B911" s="117"/>
      <c r="C911" s="117"/>
      <c r="D911" s="117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  <c r="AA911" s="117"/>
      <c r="AB911" s="117"/>
      <c r="AC911" s="117"/>
      <c r="AD911" s="117"/>
      <c r="AE911" s="117"/>
      <c r="AF911" s="117"/>
      <c r="AG911" s="117"/>
      <c r="AH911" s="117"/>
      <c r="AI911" s="117"/>
    </row>
    <row r="912" spans="1:35" ht="15.75" hidden="1" customHeight="1">
      <c r="A912" s="117"/>
      <c r="B912" s="117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  <c r="AA912" s="117"/>
      <c r="AB912" s="117"/>
      <c r="AC912" s="117"/>
      <c r="AD912" s="117"/>
      <c r="AE912" s="117"/>
      <c r="AF912" s="117"/>
      <c r="AG912" s="117"/>
      <c r="AH912" s="117"/>
      <c r="AI912" s="117"/>
    </row>
    <row r="913" spans="1:35" ht="15.75" hidden="1" customHeight="1">
      <c r="A913" s="117"/>
      <c r="B913" s="117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  <c r="AA913" s="117"/>
      <c r="AB913" s="117"/>
      <c r="AC913" s="117"/>
      <c r="AD913" s="117"/>
      <c r="AE913" s="117"/>
      <c r="AF913" s="117"/>
      <c r="AG913" s="117"/>
      <c r="AH913" s="117"/>
      <c r="AI913" s="117"/>
    </row>
    <row r="914" spans="1:35" ht="15.75" hidden="1" customHeight="1">
      <c r="A914" s="117"/>
      <c r="B914" s="117"/>
      <c r="C914" s="117"/>
      <c r="D914" s="117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  <c r="AA914" s="117"/>
      <c r="AB914" s="117"/>
      <c r="AC914" s="117"/>
      <c r="AD914" s="117"/>
      <c r="AE914" s="117"/>
      <c r="AF914" s="117"/>
      <c r="AG914" s="117"/>
      <c r="AH914" s="117"/>
      <c r="AI914" s="117"/>
    </row>
    <row r="915" spans="1:35" ht="15.75" hidden="1" customHeight="1">
      <c r="A915" s="117"/>
      <c r="B915" s="117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  <c r="AA915" s="117"/>
      <c r="AB915" s="117"/>
      <c r="AC915" s="117"/>
      <c r="AD915" s="117"/>
      <c r="AE915" s="117"/>
      <c r="AF915" s="117"/>
      <c r="AG915" s="117"/>
      <c r="AH915" s="117"/>
      <c r="AI915" s="117"/>
    </row>
    <row r="916" spans="1:35" ht="15.75" hidden="1" customHeight="1">
      <c r="A916" s="117"/>
      <c r="B916" s="117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  <c r="AA916" s="117"/>
      <c r="AB916" s="117"/>
      <c r="AC916" s="117"/>
      <c r="AD916" s="117"/>
      <c r="AE916" s="117"/>
      <c r="AF916" s="117"/>
      <c r="AG916" s="117"/>
      <c r="AH916" s="117"/>
      <c r="AI916" s="117"/>
    </row>
    <row r="917" spans="1:35" ht="15.75" hidden="1" customHeight="1">
      <c r="A917" s="117"/>
      <c r="B917" s="117"/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  <c r="AA917" s="117"/>
      <c r="AB917" s="117"/>
      <c r="AC917" s="117"/>
      <c r="AD917" s="117"/>
      <c r="AE917" s="117"/>
      <c r="AF917" s="117"/>
      <c r="AG917" s="117"/>
      <c r="AH917" s="117"/>
      <c r="AI917" s="117"/>
    </row>
    <row r="918" spans="1:35" ht="15.75" hidden="1" customHeight="1">
      <c r="A918" s="117"/>
      <c r="B918" s="117"/>
      <c r="C918" s="117"/>
      <c r="D918" s="117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  <c r="AA918" s="117"/>
      <c r="AB918" s="117"/>
      <c r="AC918" s="117"/>
      <c r="AD918" s="117"/>
      <c r="AE918" s="117"/>
      <c r="AF918" s="117"/>
      <c r="AG918" s="117"/>
      <c r="AH918" s="117"/>
      <c r="AI918" s="117"/>
    </row>
    <row r="919" spans="1:35" ht="15.75" hidden="1" customHeight="1">
      <c r="A919" s="117"/>
      <c r="B919" s="117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  <c r="AA919" s="117"/>
      <c r="AB919" s="117"/>
      <c r="AC919" s="117"/>
      <c r="AD919" s="117"/>
      <c r="AE919" s="117"/>
      <c r="AF919" s="117"/>
      <c r="AG919" s="117"/>
      <c r="AH919" s="117"/>
      <c r="AI919" s="117"/>
    </row>
    <row r="920" spans="1:35" ht="15.75" hidden="1" customHeight="1">
      <c r="A920" s="117"/>
      <c r="B920" s="117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  <c r="AA920" s="117"/>
      <c r="AB920" s="117"/>
      <c r="AC920" s="117"/>
      <c r="AD920" s="117"/>
      <c r="AE920" s="117"/>
      <c r="AF920" s="117"/>
      <c r="AG920" s="117"/>
      <c r="AH920" s="117"/>
      <c r="AI920" s="117"/>
    </row>
    <row r="921" spans="1:35" ht="15.75" hidden="1" customHeight="1">
      <c r="A921" s="117"/>
      <c r="B921" s="117"/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  <c r="AA921" s="117"/>
      <c r="AB921" s="117"/>
      <c r="AC921" s="117"/>
      <c r="AD921" s="117"/>
      <c r="AE921" s="117"/>
      <c r="AF921" s="117"/>
      <c r="AG921" s="117"/>
      <c r="AH921" s="117"/>
      <c r="AI921" s="117"/>
    </row>
    <row r="922" spans="1:35" ht="15.75" hidden="1" customHeight="1">
      <c r="A922" s="117"/>
      <c r="B922" s="117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  <c r="AA922" s="117"/>
      <c r="AB922" s="117"/>
      <c r="AC922" s="117"/>
      <c r="AD922" s="117"/>
      <c r="AE922" s="117"/>
      <c r="AF922" s="117"/>
      <c r="AG922" s="117"/>
      <c r="AH922" s="117"/>
      <c r="AI922" s="117"/>
    </row>
    <row r="923" spans="1:35" ht="15.75" hidden="1" customHeight="1">
      <c r="A923" s="117"/>
      <c r="B923" s="117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  <c r="AA923" s="117"/>
      <c r="AB923" s="117"/>
      <c r="AC923" s="117"/>
      <c r="AD923" s="117"/>
      <c r="AE923" s="117"/>
      <c r="AF923" s="117"/>
      <c r="AG923" s="117"/>
      <c r="AH923" s="117"/>
      <c r="AI923" s="117"/>
    </row>
    <row r="924" spans="1:35" ht="15.75" hidden="1" customHeight="1">
      <c r="A924" s="117"/>
      <c r="B924" s="117"/>
      <c r="C924" s="117"/>
      <c r="D924" s="117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  <c r="AA924" s="117"/>
      <c r="AB924" s="117"/>
      <c r="AC924" s="117"/>
      <c r="AD924" s="117"/>
      <c r="AE924" s="117"/>
      <c r="AF924" s="117"/>
      <c r="AG924" s="117"/>
      <c r="AH924" s="117"/>
      <c r="AI924" s="117"/>
    </row>
    <row r="925" spans="1:35" ht="15.75" hidden="1" customHeight="1">
      <c r="A925" s="117"/>
      <c r="B925" s="117"/>
      <c r="C925" s="117"/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  <c r="AA925" s="117"/>
      <c r="AB925" s="117"/>
      <c r="AC925" s="117"/>
      <c r="AD925" s="117"/>
      <c r="AE925" s="117"/>
      <c r="AF925" s="117"/>
      <c r="AG925" s="117"/>
      <c r="AH925" s="117"/>
      <c r="AI925" s="117"/>
    </row>
    <row r="926" spans="1:35" ht="15.75" hidden="1" customHeight="1">
      <c r="A926" s="117"/>
      <c r="B926" s="117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  <c r="AA926" s="117"/>
      <c r="AB926" s="117"/>
      <c r="AC926" s="117"/>
      <c r="AD926" s="117"/>
      <c r="AE926" s="117"/>
      <c r="AF926" s="117"/>
      <c r="AG926" s="117"/>
      <c r="AH926" s="117"/>
      <c r="AI926" s="117"/>
    </row>
    <row r="927" spans="1:35" ht="15.75" hidden="1" customHeight="1">
      <c r="A927" s="117"/>
      <c r="B927" s="117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  <c r="AA927" s="117"/>
      <c r="AB927" s="117"/>
      <c r="AC927" s="117"/>
      <c r="AD927" s="117"/>
      <c r="AE927" s="117"/>
      <c r="AF927" s="117"/>
      <c r="AG927" s="117"/>
      <c r="AH927" s="117"/>
      <c r="AI927" s="117"/>
    </row>
    <row r="928" spans="1:35" ht="15.75" hidden="1" customHeight="1">
      <c r="A928" s="117"/>
      <c r="B928" s="117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  <c r="AA928" s="117"/>
      <c r="AB928" s="117"/>
      <c r="AC928" s="117"/>
      <c r="AD928" s="117"/>
      <c r="AE928" s="117"/>
      <c r="AF928" s="117"/>
      <c r="AG928" s="117"/>
      <c r="AH928" s="117"/>
      <c r="AI928" s="117"/>
    </row>
    <row r="929" spans="1:35" ht="15.75" hidden="1" customHeight="1">
      <c r="A929" s="117"/>
      <c r="B929" s="117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  <c r="AA929" s="117"/>
      <c r="AB929" s="117"/>
      <c r="AC929" s="117"/>
      <c r="AD929" s="117"/>
      <c r="AE929" s="117"/>
      <c r="AF929" s="117"/>
      <c r="AG929" s="117"/>
      <c r="AH929" s="117"/>
      <c r="AI929" s="117"/>
    </row>
    <row r="930" spans="1:35" ht="15.75" hidden="1" customHeight="1">
      <c r="A930" s="117"/>
      <c r="B930" s="117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  <c r="AA930" s="117"/>
      <c r="AB930" s="117"/>
      <c r="AC930" s="117"/>
      <c r="AD930" s="117"/>
      <c r="AE930" s="117"/>
      <c r="AF930" s="117"/>
      <c r="AG930" s="117"/>
      <c r="AH930" s="117"/>
      <c r="AI930" s="117"/>
    </row>
    <row r="931" spans="1:35" ht="15.75" hidden="1" customHeight="1">
      <c r="A931" s="117"/>
      <c r="B931" s="117"/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  <c r="AA931" s="117"/>
      <c r="AB931" s="117"/>
      <c r="AC931" s="117"/>
      <c r="AD931" s="117"/>
      <c r="AE931" s="117"/>
      <c r="AF931" s="117"/>
      <c r="AG931" s="117"/>
      <c r="AH931" s="117"/>
      <c r="AI931" s="117"/>
    </row>
    <row r="932" spans="1:35" ht="15.75" hidden="1" customHeight="1">
      <c r="A932" s="117"/>
      <c r="B932" s="117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  <c r="AA932" s="117"/>
      <c r="AB932" s="117"/>
      <c r="AC932" s="117"/>
      <c r="AD932" s="117"/>
      <c r="AE932" s="117"/>
      <c r="AF932" s="117"/>
      <c r="AG932" s="117"/>
      <c r="AH932" s="117"/>
      <c r="AI932" s="117"/>
    </row>
    <row r="933" spans="1:35" ht="15.75" hidden="1" customHeight="1">
      <c r="A933" s="117"/>
      <c r="B933" s="117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  <c r="AA933" s="117"/>
      <c r="AB933" s="117"/>
      <c r="AC933" s="117"/>
      <c r="AD933" s="117"/>
      <c r="AE933" s="117"/>
      <c r="AF933" s="117"/>
      <c r="AG933" s="117"/>
      <c r="AH933" s="117"/>
      <c r="AI933" s="117"/>
    </row>
    <row r="934" spans="1:35" ht="15.75" hidden="1" customHeight="1">
      <c r="A934" s="117"/>
      <c r="B934" s="117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  <c r="AA934" s="117"/>
      <c r="AB934" s="117"/>
      <c r="AC934" s="117"/>
      <c r="AD934" s="117"/>
      <c r="AE934" s="117"/>
      <c r="AF934" s="117"/>
      <c r="AG934" s="117"/>
      <c r="AH934" s="117"/>
      <c r="AI934" s="117"/>
    </row>
    <row r="935" spans="1:35" ht="15.75" hidden="1" customHeight="1">
      <c r="A935" s="117"/>
      <c r="B935" s="117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  <c r="AA935" s="117"/>
      <c r="AB935" s="117"/>
      <c r="AC935" s="117"/>
      <c r="AD935" s="117"/>
      <c r="AE935" s="117"/>
      <c r="AF935" s="117"/>
      <c r="AG935" s="117"/>
      <c r="AH935" s="117"/>
      <c r="AI935" s="117"/>
    </row>
    <row r="936" spans="1:35" ht="15.75" hidden="1" customHeight="1">
      <c r="A936" s="117"/>
      <c r="B936" s="117"/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  <c r="AA936" s="117"/>
      <c r="AB936" s="117"/>
      <c r="AC936" s="117"/>
      <c r="AD936" s="117"/>
      <c r="AE936" s="117"/>
      <c r="AF936" s="117"/>
      <c r="AG936" s="117"/>
      <c r="AH936" s="117"/>
      <c r="AI936" s="117"/>
    </row>
    <row r="937" spans="1:35" ht="15.75" hidden="1" customHeight="1">
      <c r="A937" s="117"/>
      <c r="B937" s="117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  <c r="AA937" s="117"/>
      <c r="AB937" s="117"/>
      <c r="AC937" s="117"/>
      <c r="AD937" s="117"/>
      <c r="AE937" s="117"/>
      <c r="AF937" s="117"/>
      <c r="AG937" s="117"/>
      <c r="AH937" s="117"/>
      <c r="AI937" s="117"/>
    </row>
    <row r="938" spans="1:35" ht="15.75" hidden="1" customHeight="1">
      <c r="A938" s="117"/>
      <c r="B938" s="117"/>
      <c r="C938" s="117"/>
      <c r="D938" s="117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  <c r="AA938" s="117"/>
      <c r="AB938" s="117"/>
      <c r="AC938" s="117"/>
      <c r="AD938" s="117"/>
      <c r="AE938" s="117"/>
      <c r="AF938" s="117"/>
      <c r="AG938" s="117"/>
      <c r="AH938" s="117"/>
      <c r="AI938" s="117"/>
    </row>
    <row r="939" spans="1:35" ht="15.75" hidden="1" customHeight="1">
      <c r="A939" s="117"/>
      <c r="B939" s="117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  <c r="AA939" s="117"/>
      <c r="AB939" s="117"/>
      <c r="AC939" s="117"/>
      <c r="AD939" s="117"/>
      <c r="AE939" s="117"/>
      <c r="AF939" s="117"/>
      <c r="AG939" s="117"/>
      <c r="AH939" s="117"/>
      <c r="AI939" s="117"/>
    </row>
    <row r="940" spans="1:35" ht="15.75" hidden="1" customHeight="1">
      <c r="A940" s="117"/>
      <c r="B940" s="117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  <c r="AA940" s="117"/>
      <c r="AB940" s="117"/>
      <c r="AC940" s="117"/>
      <c r="AD940" s="117"/>
      <c r="AE940" s="117"/>
      <c r="AF940" s="117"/>
      <c r="AG940" s="117"/>
      <c r="AH940" s="117"/>
      <c r="AI940" s="117"/>
    </row>
    <row r="941" spans="1:35" ht="15.75" hidden="1" customHeight="1">
      <c r="A941" s="117"/>
      <c r="B941" s="117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  <c r="AA941" s="117"/>
      <c r="AB941" s="117"/>
      <c r="AC941" s="117"/>
      <c r="AD941" s="117"/>
      <c r="AE941" s="117"/>
      <c r="AF941" s="117"/>
      <c r="AG941" s="117"/>
      <c r="AH941" s="117"/>
      <c r="AI941" s="117"/>
    </row>
    <row r="942" spans="1:35" ht="15.75" hidden="1" customHeight="1">
      <c r="A942" s="117"/>
      <c r="B942" s="117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  <c r="AA942" s="117"/>
      <c r="AB942" s="117"/>
      <c r="AC942" s="117"/>
      <c r="AD942" s="117"/>
      <c r="AE942" s="117"/>
      <c r="AF942" s="117"/>
      <c r="AG942" s="117"/>
      <c r="AH942" s="117"/>
      <c r="AI942" s="117"/>
    </row>
    <row r="943" spans="1:35" ht="15.75" hidden="1" customHeight="1">
      <c r="A943" s="117"/>
      <c r="B943" s="117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  <c r="AA943" s="117"/>
      <c r="AB943" s="117"/>
      <c r="AC943" s="117"/>
      <c r="AD943" s="117"/>
      <c r="AE943" s="117"/>
      <c r="AF943" s="117"/>
      <c r="AG943" s="117"/>
      <c r="AH943" s="117"/>
      <c r="AI943" s="117"/>
    </row>
    <row r="944" spans="1:35" ht="15.75" hidden="1" customHeight="1">
      <c r="A944" s="117"/>
      <c r="B944" s="117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  <c r="AA944" s="117"/>
      <c r="AB944" s="117"/>
      <c r="AC944" s="117"/>
      <c r="AD944" s="117"/>
      <c r="AE944" s="117"/>
      <c r="AF944" s="117"/>
      <c r="AG944" s="117"/>
      <c r="AH944" s="117"/>
      <c r="AI944" s="117"/>
    </row>
    <row r="945" spans="1:35" ht="15.75" hidden="1" customHeight="1">
      <c r="A945" s="117"/>
      <c r="B945" s="117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  <c r="AA945" s="117"/>
      <c r="AB945" s="117"/>
      <c r="AC945" s="117"/>
      <c r="AD945" s="117"/>
      <c r="AE945" s="117"/>
      <c r="AF945" s="117"/>
      <c r="AG945" s="117"/>
      <c r="AH945" s="117"/>
      <c r="AI945" s="117"/>
    </row>
    <row r="946" spans="1:35" ht="15.75" hidden="1" customHeight="1">
      <c r="A946" s="117"/>
      <c r="B946" s="117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  <c r="AA946" s="117"/>
      <c r="AB946" s="117"/>
      <c r="AC946" s="117"/>
      <c r="AD946" s="117"/>
      <c r="AE946" s="117"/>
      <c r="AF946" s="117"/>
      <c r="AG946" s="117"/>
      <c r="AH946" s="117"/>
      <c r="AI946" s="117"/>
    </row>
    <row r="947" spans="1:35" ht="15.75" hidden="1" customHeight="1">
      <c r="A947" s="117"/>
      <c r="B947" s="117"/>
      <c r="C947" s="117"/>
      <c r="D947" s="117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  <c r="AA947" s="117"/>
      <c r="AB947" s="117"/>
      <c r="AC947" s="117"/>
      <c r="AD947" s="117"/>
      <c r="AE947" s="117"/>
      <c r="AF947" s="117"/>
      <c r="AG947" s="117"/>
      <c r="AH947" s="117"/>
      <c r="AI947" s="117"/>
    </row>
    <row r="948" spans="1:35" ht="15.75" hidden="1" customHeight="1">
      <c r="A948" s="117"/>
      <c r="B948" s="117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  <c r="AA948" s="117"/>
      <c r="AB948" s="117"/>
      <c r="AC948" s="117"/>
      <c r="AD948" s="117"/>
      <c r="AE948" s="117"/>
      <c r="AF948" s="117"/>
      <c r="AG948" s="117"/>
      <c r="AH948" s="117"/>
      <c r="AI948" s="117"/>
    </row>
    <row r="949" spans="1:35" ht="15.75" hidden="1" customHeight="1">
      <c r="A949" s="117"/>
      <c r="B949" s="117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  <c r="AA949" s="117"/>
      <c r="AB949" s="117"/>
      <c r="AC949" s="117"/>
      <c r="AD949" s="117"/>
      <c r="AE949" s="117"/>
      <c r="AF949" s="117"/>
      <c r="AG949" s="117"/>
      <c r="AH949" s="117"/>
      <c r="AI949" s="117"/>
    </row>
    <row r="950" spans="1:35" ht="15.75" hidden="1" customHeight="1">
      <c r="A950" s="117"/>
      <c r="B950" s="117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  <c r="AA950" s="117"/>
      <c r="AB950" s="117"/>
      <c r="AC950" s="117"/>
      <c r="AD950" s="117"/>
      <c r="AE950" s="117"/>
      <c r="AF950" s="117"/>
      <c r="AG950" s="117"/>
      <c r="AH950" s="117"/>
      <c r="AI950" s="117"/>
    </row>
    <row r="951" spans="1:35" ht="15.75" hidden="1" customHeight="1">
      <c r="A951" s="117"/>
      <c r="B951" s="117"/>
      <c r="C951" s="117"/>
      <c r="D951" s="117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  <c r="AA951" s="117"/>
      <c r="AB951" s="117"/>
      <c r="AC951" s="117"/>
      <c r="AD951" s="117"/>
      <c r="AE951" s="117"/>
      <c r="AF951" s="117"/>
      <c r="AG951" s="117"/>
      <c r="AH951" s="117"/>
      <c r="AI951" s="117"/>
    </row>
    <row r="952" spans="1:35" ht="15.75" hidden="1" customHeight="1">
      <c r="A952" s="117"/>
      <c r="B952" s="117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  <c r="AA952" s="117"/>
      <c r="AB952" s="117"/>
      <c r="AC952" s="117"/>
      <c r="AD952" s="117"/>
      <c r="AE952" s="117"/>
      <c r="AF952" s="117"/>
      <c r="AG952" s="117"/>
      <c r="AH952" s="117"/>
      <c r="AI952" s="117"/>
    </row>
    <row r="953" spans="1:35" ht="15.75" hidden="1" customHeight="1">
      <c r="A953" s="117"/>
      <c r="B953" s="117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  <c r="AA953" s="117"/>
      <c r="AB953" s="117"/>
      <c r="AC953" s="117"/>
      <c r="AD953" s="117"/>
      <c r="AE953" s="117"/>
      <c r="AF953" s="117"/>
      <c r="AG953" s="117"/>
      <c r="AH953" s="117"/>
      <c r="AI953" s="117"/>
    </row>
    <row r="954" spans="1:35" ht="15.75" hidden="1" customHeight="1">
      <c r="A954" s="117"/>
      <c r="B954" s="117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  <c r="AA954" s="117"/>
      <c r="AB954" s="117"/>
      <c r="AC954" s="117"/>
      <c r="AD954" s="117"/>
      <c r="AE954" s="117"/>
      <c r="AF954" s="117"/>
      <c r="AG954" s="117"/>
      <c r="AH954" s="117"/>
      <c r="AI954" s="117"/>
    </row>
    <row r="955" spans="1:35" ht="15.75" hidden="1" customHeight="1">
      <c r="A955" s="117"/>
      <c r="B955" s="117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  <c r="AA955" s="117"/>
      <c r="AB955" s="117"/>
      <c r="AC955" s="117"/>
      <c r="AD955" s="117"/>
      <c r="AE955" s="117"/>
      <c r="AF955" s="117"/>
      <c r="AG955" s="117"/>
      <c r="AH955" s="117"/>
      <c r="AI955" s="117"/>
    </row>
    <row r="956" spans="1:35" ht="15.75" hidden="1" customHeight="1">
      <c r="A956" s="117"/>
      <c r="B956" s="117"/>
      <c r="C956" s="117"/>
      <c r="D956" s="117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  <c r="AA956" s="117"/>
      <c r="AB956" s="117"/>
      <c r="AC956" s="117"/>
      <c r="AD956" s="117"/>
      <c r="AE956" s="117"/>
      <c r="AF956" s="117"/>
      <c r="AG956" s="117"/>
      <c r="AH956" s="117"/>
      <c r="AI956" s="117"/>
    </row>
    <row r="957" spans="1:35" ht="15.75" hidden="1" customHeight="1">
      <c r="A957" s="117"/>
      <c r="B957" s="117"/>
      <c r="C957" s="117"/>
      <c r="D957" s="117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  <c r="AA957" s="117"/>
      <c r="AB957" s="117"/>
      <c r="AC957" s="117"/>
      <c r="AD957" s="117"/>
      <c r="AE957" s="117"/>
      <c r="AF957" s="117"/>
      <c r="AG957" s="117"/>
      <c r="AH957" s="117"/>
      <c r="AI957" s="117"/>
    </row>
    <row r="958" spans="1:35" ht="15.75" hidden="1" customHeight="1">
      <c r="A958" s="117"/>
      <c r="B958" s="117"/>
      <c r="C958" s="117"/>
      <c r="D958" s="117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  <c r="AA958" s="117"/>
      <c r="AB958" s="117"/>
      <c r="AC958" s="117"/>
      <c r="AD958" s="117"/>
      <c r="AE958" s="117"/>
      <c r="AF958" s="117"/>
      <c r="AG958" s="117"/>
      <c r="AH958" s="117"/>
      <c r="AI958" s="117"/>
    </row>
    <row r="959" spans="1:35" ht="15.75" hidden="1" customHeight="1">
      <c r="A959" s="117"/>
      <c r="B959" s="117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  <c r="AA959" s="117"/>
      <c r="AB959" s="117"/>
      <c r="AC959" s="117"/>
      <c r="AD959" s="117"/>
      <c r="AE959" s="117"/>
      <c r="AF959" s="117"/>
      <c r="AG959" s="117"/>
      <c r="AH959" s="117"/>
      <c r="AI959" s="117"/>
    </row>
    <row r="960" spans="1:35" ht="15.75" hidden="1" customHeight="1">
      <c r="A960" s="117"/>
      <c r="B960" s="117"/>
      <c r="C960" s="117"/>
      <c r="D960" s="117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  <c r="AA960" s="117"/>
      <c r="AB960" s="117"/>
      <c r="AC960" s="117"/>
      <c r="AD960" s="117"/>
      <c r="AE960" s="117"/>
      <c r="AF960" s="117"/>
      <c r="AG960" s="117"/>
      <c r="AH960" s="117"/>
      <c r="AI960" s="117"/>
    </row>
    <row r="961" spans="1:35" ht="15.75" hidden="1" customHeight="1">
      <c r="A961" s="117"/>
      <c r="B961" s="117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  <c r="AA961" s="117"/>
      <c r="AB961" s="117"/>
      <c r="AC961" s="117"/>
      <c r="AD961" s="117"/>
      <c r="AE961" s="117"/>
      <c r="AF961" s="117"/>
      <c r="AG961" s="117"/>
      <c r="AH961" s="117"/>
      <c r="AI961" s="117"/>
    </row>
    <row r="962" spans="1:35" ht="15.75" hidden="1" customHeight="1">
      <c r="A962" s="117"/>
      <c r="B962" s="117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  <c r="AA962" s="117"/>
      <c r="AB962" s="117"/>
      <c r="AC962" s="117"/>
      <c r="AD962" s="117"/>
      <c r="AE962" s="117"/>
      <c r="AF962" s="117"/>
      <c r="AG962" s="117"/>
      <c r="AH962" s="117"/>
      <c r="AI962" s="117"/>
    </row>
    <row r="963" spans="1:35" ht="15.75" hidden="1" customHeight="1">
      <c r="A963" s="117"/>
      <c r="B963" s="117"/>
      <c r="C963" s="117"/>
      <c r="D963" s="117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  <c r="AA963" s="117"/>
      <c r="AB963" s="117"/>
      <c r="AC963" s="117"/>
      <c r="AD963" s="117"/>
      <c r="AE963" s="117"/>
      <c r="AF963" s="117"/>
      <c r="AG963" s="117"/>
      <c r="AH963" s="117"/>
      <c r="AI963" s="117"/>
    </row>
    <row r="964" spans="1:35" ht="15.75" hidden="1" customHeight="1">
      <c r="A964" s="117"/>
      <c r="B964" s="117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  <c r="AA964" s="117"/>
      <c r="AB964" s="117"/>
      <c r="AC964" s="117"/>
      <c r="AD964" s="117"/>
      <c r="AE964" s="117"/>
      <c r="AF964" s="117"/>
      <c r="AG964" s="117"/>
      <c r="AH964" s="117"/>
      <c r="AI964" s="117"/>
    </row>
    <row r="965" spans="1:35" ht="15.75" hidden="1" customHeight="1">
      <c r="A965" s="117"/>
      <c r="B965" s="117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  <c r="AA965" s="117"/>
      <c r="AB965" s="117"/>
      <c r="AC965" s="117"/>
      <c r="AD965" s="117"/>
      <c r="AE965" s="117"/>
      <c r="AF965" s="117"/>
      <c r="AG965" s="117"/>
      <c r="AH965" s="117"/>
      <c r="AI965" s="117"/>
    </row>
    <row r="966" spans="1:35" ht="15.75" hidden="1" customHeight="1">
      <c r="A966" s="117"/>
      <c r="B966" s="117"/>
      <c r="C966" s="117"/>
      <c r="D966" s="117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  <c r="AA966" s="117"/>
      <c r="AB966" s="117"/>
      <c r="AC966" s="117"/>
      <c r="AD966" s="117"/>
      <c r="AE966" s="117"/>
      <c r="AF966" s="117"/>
      <c r="AG966" s="117"/>
      <c r="AH966" s="117"/>
      <c r="AI966" s="117"/>
    </row>
    <row r="967" spans="1:35" ht="15.75" hidden="1" customHeight="1">
      <c r="A967" s="117"/>
      <c r="B967" s="117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  <c r="AA967" s="117"/>
      <c r="AB967" s="117"/>
      <c r="AC967" s="117"/>
      <c r="AD967" s="117"/>
      <c r="AE967" s="117"/>
      <c r="AF967" s="117"/>
      <c r="AG967" s="117"/>
      <c r="AH967" s="117"/>
      <c r="AI967" s="117"/>
    </row>
    <row r="968" spans="1:35" ht="15.75" hidden="1" customHeight="1">
      <c r="A968" s="117"/>
      <c r="B968" s="117"/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  <c r="AA968" s="117"/>
      <c r="AB968" s="117"/>
      <c r="AC968" s="117"/>
      <c r="AD968" s="117"/>
      <c r="AE968" s="117"/>
      <c r="AF968" s="117"/>
      <c r="AG968" s="117"/>
      <c r="AH968" s="117"/>
      <c r="AI968" s="117"/>
    </row>
    <row r="969" spans="1:35" ht="15.75" hidden="1" customHeight="1">
      <c r="A969" s="117"/>
      <c r="B969" s="117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  <c r="AA969" s="117"/>
      <c r="AB969" s="117"/>
      <c r="AC969" s="117"/>
      <c r="AD969" s="117"/>
      <c r="AE969" s="117"/>
      <c r="AF969" s="117"/>
      <c r="AG969" s="117"/>
      <c r="AH969" s="117"/>
      <c r="AI969" s="117"/>
    </row>
    <row r="970" spans="1:35" ht="15.75" hidden="1" customHeight="1">
      <c r="A970" s="117"/>
      <c r="B970" s="117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  <c r="AA970" s="117"/>
      <c r="AB970" s="117"/>
      <c r="AC970" s="117"/>
      <c r="AD970" s="117"/>
      <c r="AE970" s="117"/>
      <c r="AF970" s="117"/>
      <c r="AG970" s="117"/>
      <c r="AH970" s="117"/>
      <c r="AI970" s="117"/>
    </row>
    <row r="971" spans="1:35" ht="15.75" hidden="1" customHeight="1">
      <c r="A971" s="117"/>
      <c r="B971" s="117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  <c r="AA971" s="117"/>
      <c r="AB971" s="117"/>
      <c r="AC971" s="117"/>
      <c r="AD971" s="117"/>
      <c r="AE971" s="117"/>
      <c r="AF971" s="117"/>
      <c r="AG971" s="117"/>
      <c r="AH971" s="117"/>
      <c r="AI971" s="117"/>
    </row>
    <row r="972" spans="1:35" ht="15.75" hidden="1" customHeight="1">
      <c r="A972" s="117"/>
      <c r="B972" s="117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  <c r="AA972" s="117"/>
      <c r="AB972" s="117"/>
      <c r="AC972" s="117"/>
      <c r="AD972" s="117"/>
      <c r="AE972" s="117"/>
      <c r="AF972" s="117"/>
      <c r="AG972" s="117"/>
      <c r="AH972" s="117"/>
      <c r="AI972" s="117"/>
    </row>
    <row r="973" spans="1:35" ht="15.75" hidden="1" customHeight="1">
      <c r="A973" s="117"/>
      <c r="B973" s="117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  <c r="AA973" s="117"/>
      <c r="AB973" s="117"/>
      <c r="AC973" s="117"/>
      <c r="AD973" s="117"/>
      <c r="AE973" s="117"/>
      <c r="AF973" s="117"/>
      <c r="AG973" s="117"/>
      <c r="AH973" s="117"/>
      <c r="AI973" s="117"/>
    </row>
    <row r="974" spans="1:35" ht="15.75" hidden="1" customHeight="1">
      <c r="A974" s="117"/>
      <c r="B974" s="117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  <c r="AA974" s="117"/>
      <c r="AB974" s="117"/>
      <c r="AC974" s="117"/>
      <c r="AD974" s="117"/>
      <c r="AE974" s="117"/>
      <c r="AF974" s="117"/>
      <c r="AG974" s="117"/>
      <c r="AH974" s="117"/>
      <c r="AI974" s="117"/>
    </row>
    <row r="975" spans="1:35" ht="15.75" hidden="1" customHeight="1">
      <c r="A975" s="117"/>
      <c r="B975" s="117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  <c r="AA975" s="117"/>
      <c r="AB975" s="117"/>
      <c r="AC975" s="117"/>
      <c r="AD975" s="117"/>
      <c r="AE975" s="117"/>
      <c r="AF975" s="117"/>
      <c r="AG975" s="117"/>
      <c r="AH975" s="117"/>
      <c r="AI975" s="117"/>
    </row>
    <row r="976" spans="1:35" ht="15.75" hidden="1" customHeight="1">
      <c r="A976" s="117"/>
      <c r="B976" s="117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  <c r="AA976" s="117"/>
      <c r="AB976" s="117"/>
      <c r="AC976" s="117"/>
      <c r="AD976" s="117"/>
      <c r="AE976" s="117"/>
      <c r="AF976" s="117"/>
      <c r="AG976" s="117"/>
      <c r="AH976" s="117"/>
      <c r="AI976" s="117"/>
    </row>
    <row r="977" spans="1:35" ht="15.75" hidden="1" customHeight="1">
      <c r="A977" s="117"/>
      <c r="B977" s="117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  <c r="AA977" s="117"/>
      <c r="AB977" s="117"/>
      <c r="AC977" s="117"/>
      <c r="AD977" s="117"/>
      <c r="AE977" s="117"/>
      <c r="AF977" s="117"/>
      <c r="AG977" s="117"/>
      <c r="AH977" s="117"/>
      <c r="AI977" s="117"/>
    </row>
    <row r="978" spans="1:35" ht="15.75" hidden="1" customHeight="1">
      <c r="A978" s="117"/>
      <c r="B978" s="117"/>
      <c r="C978" s="117"/>
      <c r="D978" s="117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  <c r="AA978" s="117"/>
      <c r="AB978" s="117"/>
      <c r="AC978" s="117"/>
      <c r="AD978" s="117"/>
      <c r="AE978" s="117"/>
      <c r="AF978" s="117"/>
      <c r="AG978" s="117"/>
      <c r="AH978" s="117"/>
      <c r="AI978" s="117"/>
    </row>
    <row r="979" spans="1:35" ht="15.75" hidden="1" customHeight="1">
      <c r="A979" s="117"/>
      <c r="B979" s="117"/>
      <c r="C979" s="117"/>
      <c r="D979" s="117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  <c r="AA979" s="117"/>
      <c r="AB979" s="117"/>
      <c r="AC979" s="117"/>
      <c r="AD979" s="117"/>
      <c r="AE979" s="117"/>
      <c r="AF979" s="117"/>
      <c r="AG979" s="117"/>
      <c r="AH979" s="117"/>
      <c r="AI979" s="117"/>
    </row>
    <row r="980" spans="1:35" ht="15.75" hidden="1" customHeight="1">
      <c r="A980" s="117"/>
      <c r="B980" s="117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  <c r="AA980" s="117"/>
      <c r="AB980" s="117"/>
      <c r="AC980" s="117"/>
      <c r="AD980" s="117"/>
      <c r="AE980" s="117"/>
      <c r="AF980" s="117"/>
      <c r="AG980" s="117"/>
      <c r="AH980" s="117"/>
      <c r="AI980" s="117"/>
    </row>
    <row r="981" spans="1:35" ht="15.75" hidden="1" customHeight="1">
      <c r="A981" s="117"/>
      <c r="B981" s="117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  <c r="AA981" s="117"/>
      <c r="AB981" s="117"/>
      <c r="AC981" s="117"/>
      <c r="AD981" s="117"/>
      <c r="AE981" s="117"/>
      <c r="AF981" s="117"/>
      <c r="AG981" s="117"/>
      <c r="AH981" s="117"/>
      <c r="AI981" s="117"/>
    </row>
    <row r="982" spans="1:35" ht="15.75" hidden="1" customHeight="1">
      <c r="A982" s="117"/>
      <c r="B982" s="117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  <c r="AA982" s="117"/>
      <c r="AB982" s="117"/>
      <c r="AC982" s="117"/>
      <c r="AD982" s="117"/>
      <c r="AE982" s="117"/>
      <c r="AF982" s="117"/>
      <c r="AG982" s="117"/>
      <c r="AH982" s="117"/>
      <c r="AI982" s="117"/>
    </row>
    <row r="983" spans="1:35" ht="15.75" hidden="1" customHeight="1">
      <c r="A983" s="117"/>
      <c r="B983" s="117"/>
      <c r="C983" s="117"/>
      <c r="D983" s="117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  <c r="AA983" s="117"/>
      <c r="AB983" s="117"/>
      <c r="AC983" s="117"/>
      <c r="AD983" s="117"/>
      <c r="AE983" s="117"/>
      <c r="AF983" s="117"/>
      <c r="AG983" s="117"/>
      <c r="AH983" s="117"/>
      <c r="AI983" s="117"/>
    </row>
    <row r="984" spans="1:35" ht="15.75" hidden="1" customHeight="1">
      <c r="A984" s="117"/>
      <c r="B984" s="117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  <c r="AA984" s="117"/>
      <c r="AB984" s="117"/>
      <c r="AC984" s="117"/>
      <c r="AD984" s="117"/>
      <c r="AE984" s="117"/>
      <c r="AF984" s="117"/>
      <c r="AG984" s="117"/>
      <c r="AH984" s="117"/>
      <c r="AI984" s="117"/>
    </row>
    <row r="985" spans="1:35" ht="15.75" hidden="1" customHeight="1">
      <c r="A985" s="117"/>
      <c r="B985" s="117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  <c r="AA985" s="117"/>
      <c r="AB985" s="117"/>
      <c r="AC985" s="117"/>
      <c r="AD985" s="117"/>
      <c r="AE985" s="117"/>
      <c r="AF985" s="117"/>
      <c r="AG985" s="117"/>
      <c r="AH985" s="117"/>
      <c r="AI985" s="117"/>
    </row>
    <row r="986" spans="1:35" ht="15.75" hidden="1" customHeight="1">
      <c r="A986" s="117"/>
      <c r="B986" s="117"/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  <c r="AA986" s="117"/>
      <c r="AB986" s="117"/>
      <c r="AC986" s="117"/>
      <c r="AD986" s="117"/>
      <c r="AE986" s="117"/>
      <c r="AF986" s="117"/>
      <c r="AG986" s="117"/>
      <c r="AH986" s="117"/>
      <c r="AI986" s="117"/>
    </row>
    <row r="987" spans="1:35" ht="15.75" hidden="1" customHeight="1">
      <c r="A987" s="117"/>
      <c r="B987" s="117"/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  <c r="AA987" s="117"/>
      <c r="AB987" s="117"/>
      <c r="AC987" s="117"/>
      <c r="AD987" s="117"/>
      <c r="AE987" s="117"/>
      <c r="AF987" s="117"/>
      <c r="AG987" s="117"/>
      <c r="AH987" s="117"/>
      <c r="AI987" s="117"/>
    </row>
    <row r="988" spans="1:35" ht="15.75" hidden="1" customHeight="1">
      <c r="A988" s="117"/>
      <c r="B988" s="117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  <c r="AA988" s="117"/>
      <c r="AB988" s="117"/>
      <c r="AC988" s="117"/>
      <c r="AD988" s="117"/>
      <c r="AE988" s="117"/>
      <c r="AF988" s="117"/>
      <c r="AG988" s="117"/>
      <c r="AH988" s="117"/>
      <c r="AI988" s="117"/>
    </row>
    <row r="989" spans="1:35" ht="15.75" hidden="1" customHeight="1">
      <c r="A989" s="117"/>
      <c r="B989" s="117"/>
      <c r="C989" s="117"/>
      <c r="D989" s="117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  <c r="AA989" s="117"/>
      <c r="AB989" s="117"/>
      <c r="AC989" s="117"/>
      <c r="AD989" s="117"/>
      <c r="AE989" s="117"/>
      <c r="AF989" s="117"/>
      <c r="AG989" s="117"/>
      <c r="AH989" s="117"/>
      <c r="AI989" s="117"/>
    </row>
    <row r="990" spans="1:35" ht="15.75" hidden="1" customHeight="1">
      <c r="A990" s="117"/>
      <c r="B990" s="117"/>
      <c r="C990" s="117"/>
      <c r="D990" s="117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  <c r="AA990" s="117"/>
      <c r="AB990" s="117"/>
      <c r="AC990" s="117"/>
      <c r="AD990" s="117"/>
      <c r="AE990" s="117"/>
      <c r="AF990" s="117"/>
      <c r="AG990" s="117"/>
      <c r="AH990" s="117"/>
      <c r="AI990" s="117"/>
    </row>
    <row r="991" spans="1:35" ht="15.75" hidden="1" customHeight="1">
      <c r="A991" s="117"/>
      <c r="B991" s="117"/>
      <c r="C991" s="117"/>
      <c r="D991" s="117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  <c r="AA991" s="117"/>
      <c r="AB991" s="117"/>
      <c r="AC991" s="117"/>
      <c r="AD991" s="117"/>
      <c r="AE991" s="117"/>
      <c r="AF991" s="117"/>
      <c r="AG991" s="117"/>
      <c r="AH991" s="117"/>
      <c r="AI991" s="117"/>
    </row>
    <row r="992" spans="1:35" ht="15.75" hidden="1" customHeight="1">
      <c r="A992" s="117"/>
      <c r="B992" s="117"/>
      <c r="C992" s="117"/>
      <c r="D992" s="117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  <c r="AA992" s="117"/>
      <c r="AB992" s="117"/>
      <c r="AC992" s="117"/>
      <c r="AD992" s="117"/>
      <c r="AE992" s="117"/>
      <c r="AF992" s="117"/>
      <c r="AG992" s="117"/>
      <c r="AH992" s="117"/>
      <c r="AI992" s="117"/>
    </row>
    <row r="993" spans="1:35" ht="15.75" hidden="1" customHeight="1">
      <c r="A993" s="117"/>
      <c r="B993" s="117"/>
      <c r="C993" s="117"/>
      <c r="D993" s="117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  <c r="AA993" s="117"/>
      <c r="AB993" s="117"/>
      <c r="AC993" s="117"/>
      <c r="AD993" s="117"/>
      <c r="AE993" s="117"/>
      <c r="AF993" s="117"/>
      <c r="AG993" s="117"/>
      <c r="AH993" s="117"/>
      <c r="AI993" s="117"/>
    </row>
    <row r="994" spans="1:35" ht="15.75" hidden="1" customHeight="1">
      <c r="A994" s="117"/>
      <c r="B994" s="117"/>
      <c r="C994" s="117"/>
      <c r="D994" s="117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  <c r="AA994" s="117"/>
      <c r="AB994" s="117"/>
      <c r="AC994" s="117"/>
      <c r="AD994" s="117"/>
      <c r="AE994" s="117"/>
      <c r="AF994" s="117"/>
      <c r="AG994" s="117"/>
      <c r="AH994" s="117"/>
      <c r="AI994" s="117"/>
    </row>
    <row r="995" spans="1:35" ht="15.75" hidden="1" customHeight="1">
      <c r="A995" s="117"/>
      <c r="B995" s="117"/>
      <c r="C995" s="117"/>
      <c r="D995" s="117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  <c r="AA995" s="117"/>
      <c r="AB995" s="117"/>
      <c r="AC995" s="117"/>
      <c r="AD995" s="117"/>
      <c r="AE995" s="117"/>
      <c r="AF995" s="117"/>
      <c r="AG995" s="117"/>
      <c r="AH995" s="117"/>
      <c r="AI995" s="117"/>
    </row>
    <row r="996" spans="1:35" ht="15.75" hidden="1" customHeight="1">
      <c r="A996" s="117"/>
      <c r="B996" s="117"/>
      <c r="C996" s="117"/>
      <c r="D996" s="117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  <c r="AA996" s="117"/>
      <c r="AB996" s="117"/>
      <c r="AC996" s="117"/>
      <c r="AD996" s="117"/>
      <c r="AE996" s="117"/>
      <c r="AF996" s="117"/>
      <c r="AG996" s="117"/>
      <c r="AH996" s="117"/>
      <c r="AI996" s="117"/>
    </row>
    <row r="997" spans="1:35" ht="15.75" hidden="1" customHeight="1">
      <c r="A997" s="117"/>
      <c r="B997" s="117"/>
      <c r="C997" s="117"/>
      <c r="D997" s="117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  <c r="AA997" s="117"/>
      <c r="AB997" s="117"/>
      <c r="AC997" s="117"/>
      <c r="AD997" s="117"/>
      <c r="AE997" s="117"/>
      <c r="AF997" s="117"/>
      <c r="AG997" s="117"/>
      <c r="AH997" s="117"/>
      <c r="AI997" s="117"/>
    </row>
    <row r="998" spans="1:35" ht="15.75" hidden="1" customHeight="1">
      <c r="A998" s="117"/>
      <c r="B998" s="117"/>
      <c r="C998" s="117"/>
      <c r="D998" s="117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  <c r="AA998" s="117"/>
      <c r="AB998" s="117"/>
      <c r="AC998" s="117"/>
      <c r="AD998" s="117"/>
      <c r="AE998" s="117"/>
      <c r="AF998" s="117"/>
      <c r="AG998" s="117"/>
      <c r="AH998" s="117"/>
      <c r="AI998" s="117"/>
    </row>
    <row r="999" spans="1:35" ht="15.75" hidden="1" customHeight="1">
      <c r="A999" s="117"/>
      <c r="B999" s="117"/>
      <c r="C999" s="117"/>
      <c r="D999" s="117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  <c r="AA999" s="117"/>
      <c r="AB999" s="117"/>
      <c r="AC999" s="117"/>
      <c r="AD999" s="117"/>
      <c r="AE999" s="117"/>
      <c r="AF999" s="117"/>
      <c r="AG999" s="117"/>
      <c r="AH999" s="117"/>
      <c r="AI999" s="117"/>
    </row>
    <row r="1000" spans="1:35" ht="15.75" hidden="1" customHeight="1">
      <c r="A1000" s="117"/>
      <c r="B1000" s="117"/>
      <c r="C1000" s="117"/>
      <c r="D1000" s="117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  <c r="AA1000" s="117"/>
      <c r="AB1000" s="117"/>
      <c r="AC1000" s="117"/>
      <c r="AD1000" s="117"/>
      <c r="AE1000" s="117"/>
      <c r="AF1000" s="117"/>
      <c r="AG1000" s="117"/>
      <c r="AH1000" s="117"/>
      <c r="AI1000" s="117"/>
    </row>
  </sheetData>
  <mergeCells count="4">
    <mergeCell ref="B1:O1"/>
    <mergeCell ref="B2:O2"/>
    <mergeCell ref="A77:O77"/>
    <mergeCell ref="A76:B76"/>
  </mergeCells>
  <pageMargins left="0.7" right="0.7" top="0.75" bottom="0.75" header="0" footer="0"/>
  <pageSetup orientation="landscape"/>
  <ignoredErrors>
    <ignoredError sqref="G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891B-FA94-40F6-92BE-F6FE153F97EF}">
  <dimension ref="A1:Z1000"/>
  <sheetViews>
    <sheetView view="pageBreakPreview" topLeftCell="A10" zoomScale="73" zoomScaleNormal="100" zoomScaleSheetLayoutView="73" workbookViewId="0">
      <selection activeCell="F13" sqref="F13"/>
    </sheetView>
  </sheetViews>
  <sheetFormatPr defaultColWidth="14.453125" defaultRowHeight="14.5" zeroHeight="1"/>
  <cols>
    <col min="1" max="1" width="6" style="79" bestFit="1" customWidth="1"/>
    <col min="2" max="2" width="6.26953125" style="79" bestFit="1" customWidth="1"/>
    <col min="3" max="3" width="25.453125" style="79" bestFit="1" customWidth="1"/>
    <col min="4" max="4" width="49.453125" style="80" customWidth="1"/>
    <col min="5" max="5" width="25.26953125" style="79" bestFit="1" customWidth="1"/>
    <col min="6" max="6" width="72" style="81" customWidth="1"/>
    <col min="7" max="7" width="25.453125" style="79" hidden="1" customWidth="1"/>
    <col min="8" max="26" width="8.7265625" style="79" hidden="1" customWidth="1"/>
    <col min="27" max="16384" width="14.453125" style="79"/>
  </cols>
  <sheetData>
    <row r="1" spans="1:26">
      <c r="A1" s="189" t="s">
        <v>425</v>
      </c>
      <c r="B1" s="190"/>
      <c r="C1" s="190"/>
      <c r="D1" s="190"/>
      <c r="E1" s="190"/>
      <c r="F1" s="191"/>
      <c r="G1" s="11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>
      <c r="A2" s="192" t="s">
        <v>111</v>
      </c>
      <c r="B2" s="193"/>
      <c r="C2" s="193"/>
      <c r="D2" s="193"/>
      <c r="E2" s="193"/>
      <c r="F2" s="194"/>
      <c r="G2" s="11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29">
      <c r="A3" s="33" t="s">
        <v>2</v>
      </c>
      <c r="B3" s="33" t="s">
        <v>112</v>
      </c>
      <c r="C3" s="33" t="s">
        <v>113</v>
      </c>
      <c r="D3" s="112" t="s">
        <v>114</v>
      </c>
      <c r="E3" s="33" t="s">
        <v>115</v>
      </c>
      <c r="F3" s="113" t="s">
        <v>116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>
      <c r="A4" s="71">
        <v>1</v>
      </c>
      <c r="B4" s="71">
        <v>1990</v>
      </c>
      <c r="C4" s="71" t="s">
        <v>117</v>
      </c>
      <c r="D4" s="75" t="s">
        <v>59</v>
      </c>
      <c r="E4" s="71" t="s">
        <v>118</v>
      </c>
      <c r="F4" s="72" t="s">
        <v>6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>
      <c r="A5" s="73">
        <v>2</v>
      </c>
      <c r="B5" s="73">
        <v>1993</v>
      </c>
      <c r="C5" s="73" t="s">
        <v>119</v>
      </c>
      <c r="D5" s="76" t="s">
        <v>120</v>
      </c>
      <c r="E5" s="73" t="s">
        <v>121</v>
      </c>
      <c r="F5" s="74" t="s">
        <v>122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>
      <c r="A6" s="71">
        <v>3</v>
      </c>
      <c r="B6" s="71">
        <v>1996</v>
      </c>
      <c r="C6" s="71" t="s">
        <v>117</v>
      </c>
      <c r="D6" s="75" t="s">
        <v>59</v>
      </c>
      <c r="E6" s="71" t="s">
        <v>118</v>
      </c>
      <c r="F6" s="72" t="s">
        <v>6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>
      <c r="A7" s="73">
        <v>4</v>
      </c>
      <c r="B7" s="73">
        <v>1999</v>
      </c>
      <c r="C7" s="73" t="s">
        <v>117</v>
      </c>
      <c r="D7" s="76" t="s">
        <v>75</v>
      </c>
      <c r="E7" s="73" t="s">
        <v>118</v>
      </c>
      <c r="F7" s="74" t="s">
        <v>36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29">
      <c r="A8" s="71">
        <v>5</v>
      </c>
      <c r="B8" s="71">
        <v>2001</v>
      </c>
      <c r="C8" s="71" t="s">
        <v>119</v>
      </c>
      <c r="D8" s="75" t="s">
        <v>123</v>
      </c>
      <c r="E8" s="71" t="s">
        <v>121</v>
      </c>
      <c r="F8" s="72" t="s">
        <v>124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29">
      <c r="A9" s="73">
        <v>6</v>
      </c>
      <c r="B9" s="73">
        <v>2004</v>
      </c>
      <c r="C9" s="73" t="s">
        <v>125</v>
      </c>
      <c r="D9" s="76" t="s">
        <v>126</v>
      </c>
      <c r="E9" s="73" t="s">
        <v>127</v>
      </c>
      <c r="F9" s="74" t="s">
        <v>128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>
      <c r="A10" s="71">
        <v>7</v>
      </c>
      <c r="B10" s="71">
        <v>2005</v>
      </c>
      <c r="C10" s="71" t="s">
        <v>119</v>
      </c>
      <c r="D10" s="75" t="s">
        <v>129</v>
      </c>
      <c r="E10" s="71" t="s">
        <v>121</v>
      </c>
      <c r="F10" s="72" t="s">
        <v>130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>
      <c r="A11" s="73">
        <v>8</v>
      </c>
      <c r="B11" s="73">
        <v>2005</v>
      </c>
      <c r="C11" s="73" t="s">
        <v>131</v>
      </c>
      <c r="D11" s="76" t="s">
        <v>132</v>
      </c>
      <c r="E11" s="73" t="s">
        <v>133</v>
      </c>
      <c r="F11" s="74" t="s">
        <v>134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>
      <c r="A12" s="71">
        <v>9</v>
      </c>
      <c r="B12" s="71">
        <v>2008</v>
      </c>
      <c r="C12" s="71" t="s">
        <v>135</v>
      </c>
      <c r="D12" s="75" t="s">
        <v>80</v>
      </c>
      <c r="E12" s="71" t="s">
        <v>136</v>
      </c>
      <c r="F12" s="72" t="s">
        <v>42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>
      <c r="A13" s="73">
        <v>10</v>
      </c>
      <c r="B13" s="73">
        <v>2008</v>
      </c>
      <c r="C13" s="73" t="s">
        <v>137</v>
      </c>
      <c r="D13" s="76" t="s">
        <v>138</v>
      </c>
      <c r="E13" s="73" t="s">
        <v>139</v>
      </c>
      <c r="F13" s="74" t="s">
        <v>140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>
      <c r="A14" s="71">
        <v>11</v>
      </c>
      <c r="B14" s="71">
        <v>2009</v>
      </c>
      <c r="C14" s="71" t="s">
        <v>131</v>
      </c>
      <c r="D14" s="75" t="s">
        <v>141</v>
      </c>
      <c r="E14" s="71" t="s">
        <v>133</v>
      </c>
      <c r="F14" s="72" t="s">
        <v>142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>
      <c r="A15" s="73">
        <v>12</v>
      </c>
      <c r="B15" s="73">
        <v>2009</v>
      </c>
      <c r="C15" s="73" t="s">
        <v>143</v>
      </c>
      <c r="D15" s="76" t="s">
        <v>144</v>
      </c>
      <c r="E15" s="73" t="s">
        <v>145</v>
      </c>
      <c r="F15" s="74" t="s">
        <v>146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>
      <c r="A16" s="71">
        <v>13</v>
      </c>
      <c r="B16" s="71">
        <v>2010</v>
      </c>
      <c r="C16" s="71" t="s">
        <v>147</v>
      </c>
      <c r="D16" s="75" t="s">
        <v>148</v>
      </c>
      <c r="E16" s="71" t="s">
        <v>149</v>
      </c>
      <c r="F16" s="72" t="s">
        <v>150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>
      <c r="A17" s="73">
        <v>14</v>
      </c>
      <c r="B17" s="73">
        <v>2011</v>
      </c>
      <c r="C17" s="73" t="s">
        <v>119</v>
      </c>
      <c r="D17" s="76" t="s">
        <v>151</v>
      </c>
      <c r="E17" s="73" t="s">
        <v>121</v>
      </c>
      <c r="F17" s="74" t="s">
        <v>152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>
      <c r="A18" s="71">
        <v>15</v>
      </c>
      <c r="B18" s="71">
        <v>2011</v>
      </c>
      <c r="C18" s="71" t="s">
        <v>153</v>
      </c>
      <c r="D18" s="75" t="s">
        <v>154</v>
      </c>
      <c r="E18" s="71" t="s">
        <v>155</v>
      </c>
      <c r="F18" s="72" t="s">
        <v>156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>
      <c r="A19" s="73">
        <v>16</v>
      </c>
      <c r="B19" s="73">
        <v>2011</v>
      </c>
      <c r="C19" s="73" t="s">
        <v>119</v>
      </c>
      <c r="D19" s="76" t="s">
        <v>157</v>
      </c>
      <c r="E19" s="73" t="s">
        <v>121</v>
      </c>
      <c r="F19" s="74" t="s">
        <v>158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>
      <c r="A20" s="71">
        <v>17</v>
      </c>
      <c r="B20" s="71">
        <v>2011</v>
      </c>
      <c r="C20" s="71" t="s">
        <v>159</v>
      </c>
      <c r="D20" s="75" t="s">
        <v>160</v>
      </c>
      <c r="E20" s="71" t="s">
        <v>161</v>
      </c>
      <c r="F20" s="72" t="s">
        <v>162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>
      <c r="A21" s="73">
        <v>18</v>
      </c>
      <c r="B21" s="73">
        <v>2012</v>
      </c>
      <c r="C21" s="73" t="s">
        <v>131</v>
      </c>
      <c r="D21" s="76" t="s">
        <v>60</v>
      </c>
      <c r="E21" s="73" t="s">
        <v>133</v>
      </c>
      <c r="F21" s="74" t="s">
        <v>8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29">
      <c r="A22" s="71">
        <v>19</v>
      </c>
      <c r="B22" s="71">
        <v>2012</v>
      </c>
      <c r="C22" s="71" t="s">
        <v>131</v>
      </c>
      <c r="D22" s="75" t="s">
        <v>163</v>
      </c>
      <c r="E22" s="71" t="s">
        <v>133</v>
      </c>
      <c r="F22" s="72" t="s">
        <v>164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>
      <c r="A23" s="73">
        <v>20</v>
      </c>
      <c r="B23" s="73">
        <v>2012</v>
      </c>
      <c r="C23" s="73" t="s">
        <v>165</v>
      </c>
      <c r="D23" s="76" t="s">
        <v>80</v>
      </c>
      <c r="E23" s="73" t="s">
        <v>166</v>
      </c>
      <c r="F23" s="74" t="s">
        <v>42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>
      <c r="A24" s="71">
        <v>21</v>
      </c>
      <c r="B24" s="71">
        <v>2013</v>
      </c>
      <c r="C24" s="71" t="s">
        <v>167</v>
      </c>
      <c r="D24" s="75" t="s">
        <v>80</v>
      </c>
      <c r="E24" s="71" t="s">
        <v>168</v>
      </c>
      <c r="F24" s="72" t="s">
        <v>42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>
      <c r="A25" s="73">
        <v>22</v>
      </c>
      <c r="B25" s="73">
        <v>2013</v>
      </c>
      <c r="C25" s="73" t="s">
        <v>169</v>
      </c>
      <c r="D25" s="76" t="s">
        <v>170</v>
      </c>
      <c r="E25" s="73" t="s">
        <v>171</v>
      </c>
      <c r="F25" s="74" t="s">
        <v>172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>
      <c r="A26" s="71">
        <v>23</v>
      </c>
      <c r="B26" s="71">
        <v>2013</v>
      </c>
      <c r="C26" s="71" t="s">
        <v>173</v>
      </c>
      <c r="D26" s="75" t="s">
        <v>174</v>
      </c>
      <c r="E26" s="71" t="s">
        <v>175</v>
      </c>
      <c r="F26" s="72" t="s">
        <v>176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>
      <c r="A27" s="73">
        <v>24</v>
      </c>
      <c r="B27" s="73">
        <v>2013</v>
      </c>
      <c r="C27" s="73" t="s">
        <v>131</v>
      </c>
      <c r="D27" s="76" t="s">
        <v>59</v>
      </c>
      <c r="E27" s="73" t="s">
        <v>133</v>
      </c>
      <c r="F27" s="74" t="s">
        <v>6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>
      <c r="A28" s="71">
        <v>25</v>
      </c>
      <c r="B28" s="71">
        <v>2013</v>
      </c>
      <c r="C28" s="71" t="s">
        <v>131</v>
      </c>
      <c r="D28" s="75" t="s">
        <v>75</v>
      </c>
      <c r="E28" s="71" t="s">
        <v>133</v>
      </c>
      <c r="F28" s="72" t="s">
        <v>36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>
      <c r="A29" s="73">
        <v>26</v>
      </c>
      <c r="B29" s="73">
        <v>2014</v>
      </c>
      <c r="C29" s="73" t="s">
        <v>177</v>
      </c>
      <c r="D29" s="76" t="s">
        <v>178</v>
      </c>
      <c r="E29" s="73" t="s">
        <v>179</v>
      </c>
      <c r="F29" s="74" t="s">
        <v>180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>
      <c r="A30" s="71">
        <v>27</v>
      </c>
      <c r="B30" s="71">
        <v>2014</v>
      </c>
      <c r="C30" s="71" t="s">
        <v>131</v>
      </c>
      <c r="D30" s="75" t="s">
        <v>181</v>
      </c>
      <c r="E30" s="71" t="s">
        <v>133</v>
      </c>
      <c r="F30" s="72" t="s">
        <v>182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>
      <c r="A31" s="73">
        <v>28</v>
      </c>
      <c r="B31" s="73">
        <v>2015</v>
      </c>
      <c r="C31" s="73" t="s">
        <v>183</v>
      </c>
      <c r="D31" s="76" t="s">
        <v>86</v>
      </c>
      <c r="E31" s="73" t="s">
        <v>184</v>
      </c>
      <c r="F31" s="74" t="s">
        <v>50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>
      <c r="A32" s="71">
        <v>29</v>
      </c>
      <c r="B32" s="71">
        <v>2015</v>
      </c>
      <c r="C32" s="71" t="s">
        <v>185</v>
      </c>
      <c r="D32" s="75" t="s">
        <v>80</v>
      </c>
      <c r="E32" s="71" t="s">
        <v>186</v>
      </c>
      <c r="F32" s="72" t="s">
        <v>42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>
      <c r="A33" s="73">
        <v>30</v>
      </c>
      <c r="B33" s="73">
        <v>2015</v>
      </c>
      <c r="C33" s="73" t="s">
        <v>185</v>
      </c>
      <c r="D33" s="76" t="s">
        <v>187</v>
      </c>
      <c r="E33" s="73" t="s">
        <v>186</v>
      </c>
      <c r="F33" s="74" t="s">
        <v>40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>
      <c r="A34" s="71">
        <v>31</v>
      </c>
      <c r="B34" s="71">
        <v>2015</v>
      </c>
      <c r="C34" s="71" t="s">
        <v>185</v>
      </c>
      <c r="D34" s="75" t="s">
        <v>59</v>
      </c>
      <c r="E34" s="71" t="s">
        <v>186</v>
      </c>
      <c r="F34" s="72" t="s">
        <v>6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>
      <c r="A35" s="73">
        <v>32</v>
      </c>
      <c r="B35" s="73">
        <v>2015</v>
      </c>
      <c r="C35" s="73" t="s">
        <v>185</v>
      </c>
      <c r="D35" s="76" t="s">
        <v>66</v>
      </c>
      <c r="E35" s="73" t="s">
        <v>186</v>
      </c>
      <c r="F35" s="74" t="s">
        <v>17</v>
      </c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>
      <c r="A36" s="71">
        <v>33</v>
      </c>
      <c r="B36" s="71">
        <v>2016</v>
      </c>
      <c r="C36" s="71" t="s">
        <v>183</v>
      </c>
      <c r="D36" s="75" t="s">
        <v>80</v>
      </c>
      <c r="E36" s="71" t="s">
        <v>184</v>
      </c>
      <c r="F36" s="72" t="s">
        <v>42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>
      <c r="A37" s="73">
        <v>34</v>
      </c>
      <c r="B37" s="73">
        <v>2017</v>
      </c>
      <c r="C37" s="73" t="s">
        <v>188</v>
      </c>
      <c r="D37" s="76" t="s">
        <v>189</v>
      </c>
      <c r="E37" s="73" t="s">
        <v>190</v>
      </c>
      <c r="F37" s="74" t="s">
        <v>191</v>
      </c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>
      <c r="A38" s="71">
        <v>35</v>
      </c>
      <c r="B38" s="71">
        <v>2018</v>
      </c>
      <c r="C38" s="71" t="s">
        <v>185</v>
      </c>
      <c r="D38" s="75" t="s">
        <v>192</v>
      </c>
      <c r="E38" s="71" t="s">
        <v>186</v>
      </c>
      <c r="F38" s="72" t="s">
        <v>193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>
      <c r="A39" s="73">
        <v>36</v>
      </c>
      <c r="B39" s="73">
        <v>2019</v>
      </c>
      <c r="C39" s="73" t="s">
        <v>185</v>
      </c>
      <c r="D39" s="76" t="s">
        <v>194</v>
      </c>
      <c r="E39" s="73" t="s">
        <v>186</v>
      </c>
      <c r="F39" s="74" t="s">
        <v>195</v>
      </c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29">
      <c r="A40" s="71">
        <v>37</v>
      </c>
      <c r="B40" s="71">
        <v>2020</v>
      </c>
      <c r="C40" s="71" t="s">
        <v>196</v>
      </c>
      <c r="D40" s="77" t="s">
        <v>197</v>
      </c>
      <c r="E40" s="71" t="s">
        <v>198</v>
      </c>
      <c r="F40" s="72" t="s">
        <v>199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>
      <c r="A41" s="73">
        <v>38</v>
      </c>
      <c r="B41" s="73">
        <v>2020</v>
      </c>
      <c r="C41" s="73" t="s">
        <v>200</v>
      </c>
      <c r="D41" s="76" t="s">
        <v>201</v>
      </c>
      <c r="E41" s="73" t="s">
        <v>202</v>
      </c>
      <c r="F41" s="74" t="s">
        <v>203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>
      <c r="A42" s="71">
        <v>39</v>
      </c>
      <c r="B42" s="71">
        <v>2021</v>
      </c>
      <c r="C42" s="71" t="s">
        <v>185</v>
      </c>
      <c r="D42" s="75" t="s">
        <v>204</v>
      </c>
      <c r="E42" s="71" t="s">
        <v>186</v>
      </c>
      <c r="F42" s="72" t="s">
        <v>205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>
      <c r="A43" s="73">
        <v>40</v>
      </c>
      <c r="B43" s="73">
        <v>2021</v>
      </c>
      <c r="C43" s="73" t="s">
        <v>206</v>
      </c>
      <c r="D43" s="76" t="s">
        <v>207</v>
      </c>
      <c r="E43" s="73" t="s">
        <v>208</v>
      </c>
      <c r="F43" s="74" t="s">
        <v>209</v>
      </c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29">
      <c r="A44" s="71">
        <v>41</v>
      </c>
      <c r="B44" s="71">
        <v>2021</v>
      </c>
      <c r="C44" s="71" t="s">
        <v>183</v>
      </c>
      <c r="D44" s="75" t="s">
        <v>210</v>
      </c>
      <c r="E44" s="71" t="s">
        <v>184</v>
      </c>
      <c r="F44" s="72" t="s">
        <v>211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29">
      <c r="A45" s="73">
        <v>42</v>
      </c>
      <c r="B45" s="73">
        <v>2022</v>
      </c>
      <c r="C45" s="73" t="s">
        <v>206</v>
      </c>
      <c r="D45" s="76" t="s">
        <v>212</v>
      </c>
      <c r="E45" s="73" t="s">
        <v>208</v>
      </c>
      <c r="F45" s="74" t="s">
        <v>213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>
      <c r="A46" s="71">
        <v>43</v>
      </c>
      <c r="B46" s="71">
        <v>2022</v>
      </c>
      <c r="C46" s="71" t="s">
        <v>185</v>
      </c>
      <c r="D46" s="75" t="s">
        <v>214</v>
      </c>
      <c r="E46" s="71" t="s">
        <v>186</v>
      </c>
      <c r="F46" s="72" t="s">
        <v>215</v>
      </c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>
      <c r="A47" s="71">
        <v>44</v>
      </c>
      <c r="B47" s="71">
        <v>2022</v>
      </c>
      <c r="C47" s="71" t="s">
        <v>216</v>
      </c>
      <c r="D47" s="75" t="s">
        <v>217</v>
      </c>
      <c r="E47" s="71" t="s">
        <v>218</v>
      </c>
      <c r="F47" s="72" t="s">
        <v>219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>
      <c r="A48" s="73">
        <v>45</v>
      </c>
      <c r="B48" s="73">
        <v>2022</v>
      </c>
      <c r="C48" s="73" t="s">
        <v>220</v>
      </c>
      <c r="D48" s="76" t="s">
        <v>84</v>
      </c>
      <c r="E48" s="73" t="s">
        <v>221</v>
      </c>
      <c r="F48" s="74" t="s">
        <v>46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29">
      <c r="A49" s="71">
        <v>46</v>
      </c>
      <c r="B49" s="71">
        <v>2023</v>
      </c>
      <c r="C49" s="71" t="s">
        <v>206</v>
      </c>
      <c r="D49" s="75" t="s">
        <v>222</v>
      </c>
      <c r="E49" s="71" t="s">
        <v>208</v>
      </c>
      <c r="F49" s="72" t="s">
        <v>223</v>
      </c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29">
      <c r="A50" s="73">
        <v>47</v>
      </c>
      <c r="B50" s="73">
        <v>2023</v>
      </c>
      <c r="C50" s="73" t="s">
        <v>185</v>
      </c>
      <c r="D50" s="76" t="s">
        <v>224</v>
      </c>
      <c r="E50" s="73" t="s">
        <v>186</v>
      </c>
      <c r="F50" s="74" t="s">
        <v>426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>
      <c r="A51" s="71">
        <v>48</v>
      </c>
      <c r="B51" s="71">
        <v>2023</v>
      </c>
      <c r="C51" s="71" t="s">
        <v>225</v>
      </c>
      <c r="D51" s="75" t="s">
        <v>226</v>
      </c>
      <c r="E51" s="71" t="s">
        <v>227</v>
      </c>
      <c r="F51" s="72" t="s">
        <v>228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43.5">
      <c r="A52" s="73">
        <v>49</v>
      </c>
      <c r="B52" s="73">
        <v>2023</v>
      </c>
      <c r="C52" s="73" t="s">
        <v>229</v>
      </c>
      <c r="D52" s="76" t="s">
        <v>230</v>
      </c>
      <c r="E52" s="73" t="s">
        <v>231</v>
      </c>
      <c r="F52" s="74" t="s">
        <v>232</v>
      </c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29">
      <c r="A53" s="71">
        <v>50</v>
      </c>
      <c r="B53" s="71">
        <v>2023</v>
      </c>
      <c r="C53" s="71" t="s">
        <v>233</v>
      </c>
      <c r="D53" s="75" t="s">
        <v>234</v>
      </c>
      <c r="E53" s="71" t="s">
        <v>235</v>
      </c>
      <c r="F53" s="72" t="s">
        <v>236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29">
      <c r="A54" s="71">
        <v>51</v>
      </c>
      <c r="B54" s="71">
        <v>2024</v>
      </c>
      <c r="C54" s="71" t="s">
        <v>206</v>
      </c>
      <c r="D54" s="75" t="s">
        <v>237</v>
      </c>
      <c r="E54" s="71" t="s">
        <v>208</v>
      </c>
      <c r="F54" s="72" t="s">
        <v>238</v>
      </c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29">
      <c r="A55" s="73">
        <v>52</v>
      </c>
      <c r="B55" s="73">
        <v>2024</v>
      </c>
      <c r="C55" s="73" t="s">
        <v>185</v>
      </c>
      <c r="D55" s="76" t="s">
        <v>239</v>
      </c>
      <c r="E55" s="73" t="s">
        <v>186</v>
      </c>
      <c r="F55" s="72" t="s">
        <v>240</v>
      </c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>
      <c r="A56" s="71">
        <v>53</v>
      </c>
      <c r="B56" s="71">
        <v>2024</v>
      </c>
      <c r="C56" s="71" t="s">
        <v>225</v>
      </c>
      <c r="D56" s="75" t="s">
        <v>241</v>
      </c>
      <c r="E56" s="71" t="s">
        <v>227</v>
      </c>
      <c r="F56" s="72" t="s">
        <v>242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29">
      <c r="A57" s="73">
        <v>54</v>
      </c>
      <c r="B57" s="73">
        <v>2024</v>
      </c>
      <c r="C57" s="71" t="s">
        <v>243</v>
      </c>
      <c r="D57" s="76" t="s">
        <v>244</v>
      </c>
      <c r="E57" s="71" t="s">
        <v>245</v>
      </c>
      <c r="F57" s="72" t="s">
        <v>246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>
      <c r="A58" s="71">
        <v>55</v>
      </c>
      <c r="B58" s="71">
        <v>2024</v>
      </c>
      <c r="C58" s="71" t="s">
        <v>247</v>
      </c>
      <c r="D58" s="75" t="s">
        <v>248</v>
      </c>
      <c r="E58" s="71" t="s">
        <v>249</v>
      </c>
      <c r="F58" s="72" t="s">
        <v>162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29">
      <c r="A59" s="73">
        <v>56</v>
      </c>
      <c r="B59" s="73">
        <v>2024</v>
      </c>
      <c r="C59" s="71" t="s">
        <v>250</v>
      </c>
      <c r="D59" s="76" t="s">
        <v>86</v>
      </c>
      <c r="E59" s="78" t="s">
        <v>251</v>
      </c>
      <c r="F59" s="72" t="s">
        <v>50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53.5" customHeight="1">
      <c r="A60" s="195" t="s">
        <v>87</v>
      </c>
      <c r="B60" s="196"/>
      <c r="C60" s="196"/>
      <c r="D60" s="196"/>
      <c r="E60" s="196"/>
      <c r="F60" s="197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idden="1">
      <c r="A61" s="71"/>
      <c r="B61" s="71"/>
      <c r="C61" s="71"/>
      <c r="D61" s="75"/>
      <c r="E61" s="71"/>
      <c r="F61" s="72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idden="1">
      <c r="A62" s="71"/>
      <c r="B62" s="71"/>
      <c r="C62" s="71"/>
      <c r="D62" s="75"/>
      <c r="E62" s="71"/>
      <c r="F62" s="72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idden="1">
      <c r="A63" s="71"/>
      <c r="B63" s="71"/>
      <c r="C63" s="71"/>
      <c r="D63" s="75"/>
      <c r="E63" s="71"/>
      <c r="F63" s="72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idden="1">
      <c r="A64" s="71"/>
      <c r="B64" s="71"/>
      <c r="C64" s="71"/>
      <c r="D64" s="75"/>
      <c r="E64" s="71"/>
      <c r="F64" s="72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idden="1">
      <c r="A65" s="71"/>
      <c r="B65" s="71"/>
      <c r="C65" s="71"/>
      <c r="D65" s="75"/>
      <c r="E65" s="71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idden="1">
      <c r="A66" s="71"/>
      <c r="B66" s="71"/>
      <c r="C66" s="71"/>
      <c r="D66" s="75"/>
      <c r="E66" s="71"/>
      <c r="F66" s="72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idden="1">
      <c r="A67" s="71"/>
      <c r="B67" s="71"/>
      <c r="C67" s="71"/>
      <c r="D67" s="75"/>
      <c r="E67" s="71"/>
      <c r="F67" s="72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idden="1">
      <c r="A68" s="71"/>
      <c r="B68" s="71"/>
      <c r="C68" s="71"/>
      <c r="D68" s="75"/>
      <c r="E68" s="71"/>
      <c r="F68" s="72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idden="1">
      <c r="A69" s="71"/>
      <c r="B69" s="71"/>
      <c r="C69" s="71"/>
      <c r="D69" s="75"/>
      <c r="E69" s="71"/>
      <c r="F69" s="72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idden="1">
      <c r="A70" s="71"/>
      <c r="B70" s="71"/>
      <c r="C70" s="71"/>
      <c r="D70" s="75"/>
      <c r="E70" s="71"/>
      <c r="F70" s="72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idden="1">
      <c r="A71" s="71"/>
      <c r="B71" s="71"/>
      <c r="C71" s="71"/>
      <c r="D71" s="75"/>
      <c r="E71" s="71"/>
      <c r="F71" s="72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idden="1">
      <c r="A72" s="71"/>
      <c r="B72" s="71"/>
      <c r="C72" s="71"/>
      <c r="D72" s="75"/>
      <c r="E72" s="71"/>
      <c r="F72" s="72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idden="1">
      <c r="A73" s="71"/>
      <c r="B73" s="71"/>
      <c r="C73" s="71"/>
      <c r="D73" s="75"/>
      <c r="E73" s="71"/>
      <c r="F73" s="72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idden="1">
      <c r="A74" s="71"/>
      <c r="B74" s="71"/>
      <c r="C74" s="71"/>
      <c r="D74" s="75"/>
      <c r="E74" s="71"/>
      <c r="F74" s="72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idden="1">
      <c r="A75" s="71"/>
      <c r="B75" s="71"/>
      <c r="C75" s="71"/>
      <c r="D75" s="75"/>
      <c r="E75" s="71"/>
      <c r="F75" s="72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idden="1">
      <c r="A76" s="71"/>
      <c r="B76" s="71"/>
      <c r="C76" s="71"/>
      <c r="D76" s="75"/>
      <c r="E76" s="71"/>
      <c r="F76" s="72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idden="1">
      <c r="A77" s="71"/>
      <c r="B77" s="71"/>
      <c r="C77" s="71"/>
      <c r="D77" s="75"/>
      <c r="E77" s="71"/>
      <c r="F77" s="72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idden="1">
      <c r="A78" s="71"/>
      <c r="B78" s="71"/>
      <c r="C78" s="71"/>
      <c r="D78" s="75"/>
      <c r="E78" s="71"/>
      <c r="F78" s="72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idden="1">
      <c r="A79" s="71"/>
      <c r="B79" s="71"/>
      <c r="C79" s="71"/>
      <c r="D79" s="75"/>
      <c r="E79" s="71"/>
      <c r="F79" s="72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idden="1">
      <c r="A80" s="71"/>
      <c r="B80" s="71"/>
      <c r="C80" s="71"/>
      <c r="D80" s="75"/>
      <c r="E80" s="71"/>
      <c r="F80" s="72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idden="1">
      <c r="A81" s="71"/>
      <c r="B81" s="71"/>
      <c r="C81" s="71"/>
      <c r="D81" s="75"/>
      <c r="E81" s="71"/>
      <c r="F81" s="72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idden="1">
      <c r="A82" s="71"/>
      <c r="B82" s="71"/>
      <c r="C82" s="71"/>
      <c r="D82" s="75"/>
      <c r="E82" s="71"/>
      <c r="F82" s="72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idden="1">
      <c r="A83" s="71"/>
      <c r="B83" s="71"/>
      <c r="C83" s="71"/>
      <c r="D83" s="75"/>
      <c r="E83" s="71"/>
      <c r="F83" s="72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idden="1">
      <c r="A84" s="71"/>
      <c r="B84" s="71"/>
      <c r="C84" s="71"/>
      <c r="D84" s="75"/>
      <c r="E84" s="71"/>
      <c r="F84" s="72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idden="1">
      <c r="A85" s="71"/>
      <c r="B85" s="71"/>
      <c r="C85" s="71"/>
      <c r="D85" s="75"/>
      <c r="E85" s="71"/>
      <c r="F85" s="72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idden="1">
      <c r="A86" s="71"/>
      <c r="B86" s="71"/>
      <c r="C86" s="71"/>
      <c r="D86" s="75"/>
      <c r="E86" s="71"/>
      <c r="F86" s="72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idden="1">
      <c r="A87" s="71"/>
      <c r="B87" s="71"/>
      <c r="C87" s="71"/>
      <c r="D87" s="75"/>
      <c r="E87" s="71"/>
      <c r="F87" s="72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idden="1">
      <c r="A88" s="71"/>
      <c r="B88" s="71"/>
      <c r="C88" s="71"/>
      <c r="D88" s="75"/>
      <c r="E88" s="71"/>
      <c r="F88" s="72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idden="1">
      <c r="A89" s="71"/>
      <c r="B89" s="71"/>
      <c r="C89" s="71"/>
      <c r="D89" s="75"/>
      <c r="E89" s="71"/>
      <c r="F89" s="72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idden="1">
      <c r="A90" s="71"/>
      <c r="B90" s="71"/>
      <c r="C90" s="71"/>
      <c r="D90" s="75"/>
      <c r="E90" s="71"/>
      <c r="F90" s="72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idden="1">
      <c r="A91" s="71"/>
      <c r="B91" s="71"/>
      <c r="C91" s="71"/>
      <c r="D91" s="75"/>
      <c r="E91" s="71"/>
      <c r="F91" s="72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idden="1">
      <c r="A92" s="71"/>
      <c r="B92" s="71"/>
      <c r="C92" s="71"/>
      <c r="D92" s="75"/>
      <c r="E92" s="71"/>
      <c r="F92" s="72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idden="1">
      <c r="A93" s="71"/>
      <c r="B93" s="71"/>
      <c r="C93" s="71"/>
      <c r="D93" s="75"/>
      <c r="E93" s="71"/>
      <c r="F93" s="72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idden="1">
      <c r="A94" s="71"/>
      <c r="B94" s="71"/>
      <c r="C94" s="71"/>
      <c r="D94" s="75"/>
      <c r="E94" s="71"/>
      <c r="F94" s="72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idden="1">
      <c r="A95" s="71"/>
      <c r="B95" s="71"/>
      <c r="C95" s="71"/>
      <c r="D95" s="75"/>
      <c r="E95" s="71"/>
      <c r="F95" s="72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idden="1">
      <c r="A96" s="71"/>
      <c r="B96" s="71"/>
      <c r="C96" s="71"/>
      <c r="D96" s="75"/>
      <c r="E96" s="71"/>
      <c r="F96" s="72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idden="1">
      <c r="A97" s="71"/>
      <c r="B97" s="71"/>
      <c r="C97" s="71"/>
      <c r="D97" s="75"/>
      <c r="E97" s="71"/>
      <c r="F97" s="72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idden="1">
      <c r="A98" s="71"/>
      <c r="B98" s="71"/>
      <c r="C98" s="71"/>
      <c r="D98" s="75"/>
      <c r="E98" s="71"/>
      <c r="F98" s="72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idden="1">
      <c r="A99" s="71"/>
      <c r="B99" s="71"/>
      <c r="C99" s="71"/>
      <c r="D99" s="75"/>
      <c r="E99" s="71"/>
      <c r="F99" s="72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idden="1">
      <c r="A100" s="71"/>
      <c r="B100" s="71"/>
      <c r="C100" s="71"/>
      <c r="D100" s="75"/>
      <c r="E100" s="71"/>
      <c r="F100" s="72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idden="1">
      <c r="A101" s="71"/>
      <c r="B101" s="71"/>
      <c r="C101" s="71"/>
      <c r="D101" s="75"/>
      <c r="E101" s="71"/>
      <c r="F101" s="72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idden="1">
      <c r="A102" s="71"/>
      <c r="B102" s="71"/>
      <c r="C102" s="71"/>
      <c r="D102" s="75"/>
      <c r="E102" s="71"/>
      <c r="F102" s="72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idden="1">
      <c r="A103" s="71"/>
      <c r="B103" s="71"/>
      <c r="C103" s="71"/>
      <c r="D103" s="75"/>
      <c r="E103" s="71"/>
      <c r="F103" s="72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idden="1">
      <c r="A104" s="71"/>
      <c r="B104" s="71"/>
      <c r="C104" s="71"/>
      <c r="D104" s="75"/>
      <c r="E104" s="71"/>
      <c r="F104" s="72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idden="1">
      <c r="A105" s="71"/>
      <c r="B105" s="71"/>
      <c r="C105" s="71"/>
      <c r="D105" s="75"/>
      <c r="E105" s="71"/>
      <c r="F105" s="72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idden="1">
      <c r="A106" s="71"/>
      <c r="B106" s="71"/>
      <c r="C106" s="71"/>
      <c r="D106" s="75"/>
      <c r="E106" s="71"/>
      <c r="F106" s="72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idden="1">
      <c r="A107" s="71"/>
      <c r="B107" s="71"/>
      <c r="C107" s="71"/>
      <c r="D107" s="75"/>
      <c r="E107" s="71"/>
      <c r="F107" s="72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idden="1">
      <c r="A108" s="71"/>
      <c r="B108" s="71"/>
      <c r="C108" s="71"/>
      <c r="D108" s="75"/>
      <c r="E108" s="71"/>
      <c r="F108" s="72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idden="1">
      <c r="A109" s="71"/>
      <c r="B109" s="71"/>
      <c r="C109" s="71"/>
      <c r="D109" s="75"/>
      <c r="E109" s="71"/>
      <c r="F109" s="72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idden="1">
      <c r="A110" s="71"/>
      <c r="B110" s="71"/>
      <c r="C110" s="71"/>
      <c r="D110" s="75"/>
      <c r="E110" s="71"/>
      <c r="F110" s="72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idden="1">
      <c r="A111" s="71"/>
      <c r="B111" s="71"/>
      <c r="C111" s="71"/>
      <c r="D111" s="75"/>
      <c r="E111" s="71"/>
      <c r="F111" s="72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idden="1">
      <c r="A112" s="71"/>
      <c r="B112" s="71"/>
      <c r="C112" s="71"/>
      <c r="D112" s="75"/>
      <c r="E112" s="71"/>
      <c r="F112" s="72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idden="1">
      <c r="A113" s="71"/>
      <c r="B113" s="71"/>
      <c r="C113" s="71"/>
      <c r="D113" s="75"/>
      <c r="E113" s="71"/>
      <c r="F113" s="72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idden="1">
      <c r="A114" s="71"/>
      <c r="B114" s="71"/>
      <c r="C114" s="71"/>
      <c r="D114" s="75"/>
      <c r="E114" s="71"/>
      <c r="F114" s="72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idden="1">
      <c r="A115" s="71"/>
      <c r="B115" s="71"/>
      <c r="C115" s="71"/>
      <c r="D115" s="75"/>
      <c r="E115" s="71"/>
      <c r="F115" s="72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idden="1">
      <c r="A116" s="71"/>
      <c r="B116" s="71"/>
      <c r="C116" s="71"/>
      <c r="D116" s="75"/>
      <c r="E116" s="71"/>
      <c r="F116" s="72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idden="1">
      <c r="A117" s="71"/>
      <c r="B117" s="71"/>
      <c r="C117" s="71"/>
      <c r="D117" s="75"/>
      <c r="E117" s="71"/>
      <c r="F117" s="72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idden="1">
      <c r="A118" s="71"/>
      <c r="B118" s="71"/>
      <c r="C118" s="71"/>
      <c r="D118" s="75"/>
      <c r="E118" s="71"/>
      <c r="F118" s="72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idden="1">
      <c r="A119" s="71"/>
      <c r="B119" s="71"/>
      <c r="C119" s="71"/>
      <c r="D119" s="75"/>
      <c r="E119" s="71"/>
      <c r="F119" s="72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idden="1">
      <c r="A120" s="71"/>
      <c r="B120" s="71"/>
      <c r="C120" s="71"/>
      <c r="D120" s="75"/>
      <c r="E120" s="71"/>
      <c r="F120" s="72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idden="1">
      <c r="A121" s="71"/>
      <c r="B121" s="71"/>
      <c r="C121" s="71"/>
      <c r="D121" s="75"/>
      <c r="E121" s="71"/>
      <c r="F121" s="72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idden="1">
      <c r="A122" s="71"/>
      <c r="B122" s="71"/>
      <c r="C122" s="71"/>
      <c r="D122" s="75"/>
      <c r="E122" s="71"/>
      <c r="F122" s="72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idden="1">
      <c r="A123" s="71"/>
      <c r="B123" s="71"/>
      <c r="C123" s="71"/>
      <c r="D123" s="75"/>
      <c r="E123" s="71"/>
      <c r="F123" s="72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idden="1">
      <c r="A124" s="71"/>
      <c r="B124" s="71"/>
      <c r="C124" s="71"/>
      <c r="D124" s="75"/>
      <c r="E124" s="71"/>
      <c r="F124" s="72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idden="1">
      <c r="A125" s="71"/>
      <c r="B125" s="71"/>
      <c r="C125" s="71"/>
      <c r="D125" s="75"/>
      <c r="E125" s="71"/>
      <c r="F125" s="72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idden="1">
      <c r="A126" s="71"/>
      <c r="B126" s="71"/>
      <c r="C126" s="71"/>
      <c r="D126" s="75"/>
      <c r="E126" s="71"/>
      <c r="F126" s="72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idden="1">
      <c r="A127" s="71"/>
      <c r="B127" s="71"/>
      <c r="C127" s="71"/>
      <c r="D127" s="75"/>
      <c r="E127" s="71"/>
      <c r="F127" s="72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idden="1">
      <c r="A128" s="71"/>
      <c r="B128" s="71"/>
      <c r="C128" s="71"/>
      <c r="D128" s="75"/>
      <c r="E128" s="71"/>
      <c r="F128" s="72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idden="1">
      <c r="A129" s="71"/>
      <c r="B129" s="71"/>
      <c r="C129" s="71"/>
      <c r="D129" s="75"/>
      <c r="E129" s="71"/>
      <c r="F129" s="72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idden="1">
      <c r="A130" s="71"/>
      <c r="B130" s="71"/>
      <c r="C130" s="71"/>
      <c r="D130" s="75"/>
      <c r="E130" s="71"/>
      <c r="F130" s="72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idden="1">
      <c r="A131" s="71"/>
      <c r="B131" s="71"/>
      <c r="C131" s="71"/>
      <c r="D131" s="75"/>
      <c r="E131" s="71"/>
      <c r="F131" s="72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idden="1">
      <c r="A132" s="71"/>
      <c r="B132" s="71"/>
      <c r="C132" s="71"/>
      <c r="D132" s="75"/>
      <c r="E132" s="71"/>
      <c r="F132" s="72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idden="1">
      <c r="A133" s="71"/>
      <c r="B133" s="71"/>
      <c r="C133" s="71"/>
      <c r="D133" s="75"/>
      <c r="E133" s="71"/>
      <c r="F133" s="72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idden="1">
      <c r="A134" s="71"/>
      <c r="B134" s="71"/>
      <c r="C134" s="71"/>
      <c r="D134" s="75"/>
      <c r="E134" s="71"/>
      <c r="F134" s="72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idden="1">
      <c r="A135" s="71"/>
      <c r="B135" s="71"/>
      <c r="C135" s="71"/>
      <c r="D135" s="75"/>
      <c r="E135" s="71"/>
      <c r="F135" s="72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idden="1">
      <c r="A136" s="71"/>
      <c r="B136" s="71"/>
      <c r="C136" s="71"/>
      <c r="D136" s="75"/>
      <c r="E136" s="71"/>
      <c r="F136" s="72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idden="1">
      <c r="A137" s="71"/>
      <c r="B137" s="71"/>
      <c r="C137" s="71"/>
      <c r="D137" s="75"/>
      <c r="E137" s="71"/>
      <c r="F137" s="72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idden="1">
      <c r="A138" s="71"/>
      <c r="B138" s="71"/>
      <c r="C138" s="71"/>
      <c r="D138" s="75"/>
      <c r="E138" s="71"/>
      <c r="F138" s="72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idden="1">
      <c r="A139" s="71"/>
      <c r="B139" s="71"/>
      <c r="C139" s="71"/>
      <c r="D139" s="75"/>
      <c r="E139" s="71"/>
      <c r="F139" s="72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idden="1">
      <c r="A140" s="71"/>
      <c r="B140" s="71"/>
      <c r="C140" s="71"/>
      <c r="D140" s="75"/>
      <c r="E140" s="71"/>
      <c r="F140" s="72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idden="1">
      <c r="A141" s="71"/>
      <c r="B141" s="71"/>
      <c r="C141" s="71"/>
      <c r="D141" s="75"/>
      <c r="E141" s="71"/>
      <c r="F141" s="72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idden="1">
      <c r="A142" s="71"/>
      <c r="B142" s="71"/>
      <c r="C142" s="71"/>
      <c r="D142" s="75"/>
      <c r="E142" s="71"/>
      <c r="F142" s="72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idden="1">
      <c r="A143" s="71"/>
      <c r="B143" s="71"/>
      <c r="C143" s="71"/>
      <c r="D143" s="75"/>
      <c r="E143" s="71"/>
      <c r="F143" s="72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idden="1">
      <c r="A144" s="71"/>
      <c r="B144" s="71"/>
      <c r="C144" s="71"/>
      <c r="D144" s="75"/>
      <c r="E144" s="71"/>
      <c r="F144" s="72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idden="1">
      <c r="A145" s="71"/>
      <c r="B145" s="71"/>
      <c r="C145" s="71"/>
      <c r="D145" s="75"/>
      <c r="E145" s="71"/>
      <c r="F145" s="72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idden="1">
      <c r="A146" s="71"/>
      <c r="B146" s="71"/>
      <c r="C146" s="71"/>
      <c r="D146" s="75"/>
      <c r="E146" s="71"/>
      <c r="F146" s="72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idden="1">
      <c r="A147" s="71"/>
      <c r="B147" s="71"/>
      <c r="C147" s="71"/>
      <c r="D147" s="75"/>
      <c r="E147" s="71"/>
      <c r="F147" s="72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idden="1">
      <c r="A148" s="71"/>
      <c r="B148" s="71"/>
      <c r="C148" s="71"/>
      <c r="D148" s="75"/>
      <c r="E148" s="71"/>
      <c r="F148" s="72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idden="1">
      <c r="A149" s="71"/>
      <c r="B149" s="71"/>
      <c r="C149" s="71"/>
      <c r="D149" s="75"/>
      <c r="E149" s="71"/>
      <c r="F149" s="72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idden="1">
      <c r="A150" s="71"/>
      <c r="B150" s="71"/>
      <c r="C150" s="71"/>
      <c r="D150" s="75"/>
      <c r="E150" s="71"/>
      <c r="F150" s="72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idden="1">
      <c r="A151" s="71"/>
      <c r="B151" s="71"/>
      <c r="C151" s="71"/>
      <c r="D151" s="75"/>
      <c r="E151" s="71"/>
      <c r="F151" s="72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idden="1">
      <c r="A152" s="71"/>
      <c r="B152" s="71"/>
      <c r="C152" s="71"/>
      <c r="D152" s="75"/>
      <c r="E152" s="71"/>
      <c r="F152" s="72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idden="1">
      <c r="A153" s="71"/>
      <c r="B153" s="71"/>
      <c r="C153" s="71"/>
      <c r="D153" s="75"/>
      <c r="E153" s="71"/>
      <c r="F153" s="72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idden="1">
      <c r="A154" s="71"/>
      <c r="B154" s="71"/>
      <c r="C154" s="71"/>
      <c r="D154" s="75"/>
      <c r="E154" s="71"/>
      <c r="F154" s="72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idden="1">
      <c r="A155" s="71"/>
      <c r="B155" s="71"/>
      <c r="C155" s="71"/>
      <c r="D155" s="75"/>
      <c r="E155" s="71"/>
      <c r="F155" s="72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idden="1">
      <c r="A156" s="71"/>
      <c r="B156" s="71"/>
      <c r="C156" s="71"/>
      <c r="D156" s="75"/>
      <c r="E156" s="71"/>
      <c r="F156" s="72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idden="1">
      <c r="A157" s="71"/>
      <c r="B157" s="71"/>
      <c r="C157" s="71"/>
      <c r="D157" s="75"/>
      <c r="E157" s="71"/>
      <c r="F157" s="72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idden="1">
      <c r="A158" s="71"/>
      <c r="B158" s="71"/>
      <c r="C158" s="71"/>
      <c r="D158" s="75"/>
      <c r="E158" s="71"/>
      <c r="F158" s="72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idden="1">
      <c r="A159" s="71"/>
      <c r="B159" s="71"/>
      <c r="C159" s="71"/>
      <c r="D159" s="75"/>
      <c r="E159" s="71"/>
      <c r="F159" s="72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idden="1">
      <c r="A160" s="71"/>
      <c r="B160" s="71"/>
      <c r="C160" s="71"/>
      <c r="D160" s="75"/>
      <c r="E160" s="71"/>
      <c r="F160" s="72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idden="1">
      <c r="A161" s="71"/>
      <c r="B161" s="71"/>
      <c r="C161" s="71"/>
      <c r="D161" s="75"/>
      <c r="E161" s="71"/>
      <c r="F161" s="72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idden="1">
      <c r="A162" s="71"/>
      <c r="B162" s="71"/>
      <c r="C162" s="71"/>
      <c r="D162" s="75"/>
      <c r="E162" s="71"/>
      <c r="F162" s="72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idden="1">
      <c r="A163" s="71"/>
      <c r="B163" s="71"/>
      <c r="C163" s="71"/>
      <c r="D163" s="75"/>
      <c r="E163" s="71"/>
      <c r="F163" s="72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idden="1">
      <c r="A164" s="71"/>
      <c r="B164" s="71"/>
      <c r="C164" s="71"/>
      <c r="D164" s="75"/>
      <c r="E164" s="71"/>
      <c r="F164" s="72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idden="1">
      <c r="A165" s="71"/>
      <c r="B165" s="71"/>
      <c r="C165" s="71"/>
      <c r="D165" s="75"/>
      <c r="E165" s="71"/>
      <c r="F165" s="72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idden="1">
      <c r="A166" s="71"/>
      <c r="B166" s="71"/>
      <c r="C166" s="71"/>
      <c r="D166" s="75"/>
      <c r="E166" s="71"/>
      <c r="F166" s="72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idden="1">
      <c r="A167" s="71"/>
      <c r="B167" s="71"/>
      <c r="C167" s="71"/>
      <c r="D167" s="75"/>
      <c r="E167" s="71"/>
      <c r="F167" s="72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idden="1">
      <c r="A168" s="71"/>
      <c r="B168" s="71"/>
      <c r="C168" s="71"/>
      <c r="D168" s="75"/>
      <c r="E168" s="71"/>
      <c r="F168" s="72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idden="1">
      <c r="A169" s="71"/>
      <c r="B169" s="71"/>
      <c r="C169" s="71"/>
      <c r="D169" s="75"/>
      <c r="E169" s="71"/>
      <c r="F169" s="72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idden="1">
      <c r="A170" s="71"/>
      <c r="B170" s="71"/>
      <c r="C170" s="71"/>
      <c r="D170" s="75"/>
      <c r="E170" s="71"/>
      <c r="F170" s="72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idden="1">
      <c r="A171" s="71"/>
      <c r="B171" s="71"/>
      <c r="C171" s="71"/>
      <c r="D171" s="75"/>
      <c r="E171" s="71"/>
      <c r="F171" s="72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idden="1">
      <c r="A172" s="71"/>
      <c r="B172" s="71"/>
      <c r="C172" s="71"/>
      <c r="D172" s="75"/>
      <c r="E172" s="71"/>
      <c r="F172" s="72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idden="1">
      <c r="A173" s="71"/>
      <c r="B173" s="71"/>
      <c r="C173" s="71"/>
      <c r="D173" s="75"/>
      <c r="E173" s="71"/>
      <c r="F173" s="72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idden="1">
      <c r="A174" s="71"/>
      <c r="B174" s="71"/>
      <c r="C174" s="71"/>
      <c r="D174" s="75"/>
      <c r="E174" s="71"/>
      <c r="F174" s="72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idden="1">
      <c r="A175" s="71"/>
      <c r="B175" s="71"/>
      <c r="C175" s="71"/>
      <c r="D175" s="75"/>
      <c r="E175" s="71"/>
      <c r="F175" s="72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idden="1">
      <c r="A176" s="71"/>
      <c r="B176" s="71"/>
      <c r="C176" s="71"/>
      <c r="D176" s="75"/>
      <c r="E176" s="71"/>
      <c r="F176" s="72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idden="1">
      <c r="A177" s="71"/>
      <c r="B177" s="71"/>
      <c r="C177" s="71"/>
      <c r="D177" s="75"/>
      <c r="E177" s="71"/>
      <c r="F177" s="72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idden="1">
      <c r="A178" s="71"/>
      <c r="B178" s="71"/>
      <c r="C178" s="71"/>
      <c r="D178" s="75"/>
      <c r="E178" s="71"/>
      <c r="F178" s="72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idden="1">
      <c r="A179" s="71"/>
      <c r="B179" s="71"/>
      <c r="C179" s="71"/>
      <c r="D179" s="75"/>
      <c r="E179" s="71"/>
      <c r="F179" s="72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idden="1">
      <c r="A180" s="71"/>
      <c r="B180" s="71"/>
      <c r="C180" s="71"/>
      <c r="D180" s="75"/>
      <c r="E180" s="71"/>
      <c r="F180" s="72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idden="1">
      <c r="A181" s="71"/>
      <c r="B181" s="71"/>
      <c r="C181" s="71"/>
      <c r="D181" s="75"/>
      <c r="E181" s="71"/>
      <c r="F181" s="72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idden="1">
      <c r="A182" s="71"/>
      <c r="B182" s="71"/>
      <c r="C182" s="71"/>
      <c r="D182" s="75"/>
      <c r="E182" s="71"/>
      <c r="F182" s="72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idden="1">
      <c r="A183" s="71"/>
      <c r="B183" s="71"/>
      <c r="C183" s="71"/>
      <c r="D183" s="75"/>
      <c r="E183" s="71"/>
      <c r="F183" s="72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idden="1">
      <c r="A184" s="71"/>
      <c r="B184" s="71"/>
      <c r="C184" s="71"/>
      <c r="D184" s="75"/>
      <c r="E184" s="71"/>
      <c r="F184" s="72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idden="1">
      <c r="A185" s="71"/>
      <c r="B185" s="71"/>
      <c r="C185" s="71"/>
      <c r="D185" s="75"/>
      <c r="E185" s="71"/>
      <c r="F185" s="72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idden="1">
      <c r="A186" s="71"/>
      <c r="B186" s="71"/>
      <c r="C186" s="71"/>
      <c r="D186" s="75"/>
      <c r="E186" s="71"/>
      <c r="F186" s="72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idden="1">
      <c r="A187" s="71"/>
      <c r="B187" s="71"/>
      <c r="C187" s="71"/>
      <c r="D187" s="75"/>
      <c r="E187" s="71"/>
      <c r="F187" s="72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idden="1">
      <c r="A188" s="71"/>
      <c r="B188" s="71"/>
      <c r="C188" s="71"/>
      <c r="D188" s="75"/>
      <c r="E188" s="71"/>
      <c r="F188" s="72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idden="1">
      <c r="A189" s="71"/>
      <c r="B189" s="71"/>
      <c r="C189" s="71"/>
      <c r="D189" s="75"/>
      <c r="E189" s="71"/>
      <c r="F189" s="72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idden="1">
      <c r="A190" s="71"/>
      <c r="B190" s="71"/>
      <c r="C190" s="71"/>
      <c r="D190" s="75"/>
      <c r="E190" s="71"/>
      <c r="F190" s="72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idden="1">
      <c r="A191" s="71"/>
      <c r="B191" s="71"/>
      <c r="C191" s="71"/>
      <c r="D191" s="75"/>
      <c r="E191" s="71"/>
      <c r="F191" s="72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idden="1">
      <c r="A192" s="71"/>
      <c r="B192" s="71"/>
      <c r="C192" s="71"/>
      <c r="D192" s="75"/>
      <c r="E192" s="71"/>
      <c r="F192" s="72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idden="1">
      <c r="A193" s="71"/>
      <c r="B193" s="71"/>
      <c r="C193" s="71"/>
      <c r="D193" s="75"/>
      <c r="E193" s="71"/>
      <c r="F193" s="72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idden="1">
      <c r="A194" s="71"/>
      <c r="B194" s="71"/>
      <c r="C194" s="71"/>
      <c r="D194" s="75"/>
      <c r="E194" s="71"/>
      <c r="F194" s="72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idden="1">
      <c r="A195" s="71"/>
      <c r="B195" s="71"/>
      <c r="C195" s="71"/>
      <c r="D195" s="75"/>
      <c r="E195" s="71"/>
      <c r="F195" s="72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idden="1">
      <c r="A196" s="71"/>
      <c r="B196" s="71"/>
      <c r="C196" s="71"/>
      <c r="D196" s="75"/>
      <c r="E196" s="71"/>
      <c r="F196" s="72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idden="1">
      <c r="A197" s="71"/>
      <c r="B197" s="71"/>
      <c r="C197" s="71"/>
      <c r="D197" s="75"/>
      <c r="E197" s="71"/>
      <c r="F197" s="72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idden="1">
      <c r="A198" s="71"/>
      <c r="B198" s="71"/>
      <c r="C198" s="71"/>
      <c r="D198" s="75"/>
      <c r="E198" s="71"/>
      <c r="F198" s="72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idden="1">
      <c r="A199" s="71"/>
      <c r="B199" s="71"/>
      <c r="C199" s="71"/>
      <c r="D199" s="75"/>
      <c r="E199" s="71"/>
      <c r="F199" s="72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idden="1">
      <c r="A200" s="71"/>
      <c r="B200" s="71"/>
      <c r="C200" s="71"/>
      <c r="D200" s="75"/>
      <c r="E200" s="71"/>
      <c r="F200" s="72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idden="1">
      <c r="A201" s="71"/>
      <c r="B201" s="71"/>
      <c r="C201" s="71"/>
      <c r="D201" s="75"/>
      <c r="E201" s="71"/>
      <c r="F201" s="72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idden="1">
      <c r="A202" s="71"/>
      <c r="B202" s="71"/>
      <c r="C202" s="71"/>
      <c r="D202" s="75"/>
      <c r="E202" s="71"/>
      <c r="F202" s="72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idden="1">
      <c r="A203" s="71"/>
      <c r="B203" s="71"/>
      <c r="C203" s="71"/>
      <c r="D203" s="75"/>
      <c r="E203" s="71"/>
      <c r="F203" s="72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idden="1">
      <c r="A204" s="71"/>
      <c r="B204" s="71"/>
      <c r="C204" s="71"/>
      <c r="D204" s="75"/>
      <c r="E204" s="71"/>
      <c r="F204" s="72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idden="1">
      <c r="A205" s="71"/>
      <c r="B205" s="71"/>
      <c r="C205" s="71"/>
      <c r="D205" s="75"/>
      <c r="E205" s="71"/>
      <c r="F205" s="72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idden="1">
      <c r="A206" s="71"/>
      <c r="B206" s="71"/>
      <c r="C206" s="71"/>
      <c r="D206" s="75"/>
      <c r="E206" s="71"/>
      <c r="F206" s="72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idden="1">
      <c r="A207" s="71"/>
      <c r="B207" s="71"/>
      <c r="C207" s="71"/>
      <c r="D207" s="75"/>
      <c r="E207" s="71"/>
      <c r="F207" s="72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idden="1">
      <c r="A208" s="71"/>
      <c r="B208" s="71"/>
      <c r="C208" s="71"/>
      <c r="D208" s="75"/>
      <c r="E208" s="71"/>
      <c r="F208" s="72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idden="1">
      <c r="A209" s="71"/>
      <c r="B209" s="71"/>
      <c r="C209" s="71"/>
      <c r="D209" s="75"/>
      <c r="E209" s="71"/>
      <c r="F209" s="72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idden="1">
      <c r="A210" s="71"/>
      <c r="B210" s="71"/>
      <c r="C210" s="71"/>
      <c r="D210" s="75"/>
      <c r="E210" s="71"/>
      <c r="F210" s="72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idden="1">
      <c r="A211" s="71"/>
      <c r="B211" s="71"/>
      <c r="C211" s="71"/>
      <c r="D211" s="75"/>
      <c r="E211" s="71"/>
      <c r="F211" s="72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idden="1">
      <c r="A212" s="71"/>
      <c r="B212" s="71"/>
      <c r="C212" s="71"/>
      <c r="D212" s="75"/>
      <c r="E212" s="71"/>
      <c r="F212" s="72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idden="1">
      <c r="A213" s="71"/>
      <c r="B213" s="71"/>
      <c r="C213" s="71"/>
      <c r="D213" s="75"/>
      <c r="E213" s="71"/>
      <c r="F213" s="72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idden="1">
      <c r="A214" s="71"/>
      <c r="B214" s="71"/>
      <c r="C214" s="71"/>
      <c r="D214" s="75"/>
      <c r="E214" s="71"/>
      <c r="F214" s="72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idden="1">
      <c r="A215" s="71"/>
      <c r="B215" s="71"/>
      <c r="C215" s="71"/>
      <c r="D215" s="75"/>
      <c r="E215" s="71"/>
      <c r="F215" s="72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idden="1">
      <c r="A216" s="71"/>
      <c r="B216" s="71"/>
      <c r="C216" s="71"/>
      <c r="D216" s="75"/>
      <c r="E216" s="71"/>
      <c r="F216" s="72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idden="1">
      <c r="A217" s="71"/>
      <c r="B217" s="71"/>
      <c r="C217" s="71"/>
      <c r="D217" s="75"/>
      <c r="E217" s="71"/>
      <c r="F217" s="72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idden="1">
      <c r="A218" s="71"/>
      <c r="B218" s="71"/>
      <c r="C218" s="71"/>
      <c r="D218" s="75"/>
      <c r="E218" s="71"/>
      <c r="F218" s="72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idden="1">
      <c r="A219" s="71"/>
      <c r="B219" s="71"/>
      <c r="C219" s="71"/>
      <c r="D219" s="75"/>
      <c r="E219" s="71"/>
      <c r="F219" s="72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idden="1">
      <c r="A220" s="71"/>
      <c r="B220" s="71"/>
      <c r="C220" s="71"/>
      <c r="D220" s="75"/>
      <c r="E220" s="71"/>
      <c r="F220" s="72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idden="1">
      <c r="A221" s="71"/>
      <c r="B221" s="71"/>
      <c r="C221" s="71"/>
      <c r="D221" s="75"/>
      <c r="E221" s="71"/>
      <c r="F221" s="72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idden="1">
      <c r="A222" s="71"/>
      <c r="B222" s="71"/>
      <c r="C222" s="71"/>
      <c r="D222" s="75"/>
      <c r="E222" s="71"/>
      <c r="F222" s="72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idden="1">
      <c r="A223" s="71"/>
      <c r="B223" s="71"/>
      <c r="C223" s="71"/>
      <c r="D223" s="75"/>
      <c r="E223" s="71"/>
      <c r="F223" s="72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idden="1">
      <c r="A224" s="71"/>
      <c r="B224" s="71"/>
      <c r="C224" s="71"/>
      <c r="D224" s="75"/>
      <c r="E224" s="71"/>
      <c r="F224" s="72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idden="1">
      <c r="A225" s="71"/>
      <c r="B225" s="71"/>
      <c r="C225" s="71"/>
      <c r="D225" s="75"/>
      <c r="E225" s="71"/>
      <c r="F225" s="72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idden="1">
      <c r="A226" s="71"/>
      <c r="B226" s="71"/>
      <c r="C226" s="71"/>
      <c r="D226" s="75"/>
      <c r="E226" s="71"/>
      <c r="F226" s="72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idden="1">
      <c r="A227" s="71"/>
      <c r="B227" s="71"/>
      <c r="C227" s="71"/>
      <c r="D227" s="75"/>
      <c r="E227" s="71"/>
      <c r="F227" s="72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idden="1">
      <c r="A228" s="71"/>
      <c r="B228" s="71"/>
      <c r="C228" s="71"/>
      <c r="D228" s="75"/>
      <c r="E228" s="71"/>
      <c r="F228" s="72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idden="1">
      <c r="A229" s="71"/>
      <c r="B229" s="71"/>
      <c r="C229" s="71"/>
      <c r="D229" s="75"/>
      <c r="E229" s="71"/>
      <c r="F229" s="72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idden="1">
      <c r="A230" s="71"/>
      <c r="B230" s="71"/>
      <c r="C230" s="71"/>
      <c r="D230" s="75"/>
      <c r="E230" s="71"/>
      <c r="F230" s="72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idden="1">
      <c r="A231" s="71"/>
      <c r="B231" s="71"/>
      <c r="C231" s="71"/>
      <c r="D231" s="75"/>
      <c r="E231" s="71"/>
      <c r="F231" s="72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idden="1">
      <c r="A232" s="71"/>
      <c r="B232" s="71"/>
      <c r="C232" s="71"/>
      <c r="D232" s="75"/>
      <c r="E232" s="71"/>
      <c r="F232" s="72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idden="1">
      <c r="A233" s="71"/>
      <c r="B233" s="71"/>
      <c r="C233" s="71"/>
      <c r="D233" s="75"/>
      <c r="E233" s="71"/>
      <c r="F233" s="72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idden="1">
      <c r="A234" s="71"/>
      <c r="B234" s="71"/>
      <c r="C234" s="71"/>
      <c r="D234" s="75"/>
      <c r="E234" s="71"/>
      <c r="F234" s="72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idden="1">
      <c r="A235" s="71"/>
      <c r="B235" s="71"/>
      <c r="C235" s="71"/>
      <c r="D235" s="75"/>
      <c r="E235" s="71"/>
      <c r="F235" s="72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idden="1">
      <c r="A236" s="71"/>
      <c r="B236" s="71"/>
      <c r="C236" s="71"/>
      <c r="D236" s="75"/>
      <c r="E236" s="71"/>
      <c r="F236" s="72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idden="1">
      <c r="A237" s="71"/>
      <c r="B237" s="71"/>
      <c r="C237" s="71"/>
      <c r="D237" s="75"/>
      <c r="E237" s="71"/>
      <c r="F237" s="72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idden="1">
      <c r="A238" s="71"/>
      <c r="B238" s="71"/>
      <c r="C238" s="71"/>
      <c r="D238" s="75"/>
      <c r="E238" s="71"/>
      <c r="F238" s="72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idden="1">
      <c r="A239" s="71"/>
      <c r="B239" s="71"/>
      <c r="C239" s="71"/>
      <c r="D239" s="75"/>
      <c r="E239" s="71"/>
      <c r="F239" s="72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idden="1">
      <c r="A240" s="71"/>
      <c r="B240" s="71"/>
      <c r="C240" s="71"/>
      <c r="D240" s="75"/>
      <c r="E240" s="71"/>
      <c r="F240" s="72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idden="1">
      <c r="A241" s="71"/>
      <c r="B241" s="71"/>
      <c r="C241" s="71"/>
      <c r="D241" s="75"/>
      <c r="E241" s="71"/>
      <c r="F241" s="72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idden="1">
      <c r="A242" s="71"/>
      <c r="B242" s="71"/>
      <c r="C242" s="71"/>
      <c r="D242" s="75"/>
      <c r="E242" s="71"/>
      <c r="F242" s="72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idden="1">
      <c r="A243" s="71"/>
      <c r="B243" s="71"/>
      <c r="C243" s="71"/>
      <c r="D243" s="75"/>
      <c r="E243" s="71"/>
      <c r="F243" s="72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idden="1">
      <c r="A244" s="71"/>
      <c r="B244" s="71"/>
      <c r="C244" s="71"/>
      <c r="D244" s="75"/>
      <c r="E244" s="71"/>
      <c r="F244" s="72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idden="1">
      <c r="A245" s="71"/>
      <c r="B245" s="71"/>
      <c r="C245" s="71"/>
      <c r="D245" s="75"/>
      <c r="E245" s="71"/>
      <c r="F245" s="72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idden="1">
      <c r="A246" s="71"/>
      <c r="B246" s="71"/>
      <c r="C246" s="71"/>
      <c r="D246" s="75"/>
      <c r="E246" s="71"/>
      <c r="F246" s="72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idden="1">
      <c r="A247" s="71"/>
      <c r="B247" s="71"/>
      <c r="C247" s="71"/>
      <c r="D247" s="75"/>
      <c r="E247" s="71"/>
      <c r="F247" s="72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idden="1">
      <c r="A248" s="71"/>
      <c r="B248" s="71"/>
      <c r="C248" s="71"/>
      <c r="D248" s="75"/>
      <c r="E248" s="71"/>
      <c r="F248" s="72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idden="1">
      <c r="A249" s="71"/>
      <c r="B249" s="71"/>
      <c r="C249" s="71"/>
      <c r="D249" s="75"/>
      <c r="E249" s="71"/>
      <c r="F249" s="72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idden="1">
      <c r="A250" s="71"/>
      <c r="B250" s="71"/>
      <c r="C250" s="71"/>
      <c r="D250" s="75"/>
      <c r="E250" s="71"/>
      <c r="F250" s="72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idden="1">
      <c r="A251" s="71"/>
      <c r="B251" s="71"/>
      <c r="C251" s="71"/>
      <c r="D251" s="75"/>
      <c r="E251" s="71"/>
      <c r="F251" s="72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idden="1">
      <c r="A252" s="71"/>
      <c r="B252" s="71"/>
      <c r="C252" s="71"/>
      <c r="D252" s="75"/>
      <c r="E252" s="71"/>
      <c r="F252" s="72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idden="1">
      <c r="A253" s="71"/>
      <c r="B253" s="71"/>
      <c r="C253" s="71"/>
      <c r="D253" s="75"/>
      <c r="E253" s="71"/>
      <c r="F253" s="72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idden="1">
      <c r="A254" s="71"/>
      <c r="B254" s="71"/>
      <c r="C254" s="71"/>
      <c r="D254" s="75"/>
      <c r="E254" s="71"/>
      <c r="F254" s="72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idden="1">
      <c r="A255" s="71"/>
      <c r="B255" s="71"/>
      <c r="C255" s="71"/>
      <c r="D255" s="75"/>
      <c r="E255" s="71"/>
      <c r="F255" s="72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idden="1">
      <c r="A256" s="71"/>
      <c r="B256" s="71"/>
      <c r="C256" s="71"/>
      <c r="D256" s="75"/>
      <c r="E256" s="71"/>
      <c r="F256" s="72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idden="1">
      <c r="A257" s="71"/>
      <c r="B257" s="71"/>
      <c r="C257" s="71"/>
      <c r="D257" s="75"/>
      <c r="E257" s="71"/>
      <c r="F257" s="72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idden="1">
      <c r="A258" s="71"/>
      <c r="B258" s="71"/>
      <c r="C258" s="71"/>
      <c r="D258" s="75"/>
      <c r="E258" s="71"/>
      <c r="F258" s="72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idden="1">
      <c r="A259" s="71"/>
      <c r="B259" s="71"/>
      <c r="C259" s="71"/>
      <c r="D259" s="75"/>
      <c r="E259" s="71"/>
      <c r="F259" s="72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idden="1">
      <c r="A260" s="71"/>
      <c r="B260" s="71"/>
      <c r="C260" s="71"/>
      <c r="D260" s="75"/>
      <c r="E260" s="71"/>
      <c r="F260" s="72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idden="1">
      <c r="A261" s="71"/>
      <c r="B261" s="71"/>
      <c r="C261" s="71"/>
      <c r="D261" s="75"/>
      <c r="E261" s="71"/>
      <c r="F261" s="72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idden="1">
      <c r="A262" s="71"/>
      <c r="B262" s="71"/>
      <c r="C262" s="71"/>
      <c r="D262" s="75"/>
      <c r="E262" s="71"/>
      <c r="F262" s="72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idden="1">
      <c r="A263" s="71"/>
      <c r="B263" s="71"/>
      <c r="C263" s="71"/>
      <c r="D263" s="75"/>
      <c r="E263" s="71"/>
      <c r="F263" s="72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idden="1">
      <c r="A264" s="71"/>
      <c r="B264" s="71"/>
      <c r="C264" s="71"/>
      <c r="D264" s="75"/>
      <c r="E264" s="71"/>
      <c r="F264" s="72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idden="1">
      <c r="A265" s="71"/>
      <c r="B265" s="71"/>
      <c r="C265" s="71"/>
      <c r="D265" s="75"/>
      <c r="E265" s="71"/>
      <c r="F265" s="72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idden="1">
      <c r="A266" s="71"/>
      <c r="B266" s="71"/>
      <c r="C266" s="71"/>
      <c r="D266" s="75"/>
      <c r="E266" s="71"/>
      <c r="F266" s="72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idden="1">
      <c r="A267" s="71"/>
      <c r="B267" s="71"/>
      <c r="C267" s="71"/>
      <c r="D267" s="75"/>
      <c r="E267" s="71"/>
      <c r="F267" s="72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idden="1">
      <c r="A268" s="71"/>
      <c r="B268" s="71"/>
      <c r="C268" s="71"/>
      <c r="D268" s="75"/>
      <c r="E268" s="71"/>
      <c r="F268" s="72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idden="1">
      <c r="A269" s="71"/>
      <c r="B269" s="71"/>
      <c r="C269" s="71"/>
      <c r="D269" s="75"/>
      <c r="E269" s="71"/>
      <c r="F269" s="72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idden="1">
      <c r="A270" s="71"/>
      <c r="B270" s="71"/>
      <c r="C270" s="71"/>
      <c r="D270" s="75"/>
      <c r="E270" s="71"/>
      <c r="F270" s="72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idden="1">
      <c r="A271" s="71"/>
      <c r="B271" s="71"/>
      <c r="C271" s="71"/>
      <c r="D271" s="75"/>
      <c r="E271" s="71"/>
      <c r="F271" s="72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idden="1">
      <c r="A272" s="71"/>
      <c r="B272" s="71"/>
      <c r="C272" s="71"/>
      <c r="D272" s="75"/>
      <c r="E272" s="71"/>
      <c r="F272" s="72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idden="1">
      <c r="A273" s="71"/>
      <c r="B273" s="71"/>
      <c r="C273" s="71"/>
      <c r="D273" s="75"/>
      <c r="E273" s="71"/>
      <c r="F273" s="72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idden="1">
      <c r="A274" s="71"/>
      <c r="B274" s="71"/>
      <c r="C274" s="71"/>
      <c r="D274" s="75"/>
      <c r="E274" s="71"/>
      <c r="F274" s="72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idden="1">
      <c r="A275" s="71"/>
      <c r="B275" s="71"/>
      <c r="C275" s="71"/>
      <c r="D275" s="75"/>
      <c r="E275" s="71"/>
      <c r="F275" s="72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idden="1">
      <c r="A276" s="71"/>
      <c r="B276" s="71"/>
      <c r="C276" s="71"/>
      <c r="D276" s="75"/>
      <c r="E276" s="71"/>
      <c r="F276" s="72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idden="1">
      <c r="A277" s="71"/>
      <c r="B277" s="71"/>
      <c r="C277" s="71"/>
      <c r="D277" s="75"/>
      <c r="E277" s="71"/>
      <c r="F277" s="72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idden="1">
      <c r="A278" s="71"/>
      <c r="B278" s="71"/>
      <c r="C278" s="71"/>
      <c r="D278" s="75"/>
      <c r="E278" s="71"/>
      <c r="F278" s="72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idden="1">
      <c r="A279" s="71"/>
      <c r="B279" s="71"/>
      <c r="C279" s="71"/>
      <c r="D279" s="75"/>
      <c r="E279" s="71"/>
      <c r="F279" s="72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idden="1">
      <c r="A280" s="71"/>
      <c r="B280" s="71"/>
      <c r="C280" s="71"/>
      <c r="D280" s="75"/>
      <c r="E280" s="71"/>
      <c r="F280" s="72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idden="1">
      <c r="A281" s="71"/>
      <c r="B281" s="71"/>
      <c r="C281" s="71"/>
      <c r="D281" s="75"/>
      <c r="E281" s="71"/>
      <c r="F281" s="72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idden="1">
      <c r="A282" s="71"/>
      <c r="B282" s="71"/>
      <c r="C282" s="71"/>
      <c r="D282" s="75"/>
      <c r="E282" s="71"/>
      <c r="F282" s="72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idden="1">
      <c r="A283" s="71"/>
      <c r="B283" s="71"/>
      <c r="C283" s="71"/>
      <c r="D283" s="75"/>
      <c r="E283" s="71"/>
      <c r="F283" s="72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idden="1">
      <c r="A284" s="71"/>
      <c r="B284" s="71"/>
      <c r="C284" s="71"/>
      <c r="D284" s="75"/>
      <c r="E284" s="71"/>
      <c r="F284" s="72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idden="1">
      <c r="A285" s="71"/>
      <c r="B285" s="71"/>
      <c r="C285" s="71"/>
      <c r="D285" s="75"/>
      <c r="E285" s="71"/>
      <c r="F285" s="72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idden="1">
      <c r="A286" s="71"/>
      <c r="B286" s="71"/>
      <c r="C286" s="71"/>
      <c r="D286" s="75"/>
      <c r="E286" s="71"/>
      <c r="F286" s="72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idden="1">
      <c r="A287" s="71"/>
      <c r="B287" s="71"/>
      <c r="C287" s="71"/>
      <c r="D287" s="75"/>
      <c r="E287" s="71"/>
      <c r="F287" s="72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idden="1">
      <c r="A288" s="71"/>
      <c r="B288" s="71"/>
      <c r="C288" s="71"/>
      <c r="D288" s="75"/>
      <c r="E288" s="71"/>
      <c r="F288" s="72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idden="1">
      <c r="A289" s="71"/>
      <c r="B289" s="71"/>
      <c r="C289" s="71"/>
      <c r="D289" s="75"/>
      <c r="E289" s="71"/>
      <c r="F289" s="72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idden="1">
      <c r="A290" s="71"/>
      <c r="B290" s="71"/>
      <c r="C290" s="71"/>
      <c r="D290" s="75"/>
      <c r="E290" s="71"/>
      <c r="F290" s="72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idden="1">
      <c r="A291" s="71"/>
      <c r="B291" s="71"/>
      <c r="C291" s="71"/>
      <c r="D291" s="75"/>
      <c r="E291" s="71"/>
      <c r="F291" s="72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idden="1">
      <c r="A292" s="71"/>
      <c r="B292" s="71"/>
      <c r="C292" s="71"/>
      <c r="D292" s="75"/>
      <c r="E292" s="71"/>
      <c r="F292" s="72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idden="1">
      <c r="A293" s="71"/>
      <c r="B293" s="71"/>
      <c r="C293" s="71"/>
      <c r="D293" s="75"/>
      <c r="E293" s="71"/>
      <c r="F293" s="72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idden="1">
      <c r="A294" s="71"/>
      <c r="B294" s="71"/>
      <c r="C294" s="71"/>
      <c r="D294" s="75"/>
      <c r="E294" s="71"/>
      <c r="F294" s="72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idden="1">
      <c r="A295" s="71"/>
      <c r="B295" s="71"/>
      <c r="C295" s="71"/>
      <c r="D295" s="75"/>
      <c r="E295" s="71"/>
      <c r="F295" s="72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idden="1">
      <c r="A296" s="71"/>
      <c r="B296" s="71"/>
      <c r="C296" s="71"/>
      <c r="D296" s="75"/>
      <c r="E296" s="71"/>
      <c r="F296" s="72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idden="1">
      <c r="A297" s="71"/>
      <c r="B297" s="71"/>
      <c r="C297" s="71"/>
      <c r="D297" s="75"/>
      <c r="E297" s="71"/>
      <c r="F297" s="72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idden="1">
      <c r="A298" s="71"/>
      <c r="B298" s="71"/>
      <c r="C298" s="71"/>
      <c r="D298" s="75"/>
      <c r="E298" s="71"/>
      <c r="F298" s="72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idden="1">
      <c r="A299" s="71"/>
      <c r="B299" s="71"/>
      <c r="C299" s="71"/>
      <c r="D299" s="75"/>
      <c r="E299" s="71"/>
      <c r="F299" s="72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idden="1">
      <c r="A300" s="71"/>
      <c r="B300" s="71"/>
      <c r="C300" s="71"/>
      <c r="D300" s="75"/>
      <c r="E300" s="71"/>
      <c r="F300" s="72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idden="1">
      <c r="A301" s="71"/>
      <c r="B301" s="71"/>
      <c r="C301" s="71"/>
      <c r="D301" s="75"/>
      <c r="E301" s="71"/>
      <c r="F301" s="72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idden="1">
      <c r="A302" s="71"/>
      <c r="B302" s="71"/>
      <c r="C302" s="71"/>
      <c r="D302" s="75"/>
      <c r="E302" s="71"/>
      <c r="F302" s="72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idden="1">
      <c r="A303" s="71"/>
      <c r="B303" s="71"/>
      <c r="C303" s="71"/>
      <c r="D303" s="75"/>
      <c r="E303" s="71"/>
      <c r="F303" s="72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idden="1">
      <c r="A304" s="71"/>
      <c r="B304" s="71"/>
      <c r="C304" s="71"/>
      <c r="D304" s="75"/>
      <c r="E304" s="71"/>
      <c r="F304" s="72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idden="1">
      <c r="A305" s="71"/>
      <c r="B305" s="71"/>
      <c r="C305" s="71"/>
      <c r="D305" s="75"/>
      <c r="E305" s="71"/>
      <c r="F305" s="72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idden="1">
      <c r="A306" s="71"/>
      <c r="B306" s="71"/>
      <c r="C306" s="71"/>
      <c r="D306" s="75"/>
      <c r="E306" s="71"/>
      <c r="F306" s="72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idden="1">
      <c r="A307" s="71"/>
      <c r="B307" s="71"/>
      <c r="C307" s="71"/>
      <c r="D307" s="75"/>
      <c r="E307" s="71"/>
      <c r="F307" s="72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idden="1">
      <c r="A308" s="71"/>
      <c r="B308" s="71"/>
      <c r="C308" s="71"/>
      <c r="D308" s="75"/>
      <c r="E308" s="71"/>
      <c r="F308" s="72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idden="1">
      <c r="A309" s="71"/>
      <c r="B309" s="71"/>
      <c r="C309" s="71"/>
      <c r="D309" s="75"/>
      <c r="E309" s="71"/>
      <c r="F309" s="72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idden="1">
      <c r="A310" s="71"/>
      <c r="B310" s="71"/>
      <c r="C310" s="71"/>
      <c r="D310" s="75"/>
      <c r="E310" s="71"/>
      <c r="F310" s="72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idden="1">
      <c r="A311" s="71"/>
      <c r="B311" s="71"/>
      <c r="C311" s="71"/>
      <c r="D311" s="75"/>
      <c r="E311" s="71"/>
      <c r="F311" s="72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idden="1">
      <c r="A312" s="71"/>
      <c r="B312" s="71"/>
      <c r="C312" s="71"/>
      <c r="D312" s="75"/>
      <c r="E312" s="71"/>
      <c r="F312" s="72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idden="1">
      <c r="A313" s="71"/>
      <c r="B313" s="71"/>
      <c r="C313" s="71"/>
      <c r="D313" s="75"/>
      <c r="E313" s="71"/>
      <c r="F313" s="72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idden="1">
      <c r="A314" s="71"/>
      <c r="B314" s="71"/>
      <c r="C314" s="71"/>
      <c r="D314" s="75"/>
      <c r="E314" s="71"/>
      <c r="F314" s="72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idden="1">
      <c r="A315" s="71"/>
      <c r="B315" s="71"/>
      <c r="C315" s="71"/>
      <c r="D315" s="75"/>
      <c r="E315" s="71"/>
      <c r="F315" s="72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idden="1">
      <c r="A316" s="71"/>
      <c r="B316" s="71"/>
      <c r="C316" s="71"/>
      <c r="D316" s="75"/>
      <c r="E316" s="71"/>
      <c r="F316" s="72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idden="1">
      <c r="A317" s="71"/>
      <c r="B317" s="71"/>
      <c r="C317" s="71"/>
      <c r="D317" s="75"/>
      <c r="E317" s="71"/>
      <c r="F317" s="72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idden="1">
      <c r="A318" s="71"/>
      <c r="B318" s="71"/>
      <c r="C318" s="71"/>
      <c r="D318" s="75"/>
      <c r="E318" s="71"/>
      <c r="F318" s="72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idden="1">
      <c r="A319" s="71"/>
      <c r="B319" s="71"/>
      <c r="C319" s="71"/>
      <c r="D319" s="75"/>
      <c r="E319" s="71"/>
      <c r="F319" s="72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idden="1">
      <c r="A320" s="71"/>
      <c r="B320" s="71"/>
      <c r="C320" s="71"/>
      <c r="D320" s="75"/>
      <c r="E320" s="71"/>
      <c r="F320" s="72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idden="1">
      <c r="A321" s="71"/>
      <c r="B321" s="71"/>
      <c r="C321" s="71"/>
      <c r="D321" s="75"/>
      <c r="E321" s="71"/>
      <c r="F321" s="72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idden="1">
      <c r="A322" s="71"/>
      <c r="B322" s="71"/>
      <c r="C322" s="71"/>
      <c r="D322" s="75"/>
      <c r="E322" s="71"/>
      <c r="F322" s="72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idden="1">
      <c r="A323" s="71"/>
      <c r="B323" s="71"/>
      <c r="C323" s="71"/>
      <c r="D323" s="75"/>
      <c r="E323" s="71"/>
      <c r="F323" s="72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idden="1">
      <c r="A324" s="71"/>
      <c r="B324" s="71"/>
      <c r="C324" s="71"/>
      <c r="D324" s="75"/>
      <c r="E324" s="71"/>
      <c r="F324" s="72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idden="1">
      <c r="A325" s="71"/>
      <c r="B325" s="71"/>
      <c r="C325" s="71"/>
      <c r="D325" s="75"/>
      <c r="E325" s="71"/>
      <c r="F325" s="72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idden="1">
      <c r="A326" s="71"/>
      <c r="B326" s="71"/>
      <c r="C326" s="71"/>
      <c r="D326" s="75"/>
      <c r="E326" s="71"/>
      <c r="F326" s="72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idden="1">
      <c r="A327" s="71"/>
      <c r="B327" s="71"/>
      <c r="C327" s="71"/>
      <c r="D327" s="75"/>
      <c r="E327" s="71"/>
      <c r="F327" s="72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idden="1">
      <c r="A328" s="71"/>
      <c r="B328" s="71"/>
      <c r="C328" s="71"/>
      <c r="D328" s="75"/>
      <c r="E328" s="71"/>
      <c r="F328" s="72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idden="1">
      <c r="A329" s="71"/>
      <c r="B329" s="71"/>
      <c r="C329" s="71"/>
      <c r="D329" s="75"/>
      <c r="E329" s="71"/>
      <c r="F329" s="72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idden="1">
      <c r="A330" s="71"/>
      <c r="B330" s="71"/>
      <c r="C330" s="71"/>
      <c r="D330" s="75"/>
      <c r="E330" s="71"/>
      <c r="F330" s="72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idden="1">
      <c r="A331" s="71"/>
      <c r="B331" s="71"/>
      <c r="C331" s="71"/>
      <c r="D331" s="75"/>
      <c r="E331" s="71"/>
      <c r="F331" s="72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idden="1">
      <c r="A332" s="71"/>
      <c r="B332" s="71"/>
      <c r="C332" s="71"/>
      <c r="D332" s="75"/>
      <c r="E332" s="71"/>
      <c r="F332" s="72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idden="1">
      <c r="A333" s="71"/>
      <c r="B333" s="71"/>
      <c r="C333" s="71"/>
      <c r="D333" s="75"/>
      <c r="E333" s="71"/>
      <c r="F333" s="72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idden="1">
      <c r="A334" s="71"/>
      <c r="B334" s="71"/>
      <c r="C334" s="71"/>
      <c r="D334" s="75"/>
      <c r="E334" s="71"/>
      <c r="F334" s="72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idden="1">
      <c r="A335" s="71"/>
      <c r="B335" s="71"/>
      <c r="C335" s="71"/>
      <c r="D335" s="75"/>
      <c r="E335" s="71"/>
      <c r="F335" s="72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idden="1">
      <c r="A336" s="71"/>
      <c r="B336" s="71"/>
      <c r="C336" s="71"/>
      <c r="D336" s="75"/>
      <c r="E336" s="71"/>
      <c r="F336" s="72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idden="1">
      <c r="A337" s="71"/>
      <c r="B337" s="71"/>
      <c r="C337" s="71"/>
      <c r="D337" s="75"/>
      <c r="E337" s="71"/>
      <c r="F337" s="72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idden="1">
      <c r="A338" s="71"/>
      <c r="B338" s="71"/>
      <c r="C338" s="71"/>
      <c r="D338" s="75"/>
      <c r="E338" s="71"/>
      <c r="F338" s="72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idden="1">
      <c r="A339" s="71"/>
      <c r="B339" s="71"/>
      <c r="C339" s="71"/>
      <c r="D339" s="75"/>
      <c r="E339" s="71"/>
      <c r="F339" s="72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idden="1">
      <c r="A340" s="71"/>
      <c r="B340" s="71"/>
      <c r="C340" s="71"/>
      <c r="D340" s="75"/>
      <c r="E340" s="71"/>
      <c r="F340" s="72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idden="1">
      <c r="A341" s="71"/>
      <c r="B341" s="71"/>
      <c r="C341" s="71"/>
      <c r="D341" s="75"/>
      <c r="E341" s="71"/>
      <c r="F341" s="72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idden="1">
      <c r="A342" s="71"/>
      <c r="B342" s="71"/>
      <c r="C342" s="71"/>
      <c r="D342" s="75"/>
      <c r="E342" s="71"/>
      <c r="F342" s="72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idden="1">
      <c r="A343" s="71"/>
      <c r="B343" s="71"/>
      <c r="C343" s="71"/>
      <c r="D343" s="75"/>
      <c r="E343" s="71"/>
      <c r="F343" s="72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idden="1">
      <c r="A344" s="71"/>
      <c r="B344" s="71"/>
      <c r="C344" s="71"/>
      <c r="D344" s="75"/>
      <c r="E344" s="71"/>
      <c r="F344" s="72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idden="1">
      <c r="A345" s="71"/>
      <c r="B345" s="71"/>
      <c r="C345" s="71"/>
      <c r="D345" s="75"/>
      <c r="E345" s="71"/>
      <c r="F345" s="72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idden="1">
      <c r="A346" s="71"/>
      <c r="B346" s="71"/>
      <c r="C346" s="71"/>
      <c r="D346" s="75"/>
      <c r="E346" s="71"/>
      <c r="F346" s="72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idden="1">
      <c r="A347" s="71"/>
      <c r="B347" s="71"/>
      <c r="C347" s="71"/>
      <c r="D347" s="75"/>
      <c r="E347" s="71"/>
      <c r="F347" s="72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idden="1">
      <c r="A348" s="71"/>
      <c r="B348" s="71"/>
      <c r="C348" s="71"/>
      <c r="D348" s="75"/>
      <c r="E348" s="71"/>
      <c r="F348" s="72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idden="1">
      <c r="A349" s="71"/>
      <c r="B349" s="71"/>
      <c r="C349" s="71"/>
      <c r="D349" s="75"/>
      <c r="E349" s="71"/>
      <c r="F349" s="72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idden="1">
      <c r="A350" s="71"/>
      <c r="B350" s="71"/>
      <c r="C350" s="71"/>
      <c r="D350" s="75"/>
      <c r="E350" s="71"/>
      <c r="F350" s="72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idden="1">
      <c r="A351" s="71"/>
      <c r="B351" s="71"/>
      <c r="C351" s="71"/>
      <c r="D351" s="75"/>
      <c r="E351" s="71"/>
      <c r="F351" s="72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idden="1">
      <c r="A352" s="71"/>
      <c r="B352" s="71"/>
      <c r="C352" s="71"/>
      <c r="D352" s="75"/>
      <c r="E352" s="71"/>
      <c r="F352" s="72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idden="1">
      <c r="A353" s="71"/>
      <c r="B353" s="71"/>
      <c r="C353" s="71"/>
      <c r="D353" s="75"/>
      <c r="E353" s="71"/>
      <c r="F353" s="72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idden="1">
      <c r="A354" s="71"/>
      <c r="B354" s="71"/>
      <c r="C354" s="71"/>
      <c r="D354" s="75"/>
      <c r="E354" s="71"/>
      <c r="F354" s="72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idden="1">
      <c r="A355" s="71"/>
      <c r="B355" s="71"/>
      <c r="C355" s="71"/>
      <c r="D355" s="75"/>
      <c r="E355" s="71"/>
      <c r="F355" s="72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idden="1">
      <c r="A356" s="71"/>
      <c r="B356" s="71"/>
      <c r="C356" s="71"/>
      <c r="D356" s="75"/>
      <c r="E356" s="71"/>
      <c r="F356" s="72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idden="1">
      <c r="A357" s="71"/>
      <c r="B357" s="71"/>
      <c r="C357" s="71"/>
      <c r="D357" s="75"/>
      <c r="E357" s="71"/>
      <c r="F357" s="72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idden="1">
      <c r="A358" s="71"/>
      <c r="B358" s="71"/>
      <c r="C358" s="71"/>
      <c r="D358" s="75"/>
      <c r="E358" s="71"/>
      <c r="F358" s="72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idden="1">
      <c r="A359" s="71"/>
      <c r="B359" s="71"/>
      <c r="C359" s="71"/>
      <c r="D359" s="75"/>
      <c r="E359" s="71"/>
      <c r="F359" s="72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idden="1">
      <c r="A360" s="71"/>
      <c r="B360" s="71"/>
      <c r="C360" s="71"/>
      <c r="D360" s="75"/>
      <c r="E360" s="71"/>
      <c r="F360" s="72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idden="1">
      <c r="A361" s="71"/>
      <c r="B361" s="71"/>
      <c r="C361" s="71"/>
      <c r="D361" s="75"/>
      <c r="E361" s="71"/>
      <c r="F361" s="72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idden="1">
      <c r="A362" s="71"/>
      <c r="B362" s="71"/>
      <c r="C362" s="71"/>
      <c r="D362" s="75"/>
      <c r="E362" s="71"/>
      <c r="F362" s="72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idden="1">
      <c r="A363" s="71"/>
      <c r="B363" s="71"/>
      <c r="C363" s="71"/>
      <c r="D363" s="75"/>
      <c r="E363" s="71"/>
      <c r="F363" s="72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idden="1">
      <c r="A364" s="71"/>
      <c r="B364" s="71"/>
      <c r="C364" s="71"/>
      <c r="D364" s="75"/>
      <c r="E364" s="71"/>
      <c r="F364" s="72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idden="1">
      <c r="A365" s="71"/>
      <c r="B365" s="71"/>
      <c r="C365" s="71"/>
      <c r="D365" s="75"/>
      <c r="E365" s="71"/>
      <c r="F365" s="72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idden="1">
      <c r="A366" s="71"/>
      <c r="B366" s="71"/>
      <c r="C366" s="71"/>
      <c r="D366" s="75"/>
      <c r="E366" s="71"/>
      <c r="F366" s="72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idden="1">
      <c r="A367" s="71"/>
      <c r="B367" s="71"/>
      <c r="C367" s="71"/>
      <c r="D367" s="75"/>
      <c r="E367" s="71"/>
      <c r="F367" s="72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idden="1">
      <c r="A368" s="71"/>
      <c r="B368" s="71"/>
      <c r="C368" s="71"/>
      <c r="D368" s="75"/>
      <c r="E368" s="71"/>
      <c r="F368" s="72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idden="1">
      <c r="A369" s="71"/>
      <c r="B369" s="71"/>
      <c r="C369" s="71"/>
      <c r="D369" s="75"/>
      <c r="E369" s="71"/>
      <c r="F369" s="72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idden="1">
      <c r="A370" s="71"/>
      <c r="B370" s="71"/>
      <c r="C370" s="71"/>
      <c r="D370" s="75"/>
      <c r="E370" s="71"/>
      <c r="F370" s="72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idden="1">
      <c r="A371" s="71"/>
      <c r="B371" s="71"/>
      <c r="C371" s="71"/>
      <c r="D371" s="75"/>
      <c r="E371" s="71"/>
      <c r="F371" s="72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idden="1">
      <c r="A372" s="71"/>
      <c r="B372" s="71"/>
      <c r="C372" s="71"/>
      <c r="D372" s="75"/>
      <c r="E372" s="71"/>
      <c r="F372" s="72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idden="1">
      <c r="A373" s="71"/>
      <c r="B373" s="71"/>
      <c r="C373" s="71"/>
      <c r="D373" s="75"/>
      <c r="E373" s="71"/>
      <c r="F373" s="72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idden="1">
      <c r="A374" s="71"/>
      <c r="B374" s="71"/>
      <c r="C374" s="71"/>
      <c r="D374" s="75"/>
      <c r="E374" s="71"/>
      <c r="F374" s="72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idden="1">
      <c r="A375" s="71"/>
      <c r="B375" s="71"/>
      <c r="C375" s="71"/>
      <c r="D375" s="75"/>
      <c r="E375" s="71"/>
      <c r="F375" s="72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idden="1">
      <c r="A376" s="71"/>
      <c r="B376" s="71"/>
      <c r="C376" s="71"/>
      <c r="D376" s="75"/>
      <c r="E376" s="71"/>
      <c r="F376" s="72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idden="1">
      <c r="A377" s="71"/>
      <c r="B377" s="71"/>
      <c r="C377" s="71"/>
      <c r="D377" s="75"/>
      <c r="E377" s="71"/>
      <c r="F377" s="72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idden="1">
      <c r="A378" s="71"/>
      <c r="B378" s="71"/>
      <c r="C378" s="71"/>
      <c r="D378" s="75"/>
      <c r="E378" s="71"/>
      <c r="F378" s="72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idden="1">
      <c r="A379" s="71"/>
      <c r="B379" s="71"/>
      <c r="C379" s="71"/>
      <c r="D379" s="75"/>
      <c r="E379" s="71"/>
      <c r="F379" s="72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idden="1">
      <c r="A380" s="71"/>
      <c r="B380" s="71"/>
      <c r="C380" s="71"/>
      <c r="D380" s="75"/>
      <c r="E380" s="71"/>
      <c r="F380" s="72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idden="1">
      <c r="A381" s="71"/>
      <c r="B381" s="71"/>
      <c r="C381" s="71"/>
      <c r="D381" s="75"/>
      <c r="E381" s="71"/>
      <c r="F381" s="72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idden="1">
      <c r="A382" s="71"/>
      <c r="B382" s="71"/>
      <c r="C382" s="71"/>
      <c r="D382" s="75"/>
      <c r="E382" s="71"/>
      <c r="F382" s="72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idden="1">
      <c r="A383" s="71"/>
      <c r="B383" s="71"/>
      <c r="C383" s="71"/>
      <c r="D383" s="75"/>
      <c r="E383" s="71"/>
      <c r="F383" s="72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idden="1">
      <c r="A384" s="71"/>
      <c r="B384" s="71"/>
      <c r="C384" s="71"/>
      <c r="D384" s="75"/>
      <c r="E384" s="71"/>
      <c r="F384" s="72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idden="1">
      <c r="A385" s="71"/>
      <c r="B385" s="71"/>
      <c r="C385" s="71"/>
      <c r="D385" s="75"/>
      <c r="E385" s="71"/>
      <c r="F385" s="72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idden="1">
      <c r="A386" s="71"/>
      <c r="B386" s="71"/>
      <c r="C386" s="71"/>
      <c r="D386" s="75"/>
      <c r="E386" s="71"/>
      <c r="F386" s="72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idden="1">
      <c r="A387" s="71"/>
      <c r="B387" s="71"/>
      <c r="C387" s="71"/>
      <c r="D387" s="75"/>
      <c r="E387" s="71"/>
      <c r="F387" s="72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idden="1">
      <c r="A388" s="71"/>
      <c r="B388" s="71"/>
      <c r="C388" s="71"/>
      <c r="D388" s="75"/>
      <c r="E388" s="71"/>
      <c r="F388" s="72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idden="1">
      <c r="A389" s="71"/>
      <c r="B389" s="71"/>
      <c r="C389" s="71"/>
      <c r="D389" s="75"/>
      <c r="E389" s="71"/>
      <c r="F389" s="72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idden="1">
      <c r="A390" s="71"/>
      <c r="B390" s="71"/>
      <c r="C390" s="71"/>
      <c r="D390" s="75"/>
      <c r="E390" s="71"/>
      <c r="F390" s="72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idden="1">
      <c r="A391" s="71"/>
      <c r="B391" s="71"/>
      <c r="C391" s="71"/>
      <c r="D391" s="75"/>
      <c r="E391" s="71"/>
      <c r="F391" s="72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idden="1">
      <c r="A392" s="71"/>
      <c r="B392" s="71"/>
      <c r="C392" s="71"/>
      <c r="D392" s="75"/>
      <c r="E392" s="71"/>
      <c r="F392" s="72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idden="1">
      <c r="A393" s="71"/>
      <c r="B393" s="71"/>
      <c r="C393" s="71"/>
      <c r="D393" s="75"/>
      <c r="E393" s="71"/>
      <c r="F393" s="72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idden="1">
      <c r="A394" s="71"/>
      <c r="B394" s="71"/>
      <c r="C394" s="71"/>
      <c r="D394" s="75"/>
      <c r="E394" s="71"/>
      <c r="F394" s="72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idden="1">
      <c r="A395" s="71"/>
      <c r="B395" s="71"/>
      <c r="C395" s="71"/>
      <c r="D395" s="75"/>
      <c r="E395" s="71"/>
      <c r="F395" s="72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idden="1">
      <c r="A396" s="71"/>
      <c r="B396" s="71"/>
      <c r="C396" s="71"/>
      <c r="D396" s="75"/>
      <c r="E396" s="71"/>
      <c r="F396" s="72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idden="1">
      <c r="A397" s="71"/>
      <c r="B397" s="71"/>
      <c r="C397" s="71"/>
      <c r="D397" s="75"/>
      <c r="E397" s="71"/>
      <c r="F397" s="72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idden="1">
      <c r="A398" s="71"/>
      <c r="B398" s="71"/>
      <c r="C398" s="71"/>
      <c r="D398" s="75"/>
      <c r="E398" s="71"/>
      <c r="F398" s="72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idden="1">
      <c r="A399" s="71"/>
      <c r="B399" s="71"/>
      <c r="C399" s="71"/>
      <c r="D399" s="75"/>
      <c r="E399" s="71"/>
      <c r="F399" s="72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idden="1">
      <c r="A400" s="71"/>
      <c r="B400" s="71"/>
      <c r="C400" s="71"/>
      <c r="D400" s="75"/>
      <c r="E400" s="71"/>
      <c r="F400" s="72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idden="1">
      <c r="A401" s="71"/>
      <c r="B401" s="71"/>
      <c r="C401" s="71"/>
      <c r="D401" s="75"/>
      <c r="E401" s="71"/>
      <c r="F401" s="72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idden="1">
      <c r="A402" s="71"/>
      <c r="B402" s="71"/>
      <c r="C402" s="71"/>
      <c r="D402" s="75"/>
      <c r="E402" s="71"/>
      <c r="F402" s="72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idden="1">
      <c r="A403" s="71"/>
      <c r="B403" s="71"/>
      <c r="C403" s="71"/>
      <c r="D403" s="75"/>
      <c r="E403" s="71"/>
      <c r="F403" s="72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idden="1">
      <c r="A404" s="71"/>
      <c r="B404" s="71"/>
      <c r="C404" s="71"/>
      <c r="D404" s="75"/>
      <c r="E404" s="71"/>
      <c r="F404" s="72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idden="1">
      <c r="A405" s="71"/>
      <c r="B405" s="71"/>
      <c r="C405" s="71"/>
      <c r="D405" s="75"/>
      <c r="E405" s="71"/>
      <c r="F405" s="72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idden="1">
      <c r="A406" s="71"/>
      <c r="B406" s="71"/>
      <c r="C406" s="71"/>
      <c r="D406" s="75"/>
      <c r="E406" s="71"/>
      <c r="F406" s="72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idden="1">
      <c r="A407" s="71"/>
      <c r="B407" s="71"/>
      <c r="C407" s="71"/>
      <c r="D407" s="75"/>
      <c r="E407" s="71"/>
      <c r="F407" s="72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idden="1">
      <c r="A408" s="71"/>
      <c r="B408" s="71"/>
      <c r="C408" s="71"/>
      <c r="D408" s="75"/>
      <c r="E408" s="71"/>
      <c r="F408" s="72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idden="1">
      <c r="A409" s="71"/>
      <c r="B409" s="71"/>
      <c r="C409" s="71"/>
      <c r="D409" s="75"/>
      <c r="E409" s="71"/>
      <c r="F409" s="72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idden="1">
      <c r="A410" s="71"/>
      <c r="B410" s="71"/>
      <c r="C410" s="71"/>
      <c r="D410" s="75"/>
      <c r="E410" s="71"/>
      <c r="F410" s="72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idden="1">
      <c r="A411" s="71"/>
      <c r="B411" s="71"/>
      <c r="C411" s="71"/>
      <c r="D411" s="75"/>
      <c r="E411" s="71"/>
      <c r="F411" s="72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idden="1">
      <c r="A412" s="71"/>
      <c r="B412" s="71"/>
      <c r="C412" s="71"/>
      <c r="D412" s="75"/>
      <c r="E412" s="71"/>
      <c r="F412" s="72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idden="1">
      <c r="A413" s="71"/>
      <c r="B413" s="71"/>
      <c r="C413" s="71"/>
      <c r="D413" s="75"/>
      <c r="E413" s="71"/>
      <c r="F413" s="72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idden="1">
      <c r="A414" s="71"/>
      <c r="B414" s="71"/>
      <c r="C414" s="71"/>
      <c r="D414" s="75"/>
      <c r="E414" s="71"/>
      <c r="F414" s="72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idden="1">
      <c r="A415" s="71"/>
      <c r="B415" s="71"/>
      <c r="C415" s="71"/>
      <c r="D415" s="75"/>
      <c r="E415" s="71"/>
      <c r="F415" s="72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idden="1">
      <c r="A416" s="71"/>
      <c r="B416" s="71"/>
      <c r="C416" s="71"/>
      <c r="D416" s="75"/>
      <c r="E416" s="71"/>
      <c r="F416" s="72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idden="1">
      <c r="A417" s="71"/>
      <c r="B417" s="71"/>
      <c r="C417" s="71"/>
      <c r="D417" s="75"/>
      <c r="E417" s="71"/>
      <c r="F417" s="72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idden="1">
      <c r="A418" s="71"/>
      <c r="B418" s="71"/>
      <c r="C418" s="71"/>
      <c r="D418" s="75"/>
      <c r="E418" s="71"/>
      <c r="F418" s="72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idden="1">
      <c r="A419" s="71"/>
      <c r="B419" s="71"/>
      <c r="C419" s="71"/>
      <c r="D419" s="75"/>
      <c r="E419" s="71"/>
      <c r="F419" s="72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idden="1">
      <c r="A420" s="71"/>
      <c r="B420" s="71"/>
      <c r="C420" s="71"/>
      <c r="D420" s="75"/>
      <c r="E420" s="71"/>
      <c r="F420" s="72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idden="1">
      <c r="A421" s="71"/>
      <c r="B421" s="71"/>
      <c r="C421" s="71"/>
      <c r="D421" s="75"/>
      <c r="E421" s="71"/>
      <c r="F421" s="72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idden="1">
      <c r="A422" s="71"/>
      <c r="B422" s="71"/>
      <c r="C422" s="71"/>
      <c r="D422" s="75"/>
      <c r="E422" s="71"/>
      <c r="F422" s="72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idden="1">
      <c r="A423" s="71"/>
      <c r="B423" s="71"/>
      <c r="C423" s="71"/>
      <c r="D423" s="75"/>
      <c r="E423" s="71"/>
      <c r="F423" s="72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idden="1">
      <c r="A424" s="71"/>
      <c r="B424" s="71"/>
      <c r="C424" s="71"/>
      <c r="D424" s="75"/>
      <c r="E424" s="71"/>
      <c r="F424" s="72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idden="1">
      <c r="A425" s="71"/>
      <c r="B425" s="71"/>
      <c r="C425" s="71"/>
      <c r="D425" s="75"/>
      <c r="E425" s="71"/>
      <c r="F425" s="72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idden="1">
      <c r="A426" s="71"/>
      <c r="B426" s="71"/>
      <c r="C426" s="71"/>
      <c r="D426" s="75"/>
      <c r="E426" s="71"/>
      <c r="F426" s="72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idden="1">
      <c r="A427" s="71"/>
      <c r="B427" s="71"/>
      <c r="C427" s="71"/>
      <c r="D427" s="75"/>
      <c r="E427" s="71"/>
      <c r="F427" s="72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idden="1">
      <c r="A428" s="71"/>
      <c r="B428" s="71"/>
      <c r="C428" s="71"/>
      <c r="D428" s="75"/>
      <c r="E428" s="71"/>
      <c r="F428" s="72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idden="1">
      <c r="A429" s="71"/>
      <c r="B429" s="71"/>
      <c r="C429" s="71"/>
      <c r="D429" s="75"/>
      <c r="E429" s="71"/>
      <c r="F429" s="72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idden="1">
      <c r="A430" s="71"/>
      <c r="B430" s="71"/>
      <c r="C430" s="71"/>
      <c r="D430" s="75"/>
      <c r="E430" s="71"/>
      <c r="F430" s="72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idden="1">
      <c r="A431" s="71"/>
      <c r="B431" s="71"/>
      <c r="C431" s="71"/>
      <c r="D431" s="75"/>
      <c r="E431" s="71"/>
      <c r="F431" s="72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idden="1">
      <c r="A432" s="71"/>
      <c r="B432" s="71"/>
      <c r="C432" s="71"/>
      <c r="D432" s="75"/>
      <c r="E432" s="71"/>
      <c r="F432" s="72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idden="1">
      <c r="A433" s="71"/>
      <c r="B433" s="71"/>
      <c r="C433" s="71"/>
      <c r="D433" s="75"/>
      <c r="E433" s="71"/>
      <c r="F433" s="72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idden="1">
      <c r="A434" s="71"/>
      <c r="B434" s="71"/>
      <c r="C434" s="71"/>
      <c r="D434" s="75"/>
      <c r="E434" s="71"/>
      <c r="F434" s="72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idden="1">
      <c r="A435" s="71"/>
      <c r="B435" s="71"/>
      <c r="C435" s="71"/>
      <c r="D435" s="75"/>
      <c r="E435" s="71"/>
      <c r="F435" s="72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idden="1">
      <c r="A436" s="71"/>
      <c r="B436" s="71"/>
      <c r="C436" s="71"/>
      <c r="D436" s="75"/>
      <c r="E436" s="71"/>
      <c r="F436" s="72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idden="1">
      <c r="A437" s="71"/>
      <c r="B437" s="71"/>
      <c r="C437" s="71"/>
      <c r="D437" s="75"/>
      <c r="E437" s="71"/>
      <c r="F437" s="72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idden="1">
      <c r="A438" s="71"/>
      <c r="B438" s="71"/>
      <c r="C438" s="71"/>
      <c r="D438" s="75"/>
      <c r="E438" s="71"/>
      <c r="F438" s="72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idden="1">
      <c r="A439" s="71"/>
      <c r="B439" s="71"/>
      <c r="C439" s="71"/>
      <c r="D439" s="75"/>
      <c r="E439" s="71"/>
      <c r="F439" s="72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idden="1">
      <c r="A440" s="71"/>
      <c r="B440" s="71"/>
      <c r="C440" s="71"/>
      <c r="D440" s="75"/>
      <c r="E440" s="71"/>
      <c r="F440" s="72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idden="1">
      <c r="A441" s="71"/>
      <c r="B441" s="71"/>
      <c r="C441" s="71"/>
      <c r="D441" s="75"/>
      <c r="E441" s="71"/>
      <c r="F441" s="72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idden="1">
      <c r="A442" s="71"/>
      <c r="B442" s="71"/>
      <c r="C442" s="71"/>
      <c r="D442" s="75"/>
      <c r="E442" s="71"/>
      <c r="F442" s="72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idden="1">
      <c r="A443" s="71"/>
      <c r="B443" s="71"/>
      <c r="C443" s="71"/>
      <c r="D443" s="75"/>
      <c r="E443" s="71"/>
      <c r="F443" s="72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idden="1">
      <c r="A444" s="71"/>
      <c r="B444" s="71"/>
      <c r="C444" s="71"/>
      <c r="D444" s="75"/>
      <c r="E444" s="71"/>
      <c r="F444" s="72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idden="1">
      <c r="A445" s="71"/>
      <c r="B445" s="71"/>
      <c r="C445" s="71"/>
      <c r="D445" s="75"/>
      <c r="E445" s="71"/>
      <c r="F445" s="72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idden="1">
      <c r="A446" s="71"/>
      <c r="B446" s="71"/>
      <c r="C446" s="71"/>
      <c r="D446" s="75"/>
      <c r="E446" s="71"/>
      <c r="F446" s="72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idden="1">
      <c r="A447" s="71"/>
      <c r="B447" s="71"/>
      <c r="C447" s="71"/>
      <c r="D447" s="75"/>
      <c r="E447" s="71"/>
      <c r="F447" s="72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idden="1">
      <c r="A448" s="71"/>
      <c r="B448" s="71"/>
      <c r="C448" s="71"/>
      <c r="D448" s="75"/>
      <c r="E448" s="71"/>
      <c r="F448" s="72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idden="1">
      <c r="A449" s="71"/>
      <c r="B449" s="71"/>
      <c r="C449" s="71"/>
      <c r="D449" s="75"/>
      <c r="E449" s="71"/>
      <c r="F449" s="72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idden="1">
      <c r="A450" s="71"/>
      <c r="B450" s="71"/>
      <c r="C450" s="71"/>
      <c r="D450" s="75"/>
      <c r="E450" s="71"/>
      <c r="F450" s="72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idden="1">
      <c r="A451" s="71"/>
      <c r="B451" s="71"/>
      <c r="C451" s="71"/>
      <c r="D451" s="75"/>
      <c r="E451" s="71"/>
      <c r="F451" s="72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idden="1">
      <c r="A452" s="71"/>
      <c r="B452" s="71"/>
      <c r="C452" s="71"/>
      <c r="D452" s="75"/>
      <c r="E452" s="71"/>
      <c r="F452" s="72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idden="1">
      <c r="A453" s="71"/>
      <c r="B453" s="71"/>
      <c r="C453" s="71"/>
      <c r="D453" s="75"/>
      <c r="E453" s="71"/>
      <c r="F453" s="72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idden="1">
      <c r="A454" s="71"/>
      <c r="B454" s="71"/>
      <c r="C454" s="71"/>
      <c r="D454" s="75"/>
      <c r="E454" s="71"/>
      <c r="F454" s="72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idden="1">
      <c r="A455" s="71"/>
      <c r="B455" s="71"/>
      <c r="C455" s="71"/>
      <c r="D455" s="75"/>
      <c r="E455" s="71"/>
      <c r="F455" s="72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idden="1">
      <c r="A456" s="71"/>
      <c r="B456" s="71"/>
      <c r="C456" s="71"/>
      <c r="D456" s="75"/>
      <c r="E456" s="71"/>
      <c r="F456" s="72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idden="1">
      <c r="A457" s="71"/>
      <c r="B457" s="71"/>
      <c r="C457" s="71"/>
      <c r="D457" s="75"/>
      <c r="E457" s="71"/>
      <c r="F457" s="72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idden="1">
      <c r="A458" s="71"/>
      <c r="B458" s="71"/>
      <c r="C458" s="71"/>
      <c r="D458" s="75"/>
      <c r="E458" s="71"/>
      <c r="F458" s="72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idden="1">
      <c r="A459" s="71"/>
      <c r="B459" s="71"/>
      <c r="C459" s="71"/>
      <c r="D459" s="75"/>
      <c r="E459" s="71"/>
      <c r="F459" s="72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idden="1">
      <c r="A460" s="71"/>
      <c r="B460" s="71"/>
      <c r="C460" s="71"/>
      <c r="D460" s="75"/>
      <c r="E460" s="71"/>
      <c r="F460" s="72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idden="1">
      <c r="A461" s="71"/>
      <c r="B461" s="71"/>
      <c r="C461" s="71"/>
      <c r="D461" s="75"/>
      <c r="E461" s="71"/>
      <c r="F461" s="72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idden="1">
      <c r="A462" s="71"/>
      <c r="B462" s="71"/>
      <c r="C462" s="71"/>
      <c r="D462" s="75"/>
      <c r="E462" s="71"/>
      <c r="F462" s="72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idden="1">
      <c r="A463" s="71"/>
      <c r="B463" s="71"/>
      <c r="C463" s="71"/>
      <c r="D463" s="75"/>
      <c r="E463" s="71"/>
      <c r="F463" s="72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idden="1">
      <c r="A464" s="71"/>
      <c r="B464" s="71"/>
      <c r="C464" s="71"/>
      <c r="D464" s="75"/>
      <c r="E464" s="71"/>
      <c r="F464" s="72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idden="1">
      <c r="A465" s="71"/>
      <c r="B465" s="71"/>
      <c r="C465" s="71"/>
      <c r="D465" s="75"/>
      <c r="E465" s="71"/>
      <c r="F465" s="72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idden="1">
      <c r="A466" s="71"/>
      <c r="B466" s="71"/>
      <c r="C466" s="71"/>
      <c r="D466" s="75"/>
      <c r="E466" s="71"/>
      <c r="F466" s="72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idden="1">
      <c r="A467" s="71"/>
      <c r="B467" s="71"/>
      <c r="C467" s="71"/>
      <c r="D467" s="75"/>
      <c r="E467" s="71"/>
      <c r="F467" s="72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idden="1">
      <c r="A468" s="71"/>
      <c r="B468" s="71"/>
      <c r="C468" s="71"/>
      <c r="D468" s="75"/>
      <c r="E468" s="71"/>
      <c r="F468" s="72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idden="1">
      <c r="A469" s="71"/>
      <c r="B469" s="71"/>
      <c r="C469" s="71"/>
      <c r="D469" s="75"/>
      <c r="E469" s="71"/>
      <c r="F469" s="72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idden="1">
      <c r="A470" s="71"/>
      <c r="B470" s="71"/>
      <c r="C470" s="71"/>
      <c r="D470" s="75"/>
      <c r="E470" s="71"/>
      <c r="F470" s="72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idden="1">
      <c r="A471" s="71"/>
      <c r="B471" s="71"/>
      <c r="C471" s="71"/>
      <c r="D471" s="75"/>
      <c r="E471" s="71"/>
      <c r="F471" s="72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idden="1">
      <c r="A472" s="71"/>
      <c r="B472" s="71"/>
      <c r="C472" s="71"/>
      <c r="D472" s="75"/>
      <c r="E472" s="71"/>
      <c r="F472" s="72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idden="1">
      <c r="A473" s="71"/>
      <c r="B473" s="71"/>
      <c r="C473" s="71"/>
      <c r="D473" s="75"/>
      <c r="E473" s="71"/>
      <c r="F473" s="72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idden="1">
      <c r="A474" s="71"/>
      <c r="B474" s="71"/>
      <c r="C474" s="71"/>
      <c r="D474" s="75"/>
      <c r="E474" s="71"/>
      <c r="F474" s="72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idden="1">
      <c r="A475" s="71"/>
      <c r="B475" s="71"/>
      <c r="C475" s="71"/>
      <c r="D475" s="75"/>
      <c r="E475" s="71"/>
      <c r="F475" s="72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idden="1">
      <c r="A476" s="71"/>
      <c r="B476" s="71"/>
      <c r="C476" s="71"/>
      <c r="D476" s="75"/>
      <c r="E476" s="71"/>
      <c r="F476" s="72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idden="1">
      <c r="A477" s="71"/>
      <c r="B477" s="71"/>
      <c r="C477" s="71"/>
      <c r="D477" s="75"/>
      <c r="E477" s="71"/>
      <c r="F477" s="72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idden="1">
      <c r="A478" s="71"/>
      <c r="B478" s="71"/>
      <c r="C478" s="71"/>
      <c r="D478" s="75"/>
      <c r="E478" s="71"/>
      <c r="F478" s="72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idden="1">
      <c r="A479" s="71"/>
      <c r="B479" s="71"/>
      <c r="C479" s="71"/>
      <c r="D479" s="75"/>
      <c r="E479" s="71"/>
      <c r="F479" s="72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idden="1">
      <c r="A480" s="71"/>
      <c r="B480" s="71"/>
      <c r="C480" s="71"/>
      <c r="D480" s="75"/>
      <c r="E480" s="71"/>
      <c r="F480" s="72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idden="1">
      <c r="A481" s="71"/>
      <c r="B481" s="71"/>
      <c r="C481" s="71"/>
      <c r="D481" s="75"/>
      <c r="E481" s="71"/>
      <c r="F481" s="72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idden="1">
      <c r="A482" s="71"/>
      <c r="B482" s="71"/>
      <c r="C482" s="71"/>
      <c r="D482" s="75"/>
      <c r="E482" s="71"/>
      <c r="F482" s="72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idden="1">
      <c r="A483" s="71"/>
      <c r="B483" s="71"/>
      <c r="C483" s="71"/>
      <c r="D483" s="75"/>
      <c r="E483" s="71"/>
      <c r="F483" s="72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idden="1">
      <c r="A484" s="71"/>
      <c r="B484" s="71"/>
      <c r="C484" s="71"/>
      <c r="D484" s="75"/>
      <c r="E484" s="71"/>
      <c r="F484" s="72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idden="1">
      <c r="A485" s="71"/>
      <c r="B485" s="71"/>
      <c r="C485" s="71"/>
      <c r="D485" s="75"/>
      <c r="E485" s="71"/>
      <c r="F485" s="72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idden="1">
      <c r="A486" s="71"/>
      <c r="B486" s="71"/>
      <c r="C486" s="71"/>
      <c r="D486" s="75"/>
      <c r="E486" s="71"/>
      <c r="F486" s="72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idden="1">
      <c r="A487" s="71"/>
      <c r="B487" s="71"/>
      <c r="C487" s="71"/>
      <c r="D487" s="75"/>
      <c r="E487" s="71"/>
      <c r="F487" s="72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idden="1">
      <c r="A488" s="71"/>
      <c r="B488" s="71"/>
      <c r="C488" s="71"/>
      <c r="D488" s="75"/>
      <c r="E488" s="71"/>
      <c r="F488" s="72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idden="1">
      <c r="A489" s="71"/>
      <c r="B489" s="71"/>
      <c r="C489" s="71"/>
      <c r="D489" s="75"/>
      <c r="E489" s="71"/>
      <c r="F489" s="72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idden="1">
      <c r="A490" s="71"/>
      <c r="B490" s="71"/>
      <c r="C490" s="71"/>
      <c r="D490" s="75"/>
      <c r="E490" s="71"/>
      <c r="F490" s="72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idden="1">
      <c r="A491" s="71"/>
      <c r="B491" s="71"/>
      <c r="C491" s="71"/>
      <c r="D491" s="75"/>
      <c r="E491" s="71"/>
      <c r="F491" s="72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idden="1">
      <c r="A492" s="71"/>
      <c r="B492" s="71"/>
      <c r="C492" s="71"/>
      <c r="D492" s="75"/>
      <c r="E492" s="71"/>
      <c r="F492" s="72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idden="1">
      <c r="A493" s="71"/>
      <c r="B493" s="71"/>
      <c r="C493" s="71"/>
      <c r="D493" s="75"/>
      <c r="E493" s="71"/>
      <c r="F493" s="72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idden="1">
      <c r="A494" s="71"/>
      <c r="B494" s="71"/>
      <c r="C494" s="71"/>
      <c r="D494" s="75"/>
      <c r="E494" s="71"/>
      <c r="F494" s="72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idden="1">
      <c r="A495" s="71"/>
      <c r="B495" s="71"/>
      <c r="C495" s="71"/>
      <c r="D495" s="75"/>
      <c r="E495" s="71"/>
      <c r="F495" s="72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idden="1">
      <c r="A496" s="71"/>
      <c r="B496" s="71"/>
      <c r="C496" s="71"/>
      <c r="D496" s="75"/>
      <c r="E496" s="71"/>
      <c r="F496" s="72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idden="1">
      <c r="A497" s="71"/>
      <c r="B497" s="71"/>
      <c r="C497" s="71"/>
      <c r="D497" s="75"/>
      <c r="E497" s="71"/>
      <c r="F497" s="72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idden="1">
      <c r="A498" s="71"/>
      <c r="B498" s="71"/>
      <c r="C498" s="71"/>
      <c r="D498" s="75"/>
      <c r="E498" s="71"/>
      <c r="F498" s="72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idden="1">
      <c r="A499" s="71"/>
      <c r="B499" s="71"/>
      <c r="C499" s="71"/>
      <c r="D499" s="75"/>
      <c r="E499" s="71"/>
      <c r="F499" s="72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idden="1">
      <c r="A500" s="71"/>
      <c r="B500" s="71"/>
      <c r="C500" s="71"/>
      <c r="D500" s="75"/>
      <c r="E500" s="71"/>
      <c r="F500" s="72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idden="1">
      <c r="A501" s="71"/>
      <c r="B501" s="71"/>
      <c r="C501" s="71"/>
      <c r="D501" s="75"/>
      <c r="E501" s="71"/>
      <c r="F501" s="72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idden="1">
      <c r="A502" s="71"/>
      <c r="B502" s="71"/>
      <c r="C502" s="71"/>
      <c r="D502" s="75"/>
      <c r="E502" s="71"/>
      <c r="F502" s="72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idden="1">
      <c r="A503" s="71"/>
      <c r="B503" s="71"/>
      <c r="C503" s="71"/>
      <c r="D503" s="75"/>
      <c r="E503" s="71"/>
      <c r="F503" s="72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idden="1">
      <c r="A504" s="71"/>
      <c r="B504" s="71"/>
      <c r="C504" s="71"/>
      <c r="D504" s="75"/>
      <c r="E504" s="71"/>
      <c r="F504" s="72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idden="1">
      <c r="A505" s="71"/>
      <c r="B505" s="71"/>
      <c r="C505" s="71"/>
      <c r="D505" s="75"/>
      <c r="E505" s="71"/>
      <c r="F505" s="72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idden="1">
      <c r="A506" s="71"/>
      <c r="B506" s="71"/>
      <c r="C506" s="71"/>
      <c r="D506" s="75"/>
      <c r="E506" s="71"/>
      <c r="F506" s="72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idden="1">
      <c r="A507" s="71"/>
      <c r="B507" s="71"/>
      <c r="C507" s="71"/>
      <c r="D507" s="75"/>
      <c r="E507" s="71"/>
      <c r="F507" s="72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idden="1">
      <c r="A508" s="71"/>
      <c r="B508" s="71"/>
      <c r="C508" s="71"/>
      <c r="D508" s="75"/>
      <c r="E508" s="71"/>
      <c r="F508" s="72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idden="1">
      <c r="A509" s="71"/>
      <c r="B509" s="71"/>
      <c r="C509" s="71"/>
      <c r="D509" s="75"/>
      <c r="E509" s="71"/>
      <c r="F509" s="72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idden="1">
      <c r="A510" s="71"/>
      <c r="B510" s="71"/>
      <c r="C510" s="71"/>
      <c r="D510" s="75"/>
      <c r="E510" s="71"/>
      <c r="F510" s="72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idden="1">
      <c r="A511" s="71"/>
      <c r="B511" s="71"/>
      <c r="C511" s="71"/>
      <c r="D511" s="75"/>
      <c r="E511" s="71"/>
      <c r="F511" s="72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idden="1">
      <c r="A512" s="71"/>
      <c r="B512" s="71"/>
      <c r="C512" s="71"/>
      <c r="D512" s="75"/>
      <c r="E512" s="71"/>
      <c r="F512" s="72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idden="1">
      <c r="A513" s="71"/>
      <c r="B513" s="71"/>
      <c r="C513" s="71"/>
      <c r="D513" s="75"/>
      <c r="E513" s="71"/>
      <c r="F513" s="72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idden="1">
      <c r="A514" s="71"/>
      <c r="B514" s="71"/>
      <c r="C514" s="71"/>
      <c r="D514" s="75"/>
      <c r="E514" s="71"/>
      <c r="F514" s="72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idden="1">
      <c r="A515" s="71"/>
      <c r="B515" s="71"/>
      <c r="C515" s="71"/>
      <c r="D515" s="75"/>
      <c r="E515" s="71"/>
      <c r="F515" s="72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idden="1">
      <c r="A516" s="71"/>
      <c r="B516" s="71"/>
      <c r="C516" s="71"/>
      <c r="D516" s="75"/>
      <c r="E516" s="71"/>
      <c r="F516" s="72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idden="1">
      <c r="A517" s="71"/>
      <c r="B517" s="71"/>
      <c r="C517" s="71"/>
      <c r="D517" s="75"/>
      <c r="E517" s="71"/>
      <c r="F517" s="72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idden="1">
      <c r="A518" s="71"/>
      <c r="B518" s="71"/>
      <c r="C518" s="71"/>
      <c r="D518" s="75"/>
      <c r="E518" s="71"/>
      <c r="F518" s="72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idden="1">
      <c r="A519" s="71"/>
      <c r="B519" s="71"/>
      <c r="C519" s="71"/>
      <c r="D519" s="75"/>
      <c r="E519" s="71"/>
      <c r="F519" s="72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idden="1">
      <c r="A520" s="71"/>
      <c r="B520" s="71"/>
      <c r="C520" s="71"/>
      <c r="D520" s="75"/>
      <c r="E520" s="71"/>
      <c r="F520" s="72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idden="1">
      <c r="A521" s="71"/>
      <c r="B521" s="71"/>
      <c r="C521" s="71"/>
      <c r="D521" s="75"/>
      <c r="E521" s="71"/>
      <c r="F521" s="72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idden="1">
      <c r="A522" s="71"/>
      <c r="B522" s="71"/>
      <c r="C522" s="71"/>
      <c r="D522" s="75"/>
      <c r="E522" s="71"/>
      <c r="F522" s="72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idden="1">
      <c r="A523" s="71"/>
      <c r="B523" s="71"/>
      <c r="C523" s="71"/>
      <c r="D523" s="75"/>
      <c r="E523" s="71"/>
      <c r="F523" s="72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idden="1">
      <c r="A524" s="71"/>
      <c r="B524" s="71"/>
      <c r="C524" s="71"/>
      <c r="D524" s="75"/>
      <c r="E524" s="71"/>
      <c r="F524" s="72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idden="1">
      <c r="A525" s="71"/>
      <c r="B525" s="71"/>
      <c r="C525" s="71"/>
      <c r="D525" s="75"/>
      <c r="E525" s="71"/>
      <c r="F525" s="72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idden="1">
      <c r="A526" s="71"/>
      <c r="B526" s="71"/>
      <c r="C526" s="71"/>
      <c r="D526" s="75"/>
      <c r="E526" s="71"/>
      <c r="F526" s="72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idden="1">
      <c r="A527" s="71"/>
      <c r="B527" s="71"/>
      <c r="C527" s="71"/>
      <c r="D527" s="75"/>
      <c r="E527" s="71"/>
      <c r="F527" s="72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idden="1">
      <c r="A528" s="71"/>
      <c r="B528" s="71"/>
      <c r="C528" s="71"/>
      <c r="D528" s="75"/>
      <c r="E528" s="71"/>
      <c r="F528" s="72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idden="1">
      <c r="A529" s="71"/>
      <c r="B529" s="71"/>
      <c r="C529" s="71"/>
      <c r="D529" s="75"/>
      <c r="E529" s="71"/>
      <c r="F529" s="72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idden="1">
      <c r="A530" s="71"/>
      <c r="B530" s="71"/>
      <c r="C530" s="71"/>
      <c r="D530" s="75"/>
      <c r="E530" s="71"/>
      <c r="F530" s="72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idden="1">
      <c r="A531" s="71"/>
      <c r="B531" s="71"/>
      <c r="C531" s="71"/>
      <c r="D531" s="75"/>
      <c r="E531" s="71"/>
      <c r="F531" s="72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idden="1">
      <c r="A532" s="71"/>
      <c r="B532" s="71"/>
      <c r="C532" s="71"/>
      <c r="D532" s="75"/>
      <c r="E532" s="71"/>
      <c r="F532" s="72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idden="1">
      <c r="A533" s="71"/>
      <c r="B533" s="71"/>
      <c r="C533" s="71"/>
      <c r="D533" s="75"/>
      <c r="E533" s="71"/>
      <c r="F533" s="72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idden="1">
      <c r="A534" s="71"/>
      <c r="B534" s="71"/>
      <c r="C534" s="71"/>
      <c r="D534" s="75"/>
      <c r="E534" s="71"/>
      <c r="F534" s="72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idden="1">
      <c r="A535" s="71"/>
      <c r="B535" s="71"/>
      <c r="C535" s="71"/>
      <c r="D535" s="75"/>
      <c r="E535" s="71"/>
      <c r="F535" s="72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idden="1">
      <c r="A536" s="71"/>
      <c r="B536" s="71"/>
      <c r="C536" s="71"/>
      <c r="D536" s="75"/>
      <c r="E536" s="71"/>
      <c r="F536" s="72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idden="1">
      <c r="A537" s="71"/>
      <c r="B537" s="71"/>
      <c r="C537" s="71"/>
      <c r="D537" s="75"/>
      <c r="E537" s="71"/>
      <c r="F537" s="72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idden="1">
      <c r="A538" s="71"/>
      <c r="B538" s="71"/>
      <c r="C538" s="71"/>
      <c r="D538" s="75"/>
      <c r="E538" s="71"/>
      <c r="F538" s="72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idden="1">
      <c r="A539" s="71"/>
      <c r="B539" s="71"/>
      <c r="C539" s="71"/>
      <c r="D539" s="75"/>
      <c r="E539" s="71"/>
      <c r="F539" s="72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idden="1">
      <c r="A540" s="71"/>
      <c r="B540" s="71"/>
      <c r="C540" s="71"/>
      <c r="D540" s="75"/>
      <c r="E540" s="71"/>
      <c r="F540" s="72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idden="1">
      <c r="A541" s="71"/>
      <c r="B541" s="71"/>
      <c r="C541" s="71"/>
      <c r="D541" s="75"/>
      <c r="E541" s="71"/>
      <c r="F541" s="72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idden="1">
      <c r="A542" s="71"/>
      <c r="B542" s="71"/>
      <c r="C542" s="71"/>
      <c r="D542" s="75"/>
      <c r="E542" s="71"/>
      <c r="F542" s="72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idden="1">
      <c r="A543" s="71"/>
      <c r="B543" s="71"/>
      <c r="C543" s="71"/>
      <c r="D543" s="75"/>
      <c r="E543" s="71"/>
      <c r="F543" s="72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idden="1">
      <c r="A544" s="71"/>
      <c r="B544" s="71"/>
      <c r="C544" s="71"/>
      <c r="D544" s="75"/>
      <c r="E544" s="71"/>
      <c r="F544" s="72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idden="1">
      <c r="A545" s="71"/>
      <c r="B545" s="71"/>
      <c r="C545" s="71"/>
      <c r="D545" s="75"/>
      <c r="E545" s="71"/>
      <c r="F545" s="72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idden="1">
      <c r="A546" s="71"/>
      <c r="B546" s="71"/>
      <c r="C546" s="71"/>
      <c r="D546" s="75"/>
      <c r="E546" s="71"/>
      <c r="F546" s="72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idden="1">
      <c r="A547" s="71"/>
      <c r="B547" s="71"/>
      <c r="C547" s="71"/>
      <c r="D547" s="75"/>
      <c r="E547" s="71"/>
      <c r="F547" s="72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idden="1">
      <c r="A548" s="71"/>
      <c r="B548" s="71"/>
      <c r="C548" s="71"/>
      <c r="D548" s="75"/>
      <c r="E548" s="71"/>
      <c r="F548" s="72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idden="1">
      <c r="A549" s="71"/>
      <c r="B549" s="71"/>
      <c r="C549" s="71"/>
      <c r="D549" s="75"/>
      <c r="E549" s="71"/>
      <c r="F549" s="72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idden="1">
      <c r="A550" s="71"/>
      <c r="B550" s="71"/>
      <c r="C550" s="71"/>
      <c r="D550" s="75"/>
      <c r="E550" s="71"/>
      <c r="F550" s="72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idden="1">
      <c r="A551" s="71"/>
      <c r="B551" s="71"/>
      <c r="C551" s="71"/>
      <c r="D551" s="75"/>
      <c r="E551" s="71"/>
      <c r="F551" s="72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idden="1">
      <c r="A552" s="71"/>
      <c r="B552" s="71"/>
      <c r="C552" s="71"/>
      <c r="D552" s="75"/>
      <c r="E552" s="71"/>
      <c r="F552" s="72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idden="1">
      <c r="A553" s="71"/>
      <c r="B553" s="71"/>
      <c r="C553" s="71"/>
      <c r="D553" s="75"/>
      <c r="E553" s="71"/>
      <c r="F553" s="72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idden="1">
      <c r="A554" s="71"/>
      <c r="B554" s="71"/>
      <c r="C554" s="71"/>
      <c r="D554" s="75"/>
      <c r="E554" s="71"/>
      <c r="F554" s="72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idden="1">
      <c r="A555" s="71"/>
      <c r="B555" s="71"/>
      <c r="C555" s="71"/>
      <c r="D555" s="75"/>
      <c r="E555" s="71"/>
      <c r="F555" s="72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idden="1">
      <c r="A556" s="71"/>
      <c r="B556" s="71"/>
      <c r="C556" s="71"/>
      <c r="D556" s="75"/>
      <c r="E556" s="71"/>
      <c r="F556" s="72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idden="1">
      <c r="A557" s="71"/>
      <c r="B557" s="71"/>
      <c r="C557" s="71"/>
      <c r="D557" s="75"/>
      <c r="E557" s="71"/>
      <c r="F557" s="72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idden="1">
      <c r="A558" s="71"/>
      <c r="B558" s="71"/>
      <c r="C558" s="71"/>
      <c r="D558" s="75"/>
      <c r="E558" s="71"/>
      <c r="F558" s="72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idden="1">
      <c r="A559" s="71"/>
      <c r="B559" s="71"/>
      <c r="C559" s="71"/>
      <c r="D559" s="75"/>
      <c r="E559" s="71"/>
      <c r="F559" s="72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idden="1">
      <c r="A560" s="71"/>
      <c r="B560" s="71"/>
      <c r="C560" s="71"/>
      <c r="D560" s="75"/>
      <c r="E560" s="71"/>
      <c r="F560" s="72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idden="1">
      <c r="A561" s="71"/>
      <c r="B561" s="71"/>
      <c r="C561" s="71"/>
      <c r="D561" s="75"/>
      <c r="E561" s="71"/>
      <c r="F561" s="72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idden="1">
      <c r="A562" s="71"/>
      <c r="B562" s="71"/>
      <c r="C562" s="71"/>
      <c r="D562" s="75"/>
      <c r="E562" s="71"/>
      <c r="F562" s="72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idden="1">
      <c r="A563" s="71"/>
      <c r="B563" s="71"/>
      <c r="C563" s="71"/>
      <c r="D563" s="75"/>
      <c r="E563" s="71"/>
      <c r="F563" s="72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idden="1">
      <c r="A564" s="71"/>
      <c r="B564" s="71"/>
      <c r="C564" s="71"/>
      <c r="D564" s="75"/>
      <c r="E564" s="71"/>
      <c r="F564" s="72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idden="1">
      <c r="A565" s="71"/>
      <c r="B565" s="71"/>
      <c r="C565" s="71"/>
      <c r="D565" s="75"/>
      <c r="E565" s="71"/>
      <c r="F565" s="72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idden="1">
      <c r="A566" s="71"/>
      <c r="B566" s="71"/>
      <c r="C566" s="71"/>
      <c r="D566" s="75"/>
      <c r="E566" s="71"/>
      <c r="F566" s="72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idden="1">
      <c r="A567" s="71"/>
      <c r="B567" s="71"/>
      <c r="C567" s="71"/>
      <c r="D567" s="75"/>
      <c r="E567" s="71"/>
      <c r="F567" s="72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idden="1">
      <c r="A568" s="71"/>
      <c r="B568" s="71"/>
      <c r="C568" s="71"/>
      <c r="D568" s="75"/>
      <c r="E568" s="71"/>
      <c r="F568" s="72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idden="1">
      <c r="A569" s="71"/>
      <c r="B569" s="71"/>
      <c r="C569" s="71"/>
      <c r="D569" s="75"/>
      <c r="E569" s="71"/>
      <c r="F569" s="72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idden="1">
      <c r="A570" s="71"/>
      <c r="B570" s="71"/>
      <c r="C570" s="71"/>
      <c r="D570" s="75"/>
      <c r="E570" s="71"/>
      <c r="F570" s="72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idden="1">
      <c r="A571" s="71"/>
      <c r="B571" s="71"/>
      <c r="C571" s="71"/>
      <c r="D571" s="75"/>
      <c r="E571" s="71"/>
      <c r="F571" s="72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idden="1">
      <c r="A572" s="71"/>
      <c r="B572" s="71"/>
      <c r="C572" s="71"/>
      <c r="D572" s="75"/>
      <c r="E572" s="71"/>
      <c r="F572" s="72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idden="1">
      <c r="A573" s="71"/>
      <c r="B573" s="71"/>
      <c r="C573" s="71"/>
      <c r="D573" s="75"/>
      <c r="E573" s="71"/>
      <c r="F573" s="72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idden="1">
      <c r="A574" s="71"/>
      <c r="B574" s="71"/>
      <c r="C574" s="71"/>
      <c r="D574" s="75"/>
      <c r="E574" s="71"/>
      <c r="F574" s="72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idden="1">
      <c r="A575" s="71"/>
      <c r="B575" s="71"/>
      <c r="C575" s="71"/>
      <c r="D575" s="75"/>
      <c r="E575" s="71"/>
      <c r="F575" s="72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idden="1">
      <c r="A576" s="71"/>
      <c r="B576" s="71"/>
      <c r="C576" s="71"/>
      <c r="D576" s="75"/>
      <c r="E576" s="71"/>
      <c r="F576" s="72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idden="1">
      <c r="A577" s="71"/>
      <c r="B577" s="71"/>
      <c r="C577" s="71"/>
      <c r="D577" s="75"/>
      <c r="E577" s="71"/>
      <c r="F577" s="72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idden="1">
      <c r="A578" s="71"/>
      <c r="B578" s="71"/>
      <c r="C578" s="71"/>
      <c r="D578" s="75"/>
      <c r="E578" s="71"/>
      <c r="F578" s="72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idden="1">
      <c r="A579" s="71"/>
      <c r="B579" s="71"/>
      <c r="C579" s="71"/>
      <c r="D579" s="75"/>
      <c r="E579" s="71"/>
      <c r="F579" s="72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idden="1">
      <c r="A580" s="71"/>
      <c r="B580" s="71"/>
      <c r="C580" s="71"/>
      <c r="D580" s="75"/>
      <c r="E580" s="71"/>
      <c r="F580" s="72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idden="1">
      <c r="A581" s="71"/>
      <c r="B581" s="71"/>
      <c r="C581" s="71"/>
      <c r="D581" s="75"/>
      <c r="E581" s="71"/>
      <c r="F581" s="72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idden="1">
      <c r="A582" s="71"/>
      <c r="B582" s="71"/>
      <c r="C582" s="71"/>
      <c r="D582" s="75"/>
      <c r="E582" s="71"/>
      <c r="F582" s="72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idden="1">
      <c r="A583" s="71"/>
      <c r="B583" s="71"/>
      <c r="C583" s="71"/>
      <c r="D583" s="75"/>
      <c r="E583" s="71"/>
      <c r="F583" s="72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idden="1">
      <c r="A584" s="71"/>
      <c r="B584" s="71"/>
      <c r="C584" s="71"/>
      <c r="D584" s="75"/>
      <c r="E584" s="71"/>
      <c r="F584" s="72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idden="1">
      <c r="A585" s="71"/>
      <c r="B585" s="71"/>
      <c r="C585" s="71"/>
      <c r="D585" s="75"/>
      <c r="E585" s="71"/>
      <c r="F585" s="72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idden="1">
      <c r="A586" s="71"/>
      <c r="B586" s="71"/>
      <c r="C586" s="71"/>
      <c r="D586" s="75"/>
      <c r="E586" s="71"/>
      <c r="F586" s="72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idden="1">
      <c r="A587" s="71"/>
      <c r="B587" s="71"/>
      <c r="C587" s="71"/>
      <c r="D587" s="75"/>
      <c r="E587" s="71"/>
      <c r="F587" s="72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idden="1">
      <c r="A588" s="71"/>
      <c r="B588" s="71"/>
      <c r="C588" s="71"/>
      <c r="D588" s="75"/>
      <c r="E588" s="71"/>
      <c r="F588" s="72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idden="1">
      <c r="A589" s="71"/>
      <c r="B589" s="71"/>
      <c r="C589" s="71"/>
      <c r="D589" s="75"/>
      <c r="E589" s="71"/>
      <c r="F589" s="72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idden="1">
      <c r="A590" s="71"/>
      <c r="B590" s="71"/>
      <c r="C590" s="71"/>
      <c r="D590" s="75"/>
      <c r="E590" s="71"/>
      <c r="F590" s="72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idden="1">
      <c r="A591" s="71"/>
      <c r="B591" s="71"/>
      <c r="C591" s="71"/>
      <c r="D591" s="75"/>
      <c r="E591" s="71"/>
      <c r="F591" s="72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idden="1">
      <c r="A592" s="71"/>
      <c r="B592" s="71"/>
      <c r="C592" s="71"/>
      <c r="D592" s="75"/>
      <c r="E592" s="71"/>
      <c r="F592" s="72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idden="1">
      <c r="A593" s="71"/>
      <c r="B593" s="71"/>
      <c r="C593" s="71"/>
      <c r="D593" s="75"/>
      <c r="E593" s="71"/>
      <c r="F593" s="72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idden="1">
      <c r="A594" s="71"/>
      <c r="B594" s="71"/>
      <c r="C594" s="71"/>
      <c r="D594" s="75"/>
      <c r="E594" s="71"/>
      <c r="F594" s="72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idden="1">
      <c r="A595" s="71"/>
      <c r="B595" s="71"/>
      <c r="C595" s="71"/>
      <c r="D595" s="75"/>
      <c r="E595" s="71"/>
      <c r="F595" s="72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idden="1">
      <c r="A596" s="71"/>
      <c r="B596" s="71"/>
      <c r="C596" s="71"/>
      <c r="D596" s="75"/>
      <c r="E596" s="71"/>
      <c r="F596" s="72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idden="1">
      <c r="A597" s="71"/>
      <c r="B597" s="71"/>
      <c r="C597" s="71"/>
      <c r="D597" s="75"/>
      <c r="E597" s="71"/>
      <c r="F597" s="72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idden="1">
      <c r="A598" s="71"/>
      <c r="B598" s="71"/>
      <c r="C598" s="71"/>
      <c r="D598" s="75"/>
      <c r="E598" s="71"/>
      <c r="F598" s="72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idden="1">
      <c r="A599" s="71"/>
      <c r="B599" s="71"/>
      <c r="C599" s="71"/>
      <c r="D599" s="75"/>
      <c r="E599" s="71"/>
      <c r="F599" s="72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idden="1">
      <c r="A600" s="71"/>
      <c r="B600" s="71"/>
      <c r="C600" s="71"/>
      <c r="D600" s="75"/>
      <c r="E600" s="71"/>
      <c r="F600" s="72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idden="1">
      <c r="A601" s="71"/>
      <c r="B601" s="71"/>
      <c r="C601" s="71"/>
      <c r="D601" s="75"/>
      <c r="E601" s="71"/>
      <c r="F601" s="72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idden="1">
      <c r="A602" s="71"/>
      <c r="B602" s="71"/>
      <c r="C602" s="71"/>
      <c r="D602" s="75"/>
      <c r="E602" s="71"/>
      <c r="F602" s="72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idden="1">
      <c r="A603" s="71"/>
      <c r="B603" s="71"/>
      <c r="C603" s="71"/>
      <c r="D603" s="75"/>
      <c r="E603" s="71"/>
      <c r="F603" s="72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idden="1">
      <c r="A604" s="71"/>
      <c r="B604" s="71"/>
      <c r="C604" s="71"/>
      <c r="D604" s="75"/>
      <c r="E604" s="71"/>
      <c r="F604" s="72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idden="1">
      <c r="A605" s="71"/>
      <c r="B605" s="71"/>
      <c r="C605" s="71"/>
      <c r="D605" s="75"/>
      <c r="E605" s="71"/>
      <c r="F605" s="72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idden="1">
      <c r="A606" s="71"/>
      <c r="B606" s="71"/>
      <c r="C606" s="71"/>
      <c r="D606" s="75"/>
      <c r="E606" s="71"/>
      <c r="F606" s="72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idden="1">
      <c r="A607" s="71"/>
      <c r="B607" s="71"/>
      <c r="C607" s="71"/>
      <c r="D607" s="75"/>
      <c r="E607" s="71"/>
      <c r="F607" s="72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idden="1">
      <c r="A608" s="71"/>
      <c r="B608" s="71"/>
      <c r="C608" s="71"/>
      <c r="D608" s="75"/>
      <c r="E608" s="71"/>
      <c r="F608" s="72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idden="1">
      <c r="A609" s="71"/>
      <c r="B609" s="71"/>
      <c r="C609" s="71"/>
      <c r="D609" s="75"/>
      <c r="E609" s="71"/>
      <c r="F609" s="72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idden="1">
      <c r="A610" s="71"/>
      <c r="B610" s="71"/>
      <c r="C610" s="71"/>
      <c r="D610" s="75"/>
      <c r="E610" s="71"/>
      <c r="F610" s="72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idden="1">
      <c r="A611" s="71"/>
      <c r="B611" s="71"/>
      <c r="C611" s="71"/>
      <c r="D611" s="75"/>
      <c r="E611" s="71"/>
      <c r="F611" s="72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idden="1">
      <c r="A612" s="71"/>
      <c r="B612" s="71"/>
      <c r="C612" s="71"/>
      <c r="D612" s="75"/>
      <c r="E612" s="71"/>
      <c r="F612" s="72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idden="1">
      <c r="A613" s="71"/>
      <c r="B613" s="71"/>
      <c r="C613" s="71"/>
      <c r="D613" s="75"/>
      <c r="E613" s="71"/>
      <c r="F613" s="72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idden="1">
      <c r="A614" s="71"/>
      <c r="B614" s="71"/>
      <c r="C614" s="71"/>
      <c r="D614" s="75"/>
      <c r="E614" s="71"/>
      <c r="F614" s="72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idden="1">
      <c r="A615" s="71"/>
      <c r="B615" s="71"/>
      <c r="C615" s="71"/>
      <c r="D615" s="75"/>
      <c r="E615" s="71"/>
      <c r="F615" s="72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idden="1">
      <c r="A616" s="71"/>
      <c r="B616" s="71"/>
      <c r="C616" s="71"/>
      <c r="D616" s="75"/>
      <c r="E616" s="71"/>
      <c r="F616" s="72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idden="1">
      <c r="A617" s="71"/>
      <c r="B617" s="71"/>
      <c r="C617" s="71"/>
      <c r="D617" s="75"/>
      <c r="E617" s="71"/>
      <c r="F617" s="72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idden="1">
      <c r="A618" s="71"/>
      <c r="B618" s="71"/>
      <c r="C618" s="71"/>
      <c r="D618" s="75"/>
      <c r="E618" s="71"/>
      <c r="F618" s="72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idden="1">
      <c r="A619" s="71"/>
      <c r="B619" s="71"/>
      <c r="C619" s="71"/>
      <c r="D619" s="75"/>
      <c r="E619" s="71"/>
      <c r="F619" s="72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idden="1">
      <c r="A620" s="71"/>
      <c r="B620" s="71"/>
      <c r="C620" s="71"/>
      <c r="D620" s="75"/>
      <c r="E620" s="71"/>
      <c r="F620" s="72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idden="1">
      <c r="A621" s="71"/>
      <c r="B621" s="71"/>
      <c r="C621" s="71"/>
      <c r="D621" s="75"/>
      <c r="E621" s="71"/>
      <c r="F621" s="72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idden="1">
      <c r="A622" s="71"/>
      <c r="B622" s="71"/>
      <c r="C622" s="71"/>
      <c r="D622" s="75"/>
      <c r="E622" s="71"/>
      <c r="F622" s="72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idden="1">
      <c r="A623" s="71"/>
      <c r="B623" s="71"/>
      <c r="C623" s="71"/>
      <c r="D623" s="75"/>
      <c r="E623" s="71"/>
      <c r="F623" s="72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idden="1">
      <c r="A624" s="71"/>
      <c r="B624" s="71"/>
      <c r="C624" s="71"/>
      <c r="D624" s="75"/>
      <c r="E624" s="71"/>
      <c r="F624" s="72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idden="1">
      <c r="A625" s="71"/>
      <c r="B625" s="71"/>
      <c r="C625" s="71"/>
      <c r="D625" s="75"/>
      <c r="E625" s="71"/>
      <c r="F625" s="72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idden="1">
      <c r="A626" s="71"/>
      <c r="B626" s="71"/>
      <c r="C626" s="71"/>
      <c r="D626" s="75"/>
      <c r="E626" s="71"/>
      <c r="F626" s="72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idden="1">
      <c r="A627" s="71"/>
      <c r="B627" s="71"/>
      <c r="C627" s="71"/>
      <c r="D627" s="75"/>
      <c r="E627" s="71"/>
      <c r="F627" s="72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idden="1">
      <c r="A628" s="71"/>
      <c r="B628" s="71"/>
      <c r="C628" s="71"/>
      <c r="D628" s="75"/>
      <c r="E628" s="71"/>
      <c r="F628" s="72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idden="1">
      <c r="A629" s="71"/>
      <c r="B629" s="71"/>
      <c r="C629" s="71"/>
      <c r="D629" s="75"/>
      <c r="E629" s="71"/>
      <c r="F629" s="72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idden="1">
      <c r="A630" s="71"/>
      <c r="B630" s="71"/>
      <c r="C630" s="71"/>
      <c r="D630" s="75"/>
      <c r="E630" s="71"/>
      <c r="F630" s="72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idden="1">
      <c r="A631" s="71"/>
      <c r="B631" s="71"/>
      <c r="C631" s="71"/>
      <c r="D631" s="75"/>
      <c r="E631" s="71"/>
      <c r="F631" s="72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idden="1">
      <c r="A632" s="71"/>
      <c r="B632" s="71"/>
      <c r="C632" s="71"/>
      <c r="D632" s="75"/>
      <c r="E632" s="71"/>
      <c r="F632" s="72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idden="1">
      <c r="A633" s="71"/>
      <c r="B633" s="71"/>
      <c r="C633" s="71"/>
      <c r="D633" s="75"/>
      <c r="E633" s="71"/>
      <c r="F633" s="72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idden="1">
      <c r="A634" s="71"/>
      <c r="B634" s="71"/>
      <c r="C634" s="71"/>
      <c r="D634" s="75"/>
      <c r="E634" s="71"/>
      <c r="F634" s="72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idden="1">
      <c r="A635" s="71"/>
      <c r="B635" s="71"/>
      <c r="C635" s="71"/>
      <c r="D635" s="75"/>
      <c r="E635" s="71"/>
      <c r="F635" s="72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idden="1">
      <c r="A636" s="71"/>
      <c r="B636" s="71"/>
      <c r="C636" s="71"/>
      <c r="D636" s="75"/>
      <c r="E636" s="71"/>
      <c r="F636" s="72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idden="1">
      <c r="A637" s="71"/>
      <c r="B637" s="71"/>
      <c r="C637" s="71"/>
      <c r="D637" s="75"/>
      <c r="E637" s="71"/>
      <c r="F637" s="72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idden="1">
      <c r="A638" s="71"/>
      <c r="B638" s="71"/>
      <c r="C638" s="71"/>
      <c r="D638" s="75"/>
      <c r="E638" s="71"/>
      <c r="F638" s="72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idden="1">
      <c r="A639" s="71"/>
      <c r="B639" s="71"/>
      <c r="C639" s="71"/>
      <c r="D639" s="75"/>
      <c r="E639" s="71"/>
      <c r="F639" s="72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idden="1">
      <c r="A640" s="71"/>
      <c r="B640" s="71"/>
      <c r="C640" s="71"/>
      <c r="D640" s="75"/>
      <c r="E640" s="71"/>
      <c r="F640" s="72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idden="1">
      <c r="A641" s="71"/>
      <c r="B641" s="71"/>
      <c r="C641" s="71"/>
      <c r="D641" s="75"/>
      <c r="E641" s="71"/>
      <c r="F641" s="72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idden="1">
      <c r="A642" s="71"/>
      <c r="B642" s="71"/>
      <c r="C642" s="71"/>
      <c r="D642" s="75"/>
      <c r="E642" s="71"/>
      <c r="F642" s="72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idden="1">
      <c r="A643" s="71"/>
      <c r="B643" s="71"/>
      <c r="C643" s="71"/>
      <c r="D643" s="75"/>
      <c r="E643" s="71"/>
      <c r="F643" s="72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idden="1">
      <c r="A644" s="71"/>
      <c r="B644" s="71"/>
      <c r="C644" s="71"/>
      <c r="D644" s="75"/>
      <c r="E644" s="71"/>
      <c r="F644" s="72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idden="1">
      <c r="A645" s="71"/>
      <c r="B645" s="71"/>
      <c r="C645" s="71"/>
      <c r="D645" s="75"/>
      <c r="E645" s="71"/>
      <c r="F645" s="72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idden="1">
      <c r="A646" s="71"/>
      <c r="B646" s="71"/>
      <c r="C646" s="71"/>
      <c r="D646" s="75"/>
      <c r="E646" s="71"/>
      <c r="F646" s="72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idden="1">
      <c r="A647" s="71"/>
      <c r="B647" s="71"/>
      <c r="C647" s="71"/>
      <c r="D647" s="75"/>
      <c r="E647" s="71"/>
      <c r="F647" s="72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idden="1">
      <c r="A648" s="71"/>
      <c r="B648" s="71"/>
      <c r="C648" s="71"/>
      <c r="D648" s="75"/>
      <c r="E648" s="71"/>
      <c r="F648" s="72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idden="1">
      <c r="A649" s="71"/>
      <c r="B649" s="71"/>
      <c r="C649" s="71"/>
      <c r="D649" s="75"/>
      <c r="E649" s="71"/>
      <c r="F649" s="72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idden="1">
      <c r="A650" s="71"/>
      <c r="B650" s="71"/>
      <c r="C650" s="71"/>
      <c r="D650" s="75"/>
      <c r="E650" s="71"/>
      <c r="F650" s="72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idden="1">
      <c r="A651" s="71"/>
      <c r="B651" s="71"/>
      <c r="C651" s="71"/>
      <c r="D651" s="75"/>
      <c r="E651" s="71"/>
      <c r="F651" s="72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idden="1">
      <c r="A652" s="71"/>
      <c r="B652" s="71"/>
      <c r="C652" s="71"/>
      <c r="D652" s="75"/>
      <c r="E652" s="71"/>
      <c r="F652" s="72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idden="1">
      <c r="A653" s="71"/>
      <c r="B653" s="71"/>
      <c r="C653" s="71"/>
      <c r="D653" s="75"/>
      <c r="E653" s="71"/>
      <c r="F653" s="72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idden="1">
      <c r="A654" s="71"/>
      <c r="B654" s="71"/>
      <c r="C654" s="71"/>
      <c r="D654" s="75"/>
      <c r="E654" s="71"/>
      <c r="F654" s="72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idden="1">
      <c r="A655" s="71"/>
      <c r="B655" s="71"/>
      <c r="C655" s="71"/>
      <c r="D655" s="75"/>
      <c r="E655" s="71"/>
      <c r="F655" s="72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idden="1">
      <c r="A656" s="71"/>
      <c r="B656" s="71"/>
      <c r="C656" s="71"/>
      <c r="D656" s="75"/>
      <c r="E656" s="71"/>
      <c r="F656" s="72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idden="1">
      <c r="A657" s="71"/>
      <c r="B657" s="71"/>
      <c r="C657" s="71"/>
      <c r="D657" s="75"/>
      <c r="E657" s="71"/>
      <c r="F657" s="72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idden="1">
      <c r="A658" s="71"/>
      <c r="B658" s="71"/>
      <c r="C658" s="71"/>
      <c r="D658" s="75"/>
      <c r="E658" s="71"/>
      <c r="F658" s="72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idden="1">
      <c r="A659" s="71"/>
      <c r="B659" s="71"/>
      <c r="C659" s="71"/>
      <c r="D659" s="75"/>
      <c r="E659" s="71"/>
      <c r="F659" s="72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idden="1">
      <c r="A660" s="71"/>
      <c r="B660" s="71"/>
      <c r="C660" s="71"/>
      <c r="D660" s="75"/>
      <c r="E660" s="71"/>
      <c r="F660" s="72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idden="1">
      <c r="A661" s="71"/>
      <c r="B661" s="71"/>
      <c r="C661" s="71"/>
      <c r="D661" s="75"/>
      <c r="E661" s="71"/>
      <c r="F661" s="72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idden="1">
      <c r="A662" s="71"/>
      <c r="B662" s="71"/>
      <c r="C662" s="71"/>
      <c r="D662" s="75"/>
      <c r="E662" s="71"/>
      <c r="F662" s="72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idden="1">
      <c r="A663" s="71"/>
      <c r="B663" s="71"/>
      <c r="C663" s="71"/>
      <c r="D663" s="75"/>
      <c r="E663" s="71"/>
      <c r="F663" s="72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idden="1">
      <c r="A664" s="71"/>
      <c r="B664" s="71"/>
      <c r="C664" s="71"/>
      <c r="D664" s="75"/>
      <c r="E664" s="71"/>
      <c r="F664" s="72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idden="1">
      <c r="A665" s="71"/>
      <c r="B665" s="71"/>
      <c r="C665" s="71"/>
      <c r="D665" s="75"/>
      <c r="E665" s="71"/>
      <c r="F665" s="72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idden="1">
      <c r="A666" s="71"/>
      <c r="B666" s="71"/>
      <c r="C666" s="71"/>
      <c r="D666" s="75"/>
      <c r="E666" s="71"/>
      <c r="F666" s="72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idden="1">
      <c r="A667" s="71"/>
      <c r="B667" s="71"/>
      <c r="C667" s="71"/>
      <c r="D667" s="75"/>
      <c r="E667" s="71"/>
      <c r="F667" s="72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idden="1">
      <c r="A668" s="71"/>
      <c r="B668" s="71"/>
      <c r="C668" s="71"/>
      <c r="D668" s="75"/>
      <c r="E668" s="71"/>
      <c r="F668" s="72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idden="1">
      <c r="A669" s="71"/>
      <c r="B669" s="71"/>
      <c r="C669" s="71"/>
      <c r="D669" s="75"/>
      <c r="E669" s="71"/>
      <c r="F669" s="72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idden="1">
      <c r="A670" s="71"/>
      <c r="B670" s="71"/>
      <c r="C670" s="71"/>
      <c r="D670" s="75"/>
      <c r="E670" s="71"/>
      <c r="F670" s="72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idden="1">
      <c r="A671" s="71"/>
      <c r="B671" s="71"/>
      <c r="C671" s="71"/>
      <c r="D671" s="75"/>
      <c r="E671" s="71"/>
      <c r="F671" s="72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idden="1">
      <c r="A672" s="71"/>
      <c r="B672" s="71"/>
      <c r="C672" s="71"/>
      <c r="D672" s="75"/>
      <c r="E672" s="71"/>
      <c r="F672" s="72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idden="1">
      <c r="A673" s="71"/>
      <c r="B673" s="71"/>
      <c r="C673" s="71"/>
      <c r="D673" s="75"/>
      <c r="E673" s="71"/>
      <c r="F673" s="72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idden="1">
      <c r="A674" s="71"/>
      <c r="B674" s="71"/>
      <c r="C674" s="71"/>
      <c r="D674" s="75"/>
      <c r="E674" s="71"/>
      <c r="F674" s="72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idden="1">
      <c r="A675" s="71"/>
      <c r="B675" s="71"/>
      <c r="C675" s="71"/>
      <c r="D675" s="75"/>
      <c r="E675" s="71"/>
      <c r="F675" s="72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idden="1">
      <c r="A676" s="71"/>
      <c r="B676" s="71"/>
      <c r="C676" s="71"/>
      <c r="D676" s="75"/>
      <c r="E676" s="71"/>
      <c r="F676" s="72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idden="1">
      <c r="A677" s="71"/>
      <c r="B677" s="71"/>
      <c r="C677" s="71"/>
      <c r="D677" s="75"/>
      <c r="E677" s="71"/>
      <c r="F677" s="72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idden="1">
      <c r="A678" s="71"/>
      <c r="B678" s="71"/>
      <c r="C678" s="71"/>
      <c r="D678" s="75"/>
      <c r="E678" s="71"/>
      <c r="F678" s="72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idden="1">
      <c r="A679" s="71"/>
      <c r="B679" s="71"/>
      <c r="C679" s="71"/>
      <c r="D679" s="75"/>
      <c r="E679" s="71"/>
      <c r="F679" s="72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idden="1">
      <c r="A680" s="71"/>
      <c r="B680" s="71"/>
      <c r="C680" s="71"/>
      <c r="D680" s="75"/>
      <c r="E680" s="71"/>
      <c r="F680" s="72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idden="1">
      <c r="A681" s="71"/>
      <c r="B681" s="71"/>
      <c r="C681" s="71"/>
      <c r="D681" s="75"/>
      <c r="E681" s="71"/>
      <c r="F681" s="72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idden="1">
      <c r="A682" s="71"/>
      <c r="B682" s="71"/>
      <c r="C682" s="71"/>
      <c r="D682" s="75"/>
      <c r="E682" s="71"/>
      <c r="F682" s="72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idden="1">
      <c r="A683" s="71"/>
      <c r="B683" s="71"/>
      <c r="C683" s="71"/>
      <c r="D683" s="75"/>
      <c r="E683" s="71"/>
      <c r="F683" s="72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idden="1">
      <c r="A684" s="71"/>
      <c r="B684" s="71"/>
      <c r="C684" s="71"/>
      <c r="D684" s="75"/>
      <c r="E684" s="71"/>
      <c r="F684" s="72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idden="1">
      <c r="A685" s="71"/>
      <c r="B685" s="71"/>
      <c r="C685" s="71"/>
      <c r="D685" s="75"/>
      <c r="E685" s="71"/>
      <c r="F685" s="72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idden="1">
      <c r="A686" s="71"/>
      <c r="B686" s="71"/>
      <c r="C686" s="71"/>
      <c r="D686" s="75"/>
      <c r="E686" s="71"/>
      <c r="F686" s="72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idden="1">
      <c r="A687" s="71"/>
      <c r="B687" s="71"/>
      <c r="C687" s="71"/>
      <c r="D687" s="75"/>
      <c r="E687" s="71"/>
      <c r="F687" s="72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idden="1">
      <c r="A688" s="71"/>
      <c r="B688" s="71"/>
      <c r="C688" s="71"/>
      <c r="D688" s="75"/>
      <c r="E688" s="71"/>
      <c r="F688" s="72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idden="1">
      <c r="A689" s="71"/>
      <c r="B689" s="71"/>
      <c r="C689" s="71"/>
      <c r="D689" s="75"/>
      <c r="E689" s="71"/>
      <c r="F689" s="72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idden="1">
      <c r="A690" s="71"/>
      <c r="B690" s="71"/>
      <c r="C690" s="71"/>
      <c r="D690" s="75"/>
      <c r="E690" s="71"/>
      <c r="F690" s="72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idden="1">
      <c r="A691" s="71"/>
      <c r="B691" s="71"/>
      <c r="C691" s="71"/>
      <c r="D691" s="75"/>
      <c r="E691" s="71"/>
      <c r="F691" s="72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idden="1">
      <c r="A692" s="71"/>
      <c r="B692" s="71"/>
      <c r="C692" s="71"/>
      <c r="D692" s="75"/>
      <c r="E692" s="71"/>
      <c r="F692" s="72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idden="1">
      <c r="A693" s="71"/>
      <c r="B693" s="71"/>
      <c r="C693" s="71"/>
      <c r="D693" s="75"/>
      <c r="E693" s="71"/>
      <c r="F693" s="72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idden="1">
      <c r="A694" s="71"/>
      <c r="B694" s="71"/>
      <c r="C694" s="71"/>
      <c r="D694" s="75"/>
      <c r="E694" s="71"/>
      <c r="F694" s="72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idden="1">
      <c r="A695" s="71"/>
      <c r="B695" s="71"/>
      <c r="C695" s="71"/>
      <c r="D695" s="75"/>
      <c r="E695" s="71"/>
      <c r="F695" s="72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idden="1">
      <c r="A696" s="71"/>
      <c r="B696" s="71"/>
      <c r="C696" s="71"/>
      <c r="D696" s="75"/>
      <c r="E696" s="71"/>
      <c r="F696" s="72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idden="1">
      <c r="A697" s="71"/>
      <c r="B697" s="71"/>
      <c r="C697" s="71"/>
      <c r="D697" s="75"/>
      <c r="E697" s="71"/>
      <c r="F697" s="72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idden="1">
      <c r="A698" s="71"/>
      <c r="B698" s="71"/>
      <c r="C698" s="71"/>
      <c r="D698" s="75"/>
      <c r="E698" s="71"/>
      <c r="F698" s="72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idden="1">
      <c r="A699" s="71"/>
      <c r="B699" s="71"/>
      <c r="C699" s="71"/>
      <c r="D699" s="75"/>
      <c r="E699" s="71"/>
      <c r="F699" s="72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idden="1">
      <c r="A700" s="71"/>
      <c r="B700" s="71"/>
      <c r="C700" s="71"/>
      <c r="D700" s="75"/>
      <c r="E700" s="71"/>
      <c r="F700" s="72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idden="1">
      <c r="A701" s="71"/>
      <c r="B701" s="71"/>
      <c r="C701" s="71"/>
      <c r="D701" s="75"/>
      <c r="E701" s="71"/>
      <c r="F701" s="72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idden="1">
      <c r="A702" s="71"/>
      <c r="B702" s="71"/>
      <c r="C702" s="71"/>
      <c r="D702" s="75"/>
      <c r="E702" s="71"/>
      <c r="F702" s="72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idden="1">
      <c r="A703" s="71"/>
      <c r="B703" s="71"/>
      <c r="C703" s="71"/>
      <c r="D703" s="75"/>
      <c r="E703" s="71"/>
      <c r="F703" s="72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idden="1">
      <c r="A704" s="71"/>
      <c r="B704" s="71"/>
      <c r="C704" s="71"/>
      <c r="D704" s="75"/>
      <c r="E704" s="71"/>
      <c r="F704" s="72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idden="1">
      <c r="A705" s="71"/>
      <c r="B705" s="71"/>
      <c r="C705" s="71"/>
      <c r="D705" s="75"/>
      <c r="E705" s="71"/>
      <c r="F705" s="72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idden="1">
      <c r="A706" s="71"/>
      <c r="B706" s="71"/>
      <c r="C706" s="71"/>
      <c r="D706" s="75"/>
      <c r="E706" s="71"/>
      <c r="F706" s="72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idden="1">
      <c r="A707" s="71"/>
      <c r="B707" s="71"/>
      <c r="C707" s="71"/>
      <c r="D707" s="75"/>
      <c r="E707" s="71"/>
      <c r="F707" s="72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idden="1">
      <c r="A708" s="71"/>
      <c r="B708" s="71"/>
      <c r="C708" s="71"/>
      <c r="D708" s="75"/>
      <c r="E708" s="71"/>
      <c r="F708" s="72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idden="1">
      <c r="A709" s="71"/>
      <c r="B709" s="71"/>
      <c r="C709" s="71"/>
      <c r="D709" s="75"/>
      <c r="E709" s="71"/>
      <c r="F709" s="72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idden="1">
      <c r="A710" s="71"/>
      <c r="B710" s="71"/>
      <c r="C710" s="71"/>
      <c r="D710" s="75"/>
      <c r="E710" s="71"/>
      <c r="F710" s="72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idden="1">
      <c r="A711" s="71"/>
      <c r="B711" s="71"/>
      <c r="C711" s="71"/>
      <c r="D711" s="75"/>
      <c r="E711" s="71"/>
      <c r="F711" s="72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idden="1">
      <c r="A712" s="71"/>
      <c r="B712" s="71"/>
      <c r="C712" s="71"/>
      <c r="D712" s="75"/>
      <c r="E712" s="71"/>
      <c r="F712" s="72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idden="1">
      <c r="A713" s="71"/>
      <c r="B713" s="71"/>
      <c r="C713" s="71"/>
      <c r="D713" s="75"/>
      <c r="E713" s="71"/>
      <c r="F713" s="72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idden="1">
      <c r="A714" s="71"/>
      <c r="B714" s="71"/>
      <c r="C714" s="71"/>
      <c r="D714" s="75"/>
      <c r="E714" s="71"/>
      <c r="F714" s="72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idden="1">
      <c r="A715" s="71"/>
      <c r="B715" s="71"/>
      <c r="C715" s="71"/>
      <c r="D715" s="75"/>
      <c r="E715" s="71"/>
      <c r="F715" s="72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idden="1">
      <c r="A716" s="71"/>
      <c r="B716" s="71"/>
      <c r="C716" s="71"/>
      <c r="D716" s="75"/>
      <c r="E716" s="71"/>
      <c r="F716" s="72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idden="1">
      <c r="A717" s="71"/>
      <c r="B717" s="71"/>
      <c r="C717" s="71"/>
      <c r="D717" s="75"/>
      <c r="E717" s="71"/>
      <c r="F717" s="72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idden="1">
      <c r="A718" s="71"/>
      <c r="B718" s="71"/>
      <c r="C718" s="71"/>
      <c r="D718" s="75"/>
      <c r="E718" s="71"/>
      <c r="F718" s="72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idden="1">
      <c r="A719" s="71"/>
      <c r="B719" s="71"/>
      <c r="C719" s="71"/>
      <c r="D719" s="75"/>
      <c r="E719" s="71"/>
      <c r="F719" s="72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idden="1">
      <c r="A720" s="71"/>
      <c r="B720" s="71"/>
      <c r="C720" s="71"/>
      <c r="D720" s="75"/>
      <c r="E720" s="71"/>
      <c r="F720" s="72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idden="1">
      <c r="A721" s="71"/>
      <c r="B721" s="71"/>
      <c r="C721" s="71"/>
      <c r="D721" s="75"/>
      <c r="E721" s="71"/>
      <c r="F721" s="72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idden="1">
      <c r="A722" s="71"/>
      <c r="B722" s="71"/>
      <c r="C722" s="71"/>
      <c r="D722" s="75"/>
      <c r="E722" s="71"/>
      <c r="F722" s="72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idden="1">
      <c r="A723" s="71"/>
      <c r="B723" s="71"/>
      <c r="C723" s="71"/>
      <c r="D723" s="75"/>
      <c r="E723" s="71"/>
      <c r="F723" s="72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idden="1">
      <c r="A724" s="71"/>
      <c r="B724" s="71"/>
      <c r="C724" s="71"/>
      <c r="D724" s="75"/>
      <c r="E724" s="71"/>
      <c r="F724" s="72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idden="1">
      <c r="A725" s="71"/>
      <c r="B725" s="71"/>
      <c r="C725" s="71"/>
      <c r="D725" s="75"/>
      <c r="E725" s="71"/>
      <c r="F725" s="72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idden="1">
      <c r="A726" s="71"/>
      <c r="B726" s="71"/>
      <c r="C726" s="71"/>
      <c r="D726" s="75"/>
      <c r="E726" s="71"/>
      <c r="F726" s="72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idden="1">
      <c r="A727" s="71"/>
      <c r="B727" s="71"/>
      <c r="C727" s="71"/>
      <c r="D727" s="75"/>
      <c r="E727" s="71"/>
      <c r="F727" s="72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idden="1">
      <c r="A728" s="71"/>
      <c r="B728" s="71"/>
      <c r="C728" s="71"/>
      <c r="D728" s="75"/>
      <c r="E728" s="71"/>
      <c r="F728" s="72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idden="1">
      <c r="A729" s="71"/>
      <c r="B729" s="71"/>
      <c r="C729" s="71"/>
      <c r="D729" s="75"/>
      <c r="E729" s="71"/>
      <c r="F729" s="72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idden="1">
      <c r="A730" s="71"/>
      <c r="B730" s="71"/>
      <c r="C730" s="71"/>
      <c r="D730" s="75"/>
      <c r="E730" s="71"/>
      <c r="F730" s="72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idden="1">
      <c r="A731" s="71"/>
      <c r="B731" s="71"/>
      <c r="C731" s="71"/>
      <c r="D731" s="75"/>
      <c r="E731" s="71"/>
      <c r="F731" s="72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idden="1">
      <c r="A732" s="71"/>
      <c r="B732" s="71"/>
      <c r="C732" s="71"/>
      <c r="D732" s="75"/>
      <c r="E732" s="71"/>
      <c r="F732" s="72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idden="1">
      <c r="A733" s="71"/>
      <c r="B733" s="71"/>
      <c r="C733" s="71"/>
      <c r="D733" s="75"/>
      <c r="E733" s="71"/>
      <c r="F733" s="72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idden="1">
      <c r="A734" s="71"/>
      <c r="B734" s="71"/>
      <c r="C734" s="71"/>
      <c r="D734" s="75"/>
      <c r="E734" s="71"/>
      <c r="F734" s="72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idden="1">
      <c r="A735" s="71"/>
      <c r="B735" s="71"/>
      <c r="C735" s="71"/>
      <c r="D735" s="75"/>
      <c r="E735" s="71"/>
      <c r="F735" s="72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idden="1">
      <c r="A736" s="71"/>
      <c r="B736" s="71"/>
      <c r="C736" s="71"/>
      <c r="D736" s="75"/>
      <c r="E736" s="71"/>
      <c r="F736" s="72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idden="1">
      <c r="A737" s="71"/>
      <c r="B737" s="71"/>
      <c r="C737" s="71"/>
      <c r="D737" s="75"/>
      <c r="E737" s="71"/>
      <c r="F737" s="72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idden="1">
      <c r="A738" s="71"/>
      <c r="B738" s="71"/>
      <c r="C738" s="71"/>
      <c r="D738" s="75"/>
      <c r="E738" s="71"/>
      <c r="F738" s="72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idden="1">
      <c r="A739" s="71"/>
      <c r="B739" s="71"/>
      <c r="C739" s="71"/>
      <c r="D739" s="75"/>
      <c r="E739" s="71"/>
      <c r="F739" s="72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idden="1">
      <c r="A740" s="71"/>
      <c r="B740" s="71"/>
      <c r="C740" s="71"/>
      <c r="D740" s="75"/>
      <c r="E740" s="71"/>
      <c r="F740" s="72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idden="1">
      <c r="A741" s="71"/>
      <c r="B741" s="71"/>
      <c r="C741" s="71"/>
      <c r="D741" s="75"/>
      <c r="E741" s="71"/>
      <c r="F741" s="72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idden="1">
      <c r="A742" s="71"/>
      <c r="B742" s="71"/>
      <c r="C742" s="71"/>
      <c r="D742" s="75"/>
      <c r="E742" s="71"/>
      <c r="F742" s="72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idden="1">
      <c r="A743" s="71"/>
      <c r="B743" s="71"/>
      <c r="C743" s="71"/>
      <c r="D743" s="75"/>
      <c r="E743" s="71"/>
      <c r="F743" s="72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idden="1">
      <c r="A744" s="71"/>
      <c r="B744" s="71"/>
      <c r="C744" s="71"/>
      <c r="D744" s="75"/>
      <c r="E744" s="71"/>
      <c r="F744" s="72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idden="1">
      <c r="A745" s="71"/>
      <c r="B745" s="71"/>
      <c r="C745" s="71"/>
      <c r="D745" s="75"/>
      <c r="E745" s="71"/>
      <c r="F745" s="72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idden="1">
      <c r="A746" s="71"/>
      <c r="B746" s="71"/>
      <c r="C746" s="71"/>
      <c r="D746" s="75"/>
      <c r="E746" s="71"/>
      <c r="F746" s="72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idden="1">
      <c r="A747" s="71"/>
      <c r="B747" s="71"/>
      <c r="C747" s="71"/>
      <c r="D747" s="75"/>
      <c r="E747" s="71"/>
      <c r="F747" s="72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idden="1">
      <c r="A748" s="71"/>
      <c r="B748" s="71"/>
      <c r="C748" s="71"/>
      <c r="D748" s="75"/>
      <c r="E748" s="71"/>
      <c r="F748" s="72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idden="1">
      <c r="A749" s="71"/>
      <c r="B749" s="71"/>
      <c r="C749" s="71"/>
      <c r="D749" s="75"/>
      <c r="E749" s="71"/>
      <c r="F749" s="72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idden="1">
      <c r="A750" s="71"/>
      <c r="B750" s="71"/>
      <c r="C750" s="71"/>
      <c r="D750" s="75"/>
      <c r="E750" s="71"/>
      <c r="F750" s="72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idden="1">
      <c r="A751" s="71"/>
      <c r="B751" s="71"/>
      <c r="C751" s="71"/>
      <c r="D751" s="75"/>
      <c r="E751" s="71"/>
      <c r="F751" s="72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idden="1">
      <c r="A752" s="71"/>
      <c r="B752" s="71"/>
      <c r="C752" s="71"/>
      <c r="D752" s="75"/>
      <c r="E752" s="71"/>
      <c r="F752" s="72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idden="1">
      <c r="A753" s="71"/>
      <c r="B753" s="71"/>
      <c r="C753" s="71"/>
      <c r="D753" s="75"/>
      <c r="E753" s="71"/>
      <c r="F753" s="72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idden="1">
      <c r="A754" s="71"/>
      <c r="B754" s="71"/>
      <c r="C754" s="71"/>
      <c r="D754" s="75"/>
      <c r="E754" s="71"/>
      <c r="F754" s="72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idden="1">
      <c r="A755" s="71"/>
      <c r="B755" s="71"/>
      <c r="C755" s="71"/>
      <c r="D755" s="75"/>
      <c r="E755" s="71"/>
      <c r="F755" s="72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idden="1">
      <c r="A756" s="71"/>
      <c r="B756" s="71"/>
      <c r="C756" s="71"/>
      <c r="D756" s="75"/>
      <c r="E756" s="71"/>
      <c r="F756" s="72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idden="1">
      <c r="A757" s="71"/>
      <c r="B757" s="71"/>
      <c r="C757" s="71"/>
      <c r="D757" s="75"/>
      <c r="E757" s="71"/>
      <c r="F757" s="72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idden="1">
      <c r="A758" s="71"/>
      <c r="B758" s="71"/>
      <c r="C758" s="71"/>
      <c r="D758" s="75"/>
      <c r="E758" s="71"/>
      <c r="F758" s="72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idden="1">
      <c r="A759" s="71"/>
      <c r="B759" s="71"/>
      <c r="C759" s="71"/>
      <c r="D759" s="75"/>
      <c r="E759" s="71"/>
      <c r="F759" s="72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idden="1">
      <c r="A760" s="71"/>
      <c r="B760" s="71"/>
      <c r="C760" s="71"/>
      <c r="D760" s="75"/>
      <c r="E760" s="71"/>
      <c r="F760" s="72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idden="1">
      <c r="A761" s="71"/>
      <c r="B761" s="71"/>
      <c r="C761" s="71"/>
      <c r="D761" s="75"/>
      <c r="E761" s="71"/>
      <c r="F761" s="72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idden="1">
      <c r="A762" s="71"/>
      <c r="B762" s="71"/>
      <c r="C762" s="71"/>
      <c r="D762" s="75"/>
      <c r="E762" s="71"/>
      <c r="F762" s="72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idden="1">
      <c r="A763" s="71"/>
      <c r="B763" s="71"/>
      <c r="C763" s="71"/>
      <c r="D763" s="75"/>
      <c r="E763" s="71"/>
      <c r="F763" s="72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idden="1">
      <c r="A764" s="71"/>
      <c r="B764" s="71"/>
      <c r="C764" s="71"/>
      <c r="D764" s="75"/>
      <c r="E764" s="71"/>
      <c r="F764" s="72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idden="1">
      <c r="A765" s="71"/>
      <c r="B765" s="71"/>
      <c r="C765" s="71"/>
      <c r="D765" s="75"/>
      <c r="E765" s="71"/>
      <c r="F765" s="72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idden="1">
      <c r="A766" s="71"/>
      <c r="B766" s="71"/>
      <c r="C766" s="71"/>
      <c r="D766" s="75"/>
      <c r="E766" s="71"/>
      <c r="F766" s="72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idden="1">
      <c r="A767" s="71"/>
      <c r="B767" s="71"/>
      <c r="C767" s="71"/>
      <c r="D767" s="75"/>
      <c r="E767" s="71"/>
      <c r="F767" s="72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idden="1">
      <c r="A768" s="71"/>
      <c r="B768" s="71"/>
      <c r="C768" s="71"/>
      <c r="D768" s="75"/>
      <c r="E768" s="71"/>
      <c r="F768" s="72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idden="1">
      <c r="A769" s="71"/>
      <c r="B769" s="71"/>
      <c r="C769" s="71"/>
      <c r="D769" s="75"/>
      <c r="E769" s="71"/>
      <c r="F769" s="72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idden="1">
      <c r="A770" s="71"/>
      <c r="B770" s="71"/>
      <c r="C770" s="71"/>
      <c r="D770" s="75"/>
      <c r="E770" s="71"/>
      <c r="F770" s="72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idden="1">
      <c r="A771" s="71"/>
      <c r="B771" s="71"/>
      <c r="C771" s="71"/>
      <c r="D771" s="75"/>
      <c r="E771" s="71"/>
      <c r="F771" s="72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idden="1">
      <c r="A772" s="71"/>
      <c r="B772" s="71"/>
      <c r="C772" s="71"/>
      <c r="D772" s="75"/>
      <c r="E772" s="71"/>
      <c r="F772" s="72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idden="1">
      <c r="A773" s="71"/>
      <c r="B773" s="71"/>
      <c r="C773" s="71"/>
      <c r="D773" s="75"/>
      <c r="E773" s="71"/>
      <c r="F773" s="72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idden="1">
      <c r="A774" s="71"/>
      <c r="B774" s="71"/>
      <c r="C774" s="71"/>
      <c r="D774" s="75"/>
      <c r="E774" s="71"/>
      <c r="F774" s="72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idden="1">
      <c r="A775" s="71"/>
      <c r="B775" s="71"/>
      <c r="C775" s="71"/>
      <c r="D775" s="75"/>
      <c r="E775" s="71"/>
      <c r="F775" s="72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idden="1">
      <c r="A776" s="71"/>
      <c r="B776" s="71"/>
      <c r="C776" s="71"/>
      <c r="D776" s="75"/>
      <c r="E776" s="71"/>
      <c r="F776" s="72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idden="1">
      <c r="A777" s="71"/>
      <c r="B777" s="71"/>
      <c r="C777" s="71"/>
      <c r="D777" s="75"/>
      <c r="E777" s="71"/>
      <c r="F777" s="72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idden="1">
      <c r="A778" s="71"/>
      <c r="B778" s="71"/>
      <c r="C778" s="71"/>
      <c r="D778" s="75"/>
      <c r="E778" s="71"/>
      <c r="F778" s="72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idden="1">
      <c r="A779" s="71"/>
      <c r="B779" s="71"/>
      <c r="C779" s="71"/>
      <c r="D779" s="75"/>
      <c r="E779" s="71"/>
      <c r="F779" s="72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idden="1">
      <c r="A780" s="71"/>
      <c r="B780" s="71"/>
      <c r="C780" s="71"/>
      <c r="D780" s="75"/>
      <c r="E780" s="71"/>
      <c r="F780" s="72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idden="1">
      <c r="A781" s="71"/>
      <c r="B781" s="71"/>
      <c r="C781" s="71"/>
      <c r="D781" s="75"/>
      <c r="E781" s="71"/>
      <c r="F781" s="72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idden="1">
      <c r="A782" s="71"/>
      <c r="B782" s="71"/>
      <c r="C782" s="71"/>
      <c r="D782" s="75"/>
      <c r="E782" s="71"/>
      <c r="F782" s="72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idden="1">
      <c r="A783" s="71"/>
      <c r="B783" s="71"/>
      <c r="C783" s="71"/>
      <c r="D783" s="75"/>
      <c r="E783" s="71"/>
      <c r="F783" s="72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idden="1">
      <c r="A784" s="71"/>
      <c r="B784" s="71"/>
      <c r="C784" s="71"/>
      <c r="D784" s="75"/>
      <c r="E784" s="71"/>
      <c r="F784" s="72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idden="1">
      <c r="A785" s="71"/>
      <c r="B785" s="71"/>
      <c r="C785" s="71"/>
      <c r="D785" s="75"/>
      <c r="E785" s="71"/>
      <c r="F785" s="72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idden="1">
      <c r="A786" s="71"/>
      <c r="B786" s="71"/>
      <c r="C786" s="71"/>
      <c r="D786" s="75"/>
      <c r="E786" s="71"/>
      <c r="F786" s="72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idden="1">
      <c r="A787" s="71"/>
      <c r="B787" s="71"/>
      <c r="C787" s="71"/>
      <c r="D787" s="75"/>
      <c r="E787" s="71"/>
      <c r="F787" s="72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idden="1">
      <c r="A788" s="71"/>
      <c r="B788" s="71"/>
      <c r="C788" s="71"/>
      <c r="D788" s="75"/>
      <c r="E788" s="71"/>
      <c r="F788" s="72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idden="1">
      <c r="A789" s="71"/>
      <c r="B789" s="71"/>
      <c r="C789" s="71"/>
      <c r="D789" s="75"/>
      <c r="E789" s="71"/>
      <c r="F789" s="72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idden="1">
      <c r="A790" s="71"/>
      <c r="B790" s="71"/>
      <c r="C790" s="71"/>
      <c r="D790" s="75"/>
      <c r="E790" s="71"/>
      <c r="F790" s="72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idden="1">
      <c r="A791" s="71"/>
      <c r="B791" s="71"/>
      <c r="C791" s="71"/>
      <c r="D791" s="75"/>
      <c r="E791" s="71"/>
      <c r="F791" s="72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idden="1">
      <c r="A792" s="71"/>
      <c r="B792" s="71"/>
      <c r="C792" s="71"/>
      <c r="D792" s="75"/>
      <c r="E792" s="71"/>
      <c r="F792" s="72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idden="1">
      <c r="A793" s="71"/>
      <c r="B793" s="71"/>
      <c r="C793" s="71"/>
      <c r="D793" s="75"/>
      <c r="E793" s="71"/>
      <c r="F793" s="72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idden="1">
      <c r="A794" s="71"/>
      <c r="B794" s="71"/>
      <c r="C794" s="71"/>
      <c r="D794" s="75"/>
      <c r="E794" s="71"/>
      <c r="F794" s="72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idden="1">
      <c r="A795" s="71"/>
      <c r="B795" s="71"/>
      <c r="C795" s="71"/>
      <c r="D795" s="75"/>
      <c r="E795" s="71"/>
      <c r="F795" s="72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idden="1">
      <c r="A796" s="71"/>
      <c r="B796" s="71"/>
      <c r="C796" s="71"/>
      <c r="D796" s="75"/>
      <c r="E796" s="71"/>
      <c r="F796" s="72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idden="1">
      <c r="A797" s="71"/>
      <c r="B797" s="71"/>
      <c r="C797" s="71"/>
      <c r="D797" s="75"/>
      <c r="E797" s="71"/>
      <c r="F797" s="72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idden="1">
      <c r="A798" s="71"/>
      <c r="B798" s="71"/>
      <c r="C798" s="71"/>
      <c r="D798" s="75"/>
      <c r="E798" s="71"/>
      <c r="F798" s="72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idden="1">
      <c r="A799" s="71"/>
      <c r="B799" s="71"/>
      <c r="C799" s="71"/>
      <c r="D799" s="75"/>
      <c r="E799" s="71"/>
      <c r="F799" s="72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idden="1">
      <c r="A800" s="71"/>
      <c r="B800" s="71"/>
      <c r="C800" s="71"/>
      <c r="D800" s="75"/>
      <c r="E800" s="71"/>
      <c r="F800" s="72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idden="1">
      <c r="A801" s="71"/>
      <c r="B801" s="71"/>
      <c r="C801" s="71"/>
      <c r="D801" s="75"/>
      <c r="E801" s="71"/>
      <c r="F801" s="72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idden="1">
      <c r="A802" s="71"/>
      <c r="B802" s="71"/>
      <c r="C802" s="71"/>
      <c r="D802" s="75"/>
      <c r="E802" s="71"/>
      <c r="F802" s="72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idden="1">
      <c r="A803" s="71"/>
      <c r="B803" s="71"/>
      <c r="C803" s="71"/>
      <c r="D803" s="75"/>
      <c r="E803" s="71"/>
      <c r="F803" s="72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idden="1">
      <c r="A804" s="71"/>
      <c r="B804" s="71"/>
      <c r="C804" s="71"/>
      <c r="D804" s="75"/>
      <c r="E804" s="71"/>
      <c r="F804" s="72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idden="1">
      <c r="A805" s="71"/>
      <c r="B805" s="71"/>
      <c r="C805" s="71"/>
      <c r="D805" s="75"/>
      <c r="E805" s="71"/>
      <c r="F805" s="72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idden="1">
      <c r="A806" s="71"/>
      <c r="B806" s="71"/>
      <c r="C806" s="71"/>
      <c r="D806" s="75"/>
      <c r="E806" s="71"/>
      <c r="F806" s="72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idden="1">
      <c r="A807" s="71"/>
      <c r="B807" s="71"/>
      <c r="C807" s="71"/>
      <c r="D807" s="75"/>
      <c r="E807" s="71"/>
      <c r="F807" s="72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idden="1">
      <c r="A808" s="71"/>
      <c r="B808" s="71"/>
      <c r="C808" s="71"/>
      <c r="D808" s="75"/>
      <c r="E808" s="71"/>
      <c r="F808" s="72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idden="1">
      <c r="A809" s="71"/>
      <c r="B809" s="71"/>
      <c r="C809" s="71"/>
      <c r="D809" s="75"/>
      <c r="E809" s="71"/>
      <c r="F809" s="72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idden="1">
      <c r="A810" s="71"/>
      <c r="B810" s="71"/>
      <c r="C810" s="71"/>
      <c r="D810" s="75"/>
      <c r="E810" s="71"/>
      <c r="F810" s="72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idden="1">
      <c r="A811" s="71"/>
      <c r="B811" s="71"/>
      <c r="C811" s="71"/>
      <c r="D811" s="75"/>
      <c r="E811" s="71"/>
      <c r="F811" s="72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idden="1">
      <c r="A812" s="71"/>
      <c r="B812" s="71"/>
      <c r="C812" s="71"/>
      <c r="D812" s="75"/>
      <c r="E812" s="71"/>
      <c r="F812" s="72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idden="1">
      <c r="A813" s="71"/>
      <c r="B813" s="71"/>
      <c r="C813" s="71"/>
      <c r="D813" s="75"/>
      <c r="E813" s="71"/>
      <c r="F813" s="72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idden="1">
      <c r="A814" s="71"/>
      <c r="B814" s="71"/>
      <c r="C814" s="71"/>
      <c r="D814" s="75"/>
      <c r="E814" s="71"/>
      <c r="F814" s="72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idden="1">
      <c r="A815" s="71"/>
      <c r="B815" s="71"/>
      <c r="C815" s="71"/>
      <c r="D815" s="75"/>
      <c r="E815" s="71"/>
      <c r="F815" s="72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idden="1">
      <c r="A816" s="71"/>
      <c r="B816" s="71"/>
      <c r="C816" s="71"/>
      <c r="D816" s="75"/>
      <c r="E816" s="71"/>
      <c r="F816" s="72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idden="1">
      <c r="A817" s="71"/>
      <c r="B817" s="71"/>
      <c r="C817" s="71"/>
      <c r="D817" s="75"/>
      <c r="E817" s="71"/>
      <c r="F817" s="72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idden="1">
      <c r="A818" s="71"/>
      <c r="B818" s="71"/>
      <c r="C818" s="71"/>
      <c r="D818" s="75"/>
      <c r="E818" s="71"/>
      <c r="F818" s="72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idden="1">
      <c r="A819" s="71"/>
      <c r="B819" s="71"/>
      <c r="C819" s="71"/>
      <c r="D819" s="75"/>
      <c r="E819" s="71"/>
      <c r="F819" s="72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idden="1">
      <c r="A820" s="71"/>
      <c r="B820" s="71"/>
      <c r="C820" s="71"/>
      <c r="D820" s="75"/>
      <c r="E820" s="71"/>
      <c r="F820" s="72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idden="1">
      <c r="A821" s="71"/>
      <c r="B821" s="71"/>
      <c r="C821" s="71"/>
      <c r="D821" s="75"/>
      <c r="E821" s="71"/>
      <c r="F821" s="72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idden="1">
      <c r="A822" s="71"/>
      <c r="B822" s="71"/>
      <c r="C822" s="71"/>
      <c r="D822" s="75"/>
      <c r="E822" s="71"/>
      <c r="F822" s="72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idden="1">
      <c r="A823" s="71"/>
      <c r="B823" s="71"/>
      <c r="C823" s="71"/>
      <c r="D823" s="75"/>
      <c r="E823" s="71"/>
      <c r="F823" s="72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idden="1">
      <c r="A824" s="71"/>
      <c r="B824" s="71"/>
      <c r="C824" s="71"/>
      <c r="D824" s="75"/>
      <c r="E824" s="71"/>
      <c r="F824" s="72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idden="1">
      <c r="A825" s="71"/>
      <c r="B825" s="71"/>
      <c r="C825" s="71"/>
      <c r="D825" s="75"/>
      <c r="E825" s="71"/>
      <c r="F825" s="72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idden="1">
      <c r="A826" s="71"/>
      <c r="B826" s="71"/>
      <c r="C826" s="71"/>
      <c r="D826" s="75"/>
      <c r="E826" s="71"/>
      <c r="F826" s="72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idden="1">
      <c r="A827" s="71"/>
      <c r="B827" s="71"/>
      <c r="C827" s="71"/>
      <c r="D827" s="75"/>
      <c r="E827" s="71"/>
      <c r="F827" s="72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idden="1">
      <c r="A828" s="71"/>
      <c r="B828" s="71"/>
      <c r="C828" s="71"/>
      <c r="D828" s="75"/>
      <c r="E828" s="71"/>
      <c r="F828" s="72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idden="1">
      <c r="A829" s="71"/>
      <c r="B829" s="71"/>
      <c r="C829" s="71"/>
      <c r="D829" s="75"/>
      <c r="E829" s="71"/>
      <c r="F829" s="72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idden="1">
      <c r="A830" s="71"/>
      <c r="B830" s="71"/>
      <c r="C830" s="71"/>
      <c r="D830" s="75"/>
      <c r="E830" s="71"/>
      <c r="F830" s="72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idden="1">
      <c r="A831" s="71"/>
      <c r="B831" s="71"/>
      <c r="C831" s="71"/>
      <c r="D831" s="75"/>
      <c r="E831" s="71"/>
      <c r="F831" s="72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idden="1">
      <c r="A832" s="71"/>
      <c r="B832" s="71"/>
      <c r="C832" s="71"/>
      <c r="D832" s="75"/>
      <c r="E832" s="71"/>
      <c r="F832" s="72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idden="1">
      <c r="A833" s="71"/>
      <c r="B833" s="71"/>
      <c r="C833" s="71"/>
      <c r="D833" s="75"/>
      <c r="E833" s="71"/>
      <c r="F833" s="72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idden="1">
      <c r="A834" s="71"/>
      <c r="B834" s="71"/>
      <c r="C834" s="71"/>
      <c r="D834" s="75"/>
      <c r="E834" s="71"/>
      <c r="F834" s="72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idden="1">
      <c r="A835" s="71"/>
      <c r="B835" s="71"/>
      <c r="C835" s="71"/>
      <c r="D835" s="75"/>
      <c r="E835" s="71"/>
      <c r="F835" s="72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idden="1">
      <c r="A836" s="71"/>
      <c r="B836" s="71"/>
      <c r="C836" s="71"/>
      <c r="D836" s="75"/>
      <c r="E836" s="71"/>
      <c r="F836" s="72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idden="1">
      <c r="A837" s="71"/>
      <c r="B837" s="71"/>
      <c r="C837" s="71"/>
      <c r="D837" s="75"/>
      <c r="E837" s="71"/>
      <c r="F837" s="72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idden="1">
      <c r="A838" s="71"/>
      <c r="B838" s="71"/>
      <c r="C838" s="71"/>
      <c r="D838" s="75"/>
      <c r="E838" s="71"/>
      <c r="F838" s="72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idden="1">
      <c r="A839" s="71"/>
      <c r="B839" s="71"/>
      <c r="C839" s="71"/>
      <c r="D839" s="75"/>
      <c r="E839" s="71"/>
      <c r="F839" s="72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idden="1">
      <c r="A840" s="71"/>
      <c r="B840" s="71"/>
      <c r="C840" s="71"/>
      <c r="D840" s="75"/>
      <c r="E840" s="71"/>
      <c r="F840" s="72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idden="1">
      <c r="A841" s="71"/>
      <c r="B841" s="71"/>
      <c r="C841" s="71"/>
      <c r="D841" s="75"/>
      <c r="E841" s="71"/>
      <c r="F841" s="72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idden="1">
      <c r="A842" s="71"/>
      <c r="B842" s="71"/>
      <c r="C842" s="71"/>
      <c r="D842" s="75"/>
      <c r="E842" s="71"/>
      <c r="F842" s="72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idden="1">
      <c r="A843" s="71"/>
      <c r="B843" s="71"/>
      <c r="C843" s="71"/>
      <c r="D843" s="75"/>
      <c r="E843" s="71"/>
      <c r="F843" s="72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idden="1">
      <c r="A844" s="71"/>
      <c r="B844" s="71"/>
      <c r="C844" s="71"/>
      <c r="D844" s="75"/>
      <c r="E844" s="71"/>
      <c r="F844" s="72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idden="1">
      <c r="A845" s="71"/>
      <c r="B845" s="71"/>
      <c r="C845" s="71"/>
      <c r="D845" s="75"/>
      <c r="E845" s="71"/>
      <c r="F845" s="72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idden="1">
      <c r="A846" s="71"/>
      <c r="B846" s="71"/>
      <c r="C846" s="71"/>
      <c r="D846" s="75"/>
      <c r="E846" s="71"/>
      <c r="F846" s="72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idden="1">
      <c r="A847" s="71"/>
      <c r="B847" s="71"/>
      <c r="C847" s="71"/>
      <c r="D847" s="75"/>
      <c r="E847" s="71"/>
      <c r="F847" s="72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idden="1">
      <c r="A848" s="71"/>
      <c r="B848" s="71"/>
      <c r="C848" s="71"/>
      <c r="D848" s="75"/>
      <c r="E848" s="71"/>
      <c r="F848" s="72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idden="1">
      <c r="A849" s="71"/>
      <c r="B849" s="71"/>
      <c r="C849" s="71"/>
      <c r="D849" s="75"/>
      <c r="E849" s="71"/>
      <c r="F849" s="72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idden="1">
      <c r="A850" s="71"/>
      <c r="B850" s="71"/>
      <c r="C850" s="71"/>
      <c r="D850" s="75"/>
      <c r="E850" s="71"/>
      <c r="F850" s="72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idden="1">
      <c r="A851" s="71"/>
      <c r="B851" s="71"/>
      <c r="C851" s="71"/>
      <c r="D851" s="75"/>
      <c r="E851" s="71"/>
      <c r="F851" s="72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idden="1">
      <c r="A852" s="71"/>
      <c r="B852" s="71"/>
      <c r="C852" s="71"/>
      <c r="D852" s="75"/>
      <c r="E852" s="71"/>
      <c r="F852" s="72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idden="1">
      <c r="A853" s="71"/>
      <c r="B853" s="71"/>
      <c r="C853" s="71"/>
      <c r="D853" s="75"/>
      <c r="E853" s="71"/>
      <c r="F853" s="72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idden="1">
      <c r="A854" s="71"/>
      <c r="B854" s="71"/>
      <c r="C854" s="71"/>
      <c r="D854" s="75"/>
      <c r="E854" s="71"/>
      <c r="F854" s="72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idden="1">
      <c r="A855" s="71"/>
      <c r="B855" s="71"/>
      <c r="C855" s="71"/>
      <c r="D855" s="75"/>
      <c r="E855" s="71"/>
      <c r="F855" s="72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idden="1">
      <c r="A856" s="71"/>
      <c r="B856" s="71"/>
      <c r="C856" s="71"/>
      <c r="D856" s="75"/>
      <c r="E856" s="71"/>
      <c r="F856" s="72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idden="1">
      <c r="A857" s="71"/>
      <c r="B857" s="71"/>
      <c r="C857" s="71"/>
      <c r="D857" s="75"/>
      <c r="E857" s="71"/>
      <c r="F857" s="72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idden="1">
      <c r="A858" s="71"/>
      <c r="B858" s="71"/>
      <c r="C858" s="71"/>
      <c r="D858" s="75"/>
      <c r="E858" s="71"/>
      <c r="F858" s="72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idden="1">
      <c r="A859" s="71"/>
      <c r="B859" s="71"/>
      <c r="C859" s="71"/>
      <c r="D859" s="75"/>
      <c r="E859" s="71"/>
      <c r="F859" s="72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idden="1">
      <c r="A860" s="71"/>
      <c r="B860" s="71"/>
      <c r="C860" s="71"/>
      <c r="D860" s="75"/>
      <c r="E860" s="71"/>
      <c r="F860" s="72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idden="1">
      <c r="A861" s="71"/>
      <c r="B861" s="71"/>
      <c r="C861" s="71"/>
      <c r="D861" s="75"/>
      <c r="E861" s="71"/>
      <c r="F861" s="72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idden="1">
      <c r="A862" s="71"/>
      <c r="B862" s="71"/>
      <c r="C862" s="71"/>
      <c r="D862" s="75"/>
      <c r="E862" s="71"/>
      <c r="F862" s="72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idden="1">
      <c r="A863" s="71"/>
      <c r="B863" s="71"/>
      <c r="C863" s="71"/>
      <c r="D863" s="75"/>
      <c r="E863" s="71"/>
      <c r="F863" s="72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idden="1">
      <c r="A864" s="71"/>
      <c r="B864" s="71"/>
      <c r="C864" s="71"/>
      <c r="D864" s="75"/>
      <c r="E864" s="71"/>
      <c r="F864" s="72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idden="1">
      <c r="A865" s="71"/>
      <c r="B865" s="71"/>
      <c r="C865" s="71"/>
      <c r="D865" s="75"/>
      <c r="E865" s="71"/>
      <c r="F865" s="72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idden="1">
      <c r="A866" s="71"/>
      <c r="B866" s="71"/>
      <c r="C866" s="71"/>
      <c r="D866" s="75"/>
      <c r="E866" s="71"/>
      <c r="F866" s="72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idden="1">
      <c r="A867" s="71"/>
      <c r="B867" s="71"/>
      <c r="C867" s="71"/>
      <c r="D867" s="75"/>
      <c r="E867" s="71"/>
      <c r="F867" s="72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idden="1">
      <c r="A868" s="71"/>
      <c r="B868" s="71"/>
      <c r="C868" s="71"/>
      <c r="D868" s="75"/>
      <c r="E868" s="71"/>
      <c r="F868" s="72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idden="1">
      <c r="A869" s="71"/>
      <c r="B869" s="71"/>
      <c r="C869" s="71"/>
      <c r="D869" s="75"/>
      <c r="E869" s="71"/>
      <c r="F869" s="72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idden="1">
      <c r="A870" s="71"/>
      <c r="B870" s="71"/>
      <c r="C870" s="71"/>
      <c r="D870" s="75"/>
      <c r="E870" s="71"/>
      <c r="F870" s="72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idden="1">
      <c r="A871" s="71"/>
      <c r="B871" s="71"/>
      <c r="C871" s="71"/>
      <c r="D871" s="75"/>
      <c r="E871" s="71"/>
      <c r="F871" s="72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idden="1">
      <c r="A872" s="71"/>
      <c r="B872" s="71"/>
      <c r="C872" s="71"/>
      <c r="D872" s="75"/>
      <c r="E872" s="71"/>
      <c r="F872" s="72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idden="1">
      <c r="A873" s="71"/>
      <c r="B873" s="71"/>
      <c r="C873" s="71"/>
      <c r="D873" s="75"/>
      <c r="E873" s="71"/>
      <c r="F873" s="72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idden="1">
      <c r="A874" s="71"/>
      <c r="B874" s="71"/>
      <c r="C874" s="71"/>
      <c r="D874" s="75"/>
      <c r="E874" s="71"/>
      <c r="F874" s="72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idden="1">
      <c r="A875" s="71"/>
      <c r="B875" s="71"/>
      <c r="C875" s="71"/>
      <c r="D875" s="75"/>
      <c r="E875" s="71"/>
      <c r="F875" s="72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idden="1">
      <c r="A876" s="71"/>
      <c r="B876" s="71"/>
      <c r="C876" s="71"/>
      <c r="D876" s="75"/>
      <c r="E876" s="71"/>
      <c r="F876" s="72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idden="1">
      <c r="A877" s="71"/>
      <c r="B877" s="71"/>
      <c r="C877" s="71"/>
      <c r="D877" s="75"/>
      <c r="E877" s="71"/>
      <c r="F877" s="72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idden="1">
      <c r="A878" s="71"/>
      <c r="B878" s="71"/>
      <c r="C878" s="71"/>
      <c r="D878" s="75"/>
      <c r="E878" s="71"/>
      <c r="F878" s="72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idden="1">
      <c r="A879" s="71"/>
      <c r="B879" s="71"/>
      <c r="C879" s="71"/>
      <c r="D879" s="75"/>
      <c r="E879" s="71"/>
      <c r="F879" s="72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idden="1">
      <c r="A880" s="71"/>
      <c r="B880" s="71"/>
      <c r="C880" s="71"/>
      <c r="D880" s="75"/>
      <c r="E880" s="71"/>
      <c r="F880" s="72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idden="1">
      <c r="A881" s="71"/>
      <c r="B881" s="71"/>
      <c r="C881" s="71"/>
      <c r="D881" s="75"/>
      <c r="E881" s="71"/>
      <c r="F881" s="72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idden="1">
      <c r="A882" s="71"/>
      <c r="B882" s="71"/>
      <c r="C882" s="71"/>
      <c r="D882" s="75"/>
      <c r="E882" s="71"/>
      <c r="F882" s="72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idden="1">
      <c r="A883" s="71"/>
      <c r="B883" s="71"/>
      <c r="C883" s="71"/>
      <c r="D883" s="75"/>
      <c r="E883" s="71"/>
      <c r="F883" s="72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idden="1">
      <c r="A884" s="71"/>
      <c r="B884" s="71"/>
      <c r="C884" s="71"/>
      <c r="D884" s="75"/>
      <c r="E884" s="71"/>
      <c r="F884" s="72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idden="1">
      <c r="A885" s="71"/>
      <c r="B885" s="71"/>
      <c r="C885" s="71"/>
      <c r="D885" s="75"/>
      <c r="E885" s="71"/>
      <c r="F885" s="72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idden="1">
      <c r="A886" s="71"/>
      <c r="B886" s="71"/>
      <c r="C886" s="71"/>
      <c r="D886" s="75"/>
      <c r="E886" s="71"/>
      <c r="F886" s="72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idden="1">
      <c r="A887" s="71"/>
      <c r="B887" s="71"/>
      <c r="C887" s="71"/>
      <c r="D887" s="75"/>
      <c r="E887" s="71"/>
      <c r="F887" s="72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idden="1">
      <c r="A888" s="71"/>
      <c r="B888" s="71"/>
      <c r="C888" s="71"/>
      <c r="D888" s="75"/>
      <c r="E888" s="71"/>
      <c r="F888" s="72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idden="1">
      <c r="A889" s="71"/>
      <c r="B889" s="71"/>
      <c r="C889" s="71"/>
      <c r="D889" s="75"/>
      <c r="E889" s="71"/>
      <c r="F889" s="72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idden="1">
      <c r="A890" s="71"/>
      <c r="B890" s="71"/>
      <c r="C890" s="71"/>
      <c r="D890" s="75"/>
      <c r="E890" s="71"/>
      <c r="F890" s="72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idden="1">
      <c r="A891" s="71"/>
      <c r="B891" s="71"/>
      <c r="C891" s="71"/>
      <c r="D891" s="75"/>
      <c r="E891" s="71"/>
      <c r="F891" s="72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idden="1">
      <c r="A892" s="71"/>
      <c r="B892" s="71"/>
      <c r="C892" s="71"/>
      <c r="D892" s="75"/>
      <c r="E892" s="71"/>
      <c r="F892" s="72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idden="1">
      <c r="A893" s="71"/>
      <c r="B893" s="71"/>
      <c r="C893" s="71"/>
      <c r="D893" s="75"/>
      <c r="E893" s="71"/>
      <c r="F893" s="72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idden="1">
      <c r="A894" s="71"/>
      <c r="B894" s="71"/>
      <c r="C894" s="71"/>
      <c r="D894" s="75"/>
      <c r="E894" s="71"/>
      <c r="F894" s="72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idden="1">
      <c r="A895" s="71"/>
      <c r="B895" s="71"/>
      <c r="C895" s="71"/>
      <c r="D895" s="75"/>
      <c r="E895" s="71"/>
      <c r="F895" s="72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idden="1">
      <c r="A896" s="71"/>
      <c r="B896" s="71"/>
      <c r="C896" s="71"/>
      <c r="D896" s="75"/>
      <c r="E896" s="71"/>
      <c r="F896" s="72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idden="1">
      <c r="A897" s="71"/>
      <c r="B897" s="71"/>
      <c r="C897" s="71"/>
      <c r="D897" s="75"/>
      <c r="E897" s="71"/>
      <c r="F897" s="72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idden="1">
      <c r="A898" s="71"/>
      <c r="B898" s="71"/>
      <c r="C898" s="71"/>
      <c r="D898" s="75"/>
      <c r="E898" s="71"/>
      <c r="F898" s="72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idden="1">
      <c r="A899" s="71"/>
      <c r="B899" s="71"/>
      <c r="C899" s="71"/>
      <c r="D899" s="75"/>
      <c r="E899" s="71"/>
      <c r="F899" s="72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idden="1">
      <c r="A900" s="71"/>
      <c r="B900" s="71"/>
      <c r="C900" s="71"/>
      <c r="D900" s="75"/>
      <c r="E900" s="71"/>
      <c r="F900" s="72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idden="1">
      <c r="A901" s="71"/>
      <c r="B901" s="71"/>
      <c r="C901" s="71"/>
      <c r="D901" s="75"/>
      <c r="E901" s="71"/>
      <c r="F901" s="72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idden="1">
      <c r="A902" s="71"/>
      <c r="B902" s="71"/>
      <c r="C902" s="71"/>
      <c r="D902" s="75"/>
      <c r="E902" s="71"/>
      <c r="F902" s="72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idden="1">
      <c r="A903" s="71"/>
      <c r="B903" s="71"/>
      <c r="C903" s="71"/>
      <c r="D903" s="75"/>
      <c r="E903" s="71"/>
      <c r="F903" s="72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idden="1">
      <c r="A904" s="71"/>
      <c r="B904" s="71"/>
      <c r="C904" s="71"/>
      <c r="D904" s="75"/>
      <c r="E904" s="71"/>
      <c r="F904" s="72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idden="1">
      <c r="A905" s="71"/>
      <c r="B905" s="71"/>
      <c r="C905" s="71"/>
      <c r="D905" s="75"/>
      <c r="E905" s="71"/>
      <c r="F905" s="72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idden="1">
      <c r="A906" s="71"/>
      <c r="B906" s="71"/>
      <c r="C906" s="71"/>
      <c r="D906" s="75"/>
      <c r="E906" s="71"/>
      <c r="F906" s="72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idden="1">
      <c r="A907" s="71"/>
      <c r="B907" s="71"/>
      <c r="C907" s="71"/>
      <c r="D907" s="75"/>
      <c r="E907" s="71"/>
      <c r="F907" s="72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idden="1">
      <c r="A908" s="71"/>
      <c r="B908" s="71"/>
      <c r="C908" s="71"/>
      <c r="D908" s="75"/>
      <c r="E908" s="71"/>
      <c r="F908" s="72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idden="1">
      <c r="A909" s="71"/>
      <c r="B909" s="71"/>
      <c r="C909" s="71"/>
      <c r="D909" s="75"/>
      <c r="E909" s="71"/>
      <c r="F909" s="72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idden="1">
      <c r="A910" s="71"/>
      <c r="B910" s="71"/>
      <c r="C910" s="71"/>
      <c r="D910" s="75"/>
      <c r="E910" s="71"/>
      <c r="F910" s="72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idden="1">
      <c r="A911" s="71"/>
      <c r="B911" s="71"/>
      <c r="C911" s="71"/>
      <c r="D911" s="75"/>
      <c r="E911" s="71"/>
      <c r="F911" s="72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idden="1">
      <c r="A912" s="71"/>
      <c r="B912" s="71"/>
      <c r="C912" s="71"/>
      <c r="D912" s="75"/>
      <c r="E912" s="71"/>
      <c r="F912" s="72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idden="1">
      <c r="A913" s="71"/>
      <c r="B913" s="71"/>
      <c r="C913" s="71"/>
      <c r="D913" s="75"/>
      <c r="E913" s="71"/>
      <c r="F913" s="72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idden="1">
      <c r="A914" s="71"/>
      <c r="B914" s="71"/>
      <c r="C914" s="71"/>
      <c r="D914" s="75"/>
      <c r="E914" s="71"/>
      <c r="F914" s="72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idden="1">
      <c r="A915" s="71"/>
      <c r="B915" s="71"/>
      <c r="C915" s="71"/>
      <c r="D915" s="75"/>
      <c r="E915" s="71"/>
      <c r="F915" s="72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idden="1">
      <c r="A916" s="71"/>
      <c r="B916" s="71"/>
      <c r="C916" s="71"/>
      <c r="D916" s="75"/>
      <c r="E916" s="71"/>
      <c r="F916" s="72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idden="1">
      <c r="A917" s="71"/>
      <c r="B917" s="71"/>
      <c r="C917" s="71"/>
      <c r="D917" s="75"/>
      <c r="E917" s="71"/>
      <c r="F917" s="72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idden="1">
      <c r="A918" s="71"/>
      <c r="B918" s="71"/>
      <c r="C918" s="71"/>
      <c r="D918" s="75"/>
      <c r="E918" s="71"/>
      <c r="F918" s="72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idden="1">
      <c r="A919" s="71"/>
      <c r="B919" s="71"/>
      <c r="C919" s="71"/>
      <c r="D919" s="75"/>
      <c r="E919" s="71"/>
      <c r="F919" s="72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idden="1">
      <c r="A920" s="71"/>
      <c r="B920" s="71"/>
      <c r="C920" s="71"/>
      <c r="D920" s="75"/>
      <c r="E920" s="71"/>
      <c r="F920" s="72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idden="1">
      <c r="A921" s="71"/>
      <c r="B921" s="71"/>
      <c r="C921" s="71"/>
      <c r="D921" s="75"/>
      <c r="E921" s="71"/>
      <c r="F921" s="72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idden="1">
      <c r="A922" s="71"/>
      <c r="B922" s="71"/>
      <c r="C922" s="71"/>
      <c r="D922" s="75"/>
      <c r="E922" s="71"/>
      <c r="F922" s="72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idden="1">
      <c r="A923" s="71"/>
      <c r="B923" s="71"/>
      <c r="C923" s="71"/>
      <c r="D923" s="75"/>
      <c r="E923" s="71"/>
      <c r="F923" s="72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idden="1">
      <c r="A924" s="71"/>
      <c r="B924" s="71"/>
      <c r="C924" s="71"/>
      <c r="D924" s="75"/>
      <c r="E924" s="71"/>
      <c r="F924" s="72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idden="1">
      <c r="A925" s="71"/>
      <c r="B925" s="71"/>
      <c r="C925" s="71"/>
      <c r="D925" s="75"/>
      <c r="E925" s="71"/>
      <c r="F925" s="72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idden="1">
      <c r="A926" s="71"/>
      <c r="B926" s="71"/>
      <c r="C926" s="71"/>
      <c r="D926" s="75"/>
      <c r="E926" s="71"/>
      <c r="F926" s="72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idden="1">
      <c r="A927" s="71"/>
      <c r="B927" s="71"/>
      <c r="C927" s="71"/>
      <c r="D927" s="75"/>
      <c r="E927" s="71"/>
      <c r="F927" s="72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idden="1">
      <c r="A928" s="71"/>
      <c r="B928" s="71"/>
      <c r="C928" s="71"/>
      <c r="D928" s="75"/>
      <c r="E928" s="71"/>
      <c r="F928" s="72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idden="1">
      <c r="A929" s="71"/>
      <c r="B929" s="71"/>
      <c r="C929" s="71"/>
      <c r="D929" s="75"/>
      <c r="E929" s="71"/>
      <c r="F929" s="72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idden="1">
      <c r="A930" s="71"/>
      <c r="B930" s="71"/>
      <c r="C930" s="71"/>
      <c r="D930" s="75"/>
      <c r="E930" s="71"/>
      <c r="F930" s="72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idden="1">
      <c r="A931" s="71"/>
      <c r="B931" s="71"/>
      <c r="C931" s="71"/>
      <c r="D931" s="75"/>
      <c r="E931" s="71"/>
      <c r="F931" s="72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idden="1">
      <c r="A932" s="71"/>
      <c r="B932" s="71"/>
      <c r="C932" s="71"/>
      <c r="D932" s="75"/>
      <c r="E932" s="71"/>
      <c r="F932" s="72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idden="1">
      <c r="A933" s="71"/>
      <c r="B933" s="71"/>
      <c r="C933" s="71"/>
      <c r="D933" s="75"/>
      <c r="E933" s="71"/>
      <c r="F933" s="72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idden="1">
      <c r="A934" s="71"/>
      <c r="B934" s="71"/>
      <c r="C934" s="71"/>
      <c r="D934" s="75"/>
      <c r="E934" s="71"/>
      <c r="F934" s="72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idden="1">
      <c r="A935" s="71"/>
      <c r="B935" s="71"/>
      <c r="C935" s="71"/>
      <c r="D935" s="75"/>
      <c r="E935" s="71"/>
      <c r="F935" s="72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idden="1">
      <c r="A936" s="71"/>
      <c r="B936" s="71"/>
      <c r="C936" s="71"/>
      <c r="D936" s="75"/>
      <c r="E936" s="71"/>
      <c r="F936" s="72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idden="1">
      <c r="A937" s="71"/>
      <c r="B937" s="71"/>
      <c r="C937" s="71"/>
      <c r="D937" s="75"/>
      <c r="E937" s="71"/>
      <c r="F937" s="72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idden="1">
      <c r="A938" s="71"/>
      <c r="B938" s="71"/>
      <c r="C938" s="71"/>
      <c r="D938" s="75"/>
      <c r="E938" s="71"/>
      <c r="F938" s="72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idden="1">
      <c r="A939" s="71"/>
      <c r="B939" s="71"/>
      <c r="C939" s="71"/>
      <c r="D939" s="75"/>
      <c r="E939" s="71"/>
      <c r="F939" s="72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idden="1">
      <c r="A940" s="71"/>
      <c r="B940" s="71"/>
      <c r="C940" s="71"/>
      <c r="D940" s="75"/>
      <c r="E940" s="71"/>
      <c r="F940" s="72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idden="1">
      <c r="A941" s="71"/>
      <c r="B941" s="71"/>
      <c r="C941" s="71"/>
      <c r="D941" s="75"/>
      <c r="E941" s="71"/>
      <c r="F941" s="72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idden="1">
      <c r="A942" s="71"/>
      <c r="B942" s="71"/>
      <c r="C942" s="71"/>
      <c r="D942" s="75"/>
      <c r="E942" s="71"/>
      <c r="F942" s="72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idden="1">
      <c r="A943" s="71"/>
      <c r="B943" s="71"/>
      <c r="C943" s="71"/>
      <c r="D943" s="75"/>
      <c r="E943" s="71"/>
      <c r="F943" s="72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idden="1">
      <c r="A944" s="71"/>
      <c r="B944" s="71"/>
      <c r="C944" s="71"/>
      <c r="D944" s="75"/>
      <c r="E944" s="71"/>
      <c r="F944" s="72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idden="1">
      <c r="A945" s="71"/>
      <c r="B945" s="71"/>
      <c r="C945" s="71"/>
      <c r="D945" s="75"/>
      <c r="E945" s="71"/>
      <c r="F945" s="72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idden="1">
      <c r="A946" s="71"/>
      <c r="B946" s="71"/>
      <c r="C946" s="71"/>
      <c r="D946" s="75"/>
      <c r="E946" s="71"/>
      <c r="F946" s="72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idden="1">
      <c r="A947" s="71"/>
      <c r="B947" s="71"/>
      <c r="C947" s="71"/>
      <c r="D947" s="75"/>
      <c r="E947" s="71"/>
      <c r="F947" s="72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idden="1">
      <c r="A948" s="71"/>
      <c r="B948" s="71"/>
      <c r="C948" s="71"/>
      <c r="D948" s="75"/>
      <c r="E948" s="71"/>
      <c r="F948" s="72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idden="1">
      <c r="A949" s="71"/>
      <c r="B949" s="71"/>
      <c r="C949" s="71"/>
      <c r="D949" s="75"/>
      <c r="E949" s="71"/>
      <c r="F949" s="72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idden="1">
      <c r="A950" s="71"/>
      <c r="B950" s="71"/>
      <c r="C950" s="71"/>
      <c r="D950" s="75"/>
      <c r="E950" s="71"/>
      <c r="F950" s="72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idden="1">
      <c r="A951" s="71"/>
      <c r="B951" s="71"/>
      <c r="C951" s="71"/>
      <c r="D951" s="75"/>
      <c r="E951" s="71"/>
      <c r="F951" s="72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idden="1">
      <c r="A952" s="71"/>
      <c r="B952" s="71"/>
      <c r="C952" s="71"/>
      <c r="D952" s="75"/>
      <c r="E952" s="71"/>
      <c r="F952" s="72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idden="1">
      <c r="A953" s="71"/>
      <c r="B953" s="71"/>
      <c r="C953" s="71"/>
      <c r="D953" s="75"/>
      <c r="E953" s="71"/>
      <c r="F953" s="72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idden="1">
      <c r="A954" s="71"/>
      <c r="B954" s="71"/>
      <c r="C954" s="71"/>
      <c r="D954" s="75"/>
      <c r="E954" s="71"/>
      <c r="F954" s="72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idden="1">
      <c r="A955" s="71"/>
      <c r="B955" s="71"/>
      <c r="C955" s="71"/>
      <c r="D955" s="75"/>
      <c r="E955" s="71"/>
      <c r="F955" s="72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idden="1">
      <c r="A956" s="71"/>
      <c r="B956" s="71"/>
      <c r="C956" s="71"/>
      <c r="D956" s="75"/>
      <c r="E956" s="71"/>
      <c r="F956" s="72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idden="1">
      <c r="A957" s="71"/>
      <c r="B957" s="71"/>
      <c r="C957" s="71"/>
      <c r="D957" s="75"/>
      <c r="E957" s="71"/>
      <c r="F957" s="72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idden="1">
      <c r="A958" s="71"/>
      <c r="B958" s="71"/>
      <c r="C958" s="71"/>
      <c r="D958" s="75"/>
      <c r="E958" s="71"/>
      <c r="F958" s="72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idden="1">
      <c r="A959" s="71"/>
      <c r="B959" s="71"/>
      <c r="C959" s="71"/>
      <c r="D959" s="75"/>
      <c r="E959" s="71"/>
      <c r="F959" s="72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idden="1">
      <c r="A960" s="71"/>
      <c r="B960" s="71"/>
      <c r="C960" s="71"/>
      <c r="D960" s="75"/>
      <c r="E960" s="71"/>
      <c r="F960" s="72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idden="1">
      <c r="A961" s="71"/>
      <c r="B961" s="71"/>
      <c r="C961" s="71"/>
      <c r="D961" s="75"/>
      <c r="E961" s="71"/>
      <c r="F961" s="72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idden="1">
      <c r="A962" s="71"/>
      <c r="B962" s="71"/>
      <c r="C962" s="71"/>
      <c r="D962" s="75"/>
      <c r="E962" s="71"/>
      <c r="F962" s="72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idden="1">
      <c r="A963" s="71"/>
      <c r="B963" s="71"/>
      <c r="C963" s="71"/>
      <c r="D963" s="75"/>
      <c r="E963" s="71"/>
      <c r="F963" s="72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idden="1">
      <c r="A964" s="71"/>
      <c r="B964" s="71"/>
      <c r="C964" s="71"/>
      <c r="D964" s="75"/>
      <c r="E964" s="71"/>
      <c r="F964" s="72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idden="1">
      <c r="A965" s="71"/>
      <c r="B965" s="71"/>
      <c r="C965" s="71"/>
      <c r="D965" s="75"/>
      <c r="E965" s="71"/>
      <c r="F965" s="72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idden="1">
      <c r="A966" s="71"/>
      <c r="B966" s="71"/>
      <c r="C966" s="71"/>
      <c r="D966" s="75"/>
      <c r="E966" s="71"/>
      <c r="F966" s="72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idden="1">
      <c r="A967" s="71"/>
      <c r="B967" s="71"/>
      <c r="C967" s="71"/>
      <c r="D967" s="75"/>
      <c r="E967" s="71"/>
      <c r="F967" s="72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idden="1">
      <c r="A968" s="71"/>
      <c r="B968" s="71"/>
      <c r="C968" s="71"/>
      <c r="D968" s="75"/>
      <c r="E968" s="71"/>
      <c r="F968" s="72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idden="1">
      <c r="A969" s="71"/>
      <c r="B969" s="71"/>
      <c r="C969" s="71"/>
      <c r="D969" s="75"/>
      <c r="E969" s="71"/>
      <c r="F969" s="72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idden="1">
      <c r="A970" s="71"/>
      <c r="B970" s="71"/>
      <c r="C970" s="71"/>
      <c r="D970" s="75"/>
      <c r="E970" s="71"/>
      <c r="F970" s="72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idden="1">
      <c r="A971" s="71"/>
      <c r="B971" s="71"/>
      <c r="C971" s="71"/>
      <c r="D971" s="75"/>
      <c r="E971" s="71"/>
      <c r="F971" s="72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idden="1">
      <c r="A972" s="71"/>
      <c r="B972" s="71"/>
      <c r="C972" s="71"/>
      <c r="D972" s="75"/>
      <c r="E972" s="71"/>
      <c r="F972" s="72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idden="1">
      <c r="A973" s="71"/>
      <c r="B973" s="71"/>
      <c r="C973" s="71"/>
      <c r="D973" s="75"/>
      <c r="E973" s="71"/>
      <c r="F973" s="72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idden="1">
      <c r="A974" s="71"/>
      <c r="B974" s="71"/>
      <c r="C974" s="71"/>
      <c r="D974" s="75"/>
      <c r="E974" s="71"/>
      <c r="F974" s="72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idden="1">
      <c r="A975" s="71"/>
      <c r="B975" s="71"/>
      <c r="C975" s="71"/>
      <c r="D975" s="75"/>
      <c r="E975" s="71"/>
      <c r="F975" s="72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idden="1">
      <c r="A976" s="71"/>
      <c r="B976" s="71"/>
      <c r="C976" s="71"/>
      <c r="D976" s="75"/>
      <c r="E976" s="71"/>
      <c r="F976" s="72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idden="1">
      <c r="A977" s="71"/>
      <c r="B977" s="71"/>
      <c r="C977" s="71"/>
      <c r="D977" s="75"/>
      <c r="E977" s="71"/>
      <c r="F977" s="72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idden="1">
      <c r="A978" s="71"/>
      <c r="B978" s="71"/>
      <c r="C978" s="71"/>
      <c r="D978" s="75"/>
      <c r="E978" s="71"/>
      <c r="F978" s="72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idden="1">
      <c r="A979" s="71"/>
      <c r="B979" s="71"/>
      <c r="C979" s="71"/>
      <c r="D979" s="75"/>
      <c r="E979" s="71"/>
      <c r="F979" s="72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idden="1">
      <c r="A980" s="71"/>
      <c r="B980" s="71"/>
      <c r="C980" s="71"/>
      <c r="D980" s="75"/>
      <c r="E980" s="71"/>
      <c r="F980" s="72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idden="1">
      <c r="A981" s="71"/>
      <c r="B981" s="71"/>
      <c r="C981" s="71"/>
      <c r="D981" s="75"/>
      <c r="E981" s="71"/>
      <c r="F981" s="72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idden="1">
      <c r="A982" s="71"/>
      <c r="B982" s="71"/>
      <c r="C982" s="71"/>
      <c r="D982" s="75"/>
      <c r="E982" s="71"/>
      <c r="F982" s="72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idden="1">
      <c r="A983" s="71"/>
      <c r="B983" s="71"/>
      <c r="C983" s="71"/>
      <c r="D983" s="75"/>
      <c r="E983" s="71"/>
      <c r="F983" s="72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idden="1">
      <c r="A984" s="71"/>
      <c r="B984" s="71"/>
      <c r="C984" s="71"/>
      <c r="D984" s="75"/>
      <c r="E984" s="71"/>
      <c r="F984" s="72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idden="1">
      <c r="A985" s="71"/>
      <c r="B985" s="71"/>
      <c r="C985" s="71"/>
      <c r="D985" s="75"/>
      <c r="E985" s="71"/>
      <c r="F985" s="72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idden="1">
      <c r="A986" s="71"/>
      <c r="B986" s="71"/>
      <c r="C986" s="71"/>
      <c r="D986" s="75"/>
      <c r="E986" s="71"/>
      <c r="F986" s="72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idden="1">
      <c r="A987" s="71"/>
      <c r="B987" s="71"/>
      <c r="C987" s="71"/>
      <c r="D987" s="75"/>
      <c r="E987" s="71"/>
      <c r="F987" s="72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idden="1">
      <c r="A988" s="71"/>
      <c r="B988" s="71"/>
      <c r="C988" s="71"/>
      <c r="D988" s="75"/>
      <c r="E988" s="71"/>
      <c r="F988" s="72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idden="1">
      <c r="A989" s="71"/>
      <c r="B989" s="71"/>
      <c r="C989" s="71"/>
      <c r="D989" s="75"/>
      <c r="E989" s="71"/>
      <c r="F989" s="72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idden="1">
      <c r="A990" s="71"/>
      <c r="B990" s="71"/>
      <c r="C990" s="71"/>
      <c r="D990" s="75"/>
      <c r="E990" s="71"/>
      <c r="F990" s="72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idden="1">
      <c r="A991" s="71"/>
      <c r="B991" s="71"/>
      <c r="C991" s="71"/>
      <c r="D991" s="75"/>
      <c r="E991" s="71"/>
      <c r="F991" s="72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idden="1">
      <c r="A992" s="71"/>
      <c r="B992" s="71"/>
      <c r="C992" s="71"/>
      <c r="D992" s="75"/>
      <c r="E992" s="71"/>
      <c r="F992" s="72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idden="1">
      <c r="A993" s="71"/>
      <c r="B993" s="71"/>
      <c r="C993" s="71"/>
      <c r="D993" s="75"/>
      <c r="E993" s="71"/>
      <c r="F993" s="72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idden="1">
      <c r="A994" s="71"/>
      <c r="B994" s="71"/>
      <c r="C994" s="71"/>
      <c r="D994" s="75"/>
      <c r="E994" s="71"/>
      <c r="F994" s="72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idden="1">
      <c r="A995" s="71"/>
      <c r="B995" s="71"/>
      <c r="C995" s="71"/>
      <c r="D995" s="75"/>
      <c r="E995" s="71"/>
      <c r="F995" s="72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idden="1">
      <c r="A996" s="71"/>
      <c r="B996" s="71"/>
      <c r="C996" s="71"/>
      <c r="D996" s="75"/>
      <c r="E996" s="71"/>
      <c r="F996" s="72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idden="1">
      <c r="A997" s="71"/>
      <c r="B997" s="71"/>
      <c r="C997" s="71"/>
      <c r="D997" s="75"/>
      <c r="E997" s="71"/>
      <c r="F997" s="72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idden="1">
      <c r="A998" s="71"/>
      <c r="B998" s="71"/>
      <c r="C998" s="71"/>
      <c r="D998" s="75"/>
      <c r="E998" s="71"/>
      <c r="F998" s="72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idden="1">
      <c r="A999" s="71"/>
      <c r="B999" s="71"/>
      <c r="C999" s="71"/>
      <c r="D999" s="75"/>
      <c r="E999" s="71"/>
      <c r="F999" s="72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idden="1">
      <c r="A1000" s="71"/>
      <c r="B1000" s="71"/>
      <c r="C1000" s="71"/>
      <c r="D1000" s="75"/>
      <c r="E1000" s="71"/>
      <c r="F1000" s="72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3">
    <mergeCell ref="A1:F1"/>
    <mergeCell ref="A2:F2"/>
    <mergeCell ref="A60:F6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6BEE-FC5C-4704-9061-2F90DFC6420C}">
  <dimension ref="A1:Z1000"/>
  <sheetViews>
    <sheetView workbookViewId="0">
      <selection sqref="A1:XFD1048576"/>
    </sheetView>
  </sheetViews>
  <sheetFormatPr defaultColWidth="14.453125" defaultRowHeight="15" customHeight="1"/>
  <cols>
    <col min="1" max="1" width="6.453125" style="5" customWidth="1"/>
    <col min="2" max="2" width="31.1796875" style="5" customWidth="1"/>
    <col min="3" max="3" width="12.7265625" style="86" customWidth="1"/>
    <col min="4" max="4" width="13" style="86" customWidth="1"/>
    <col min="5" max="5" width="13.1796875" style="86" customWidth="1"/>
    <col min="6" max="6" width="12.26953125" style="86" customWidth="1"/>
    <col min="7" max="7" width="49" style="5" hidden="1" customWidth="1"/>
    <col min="8" max="8" width="31.81640625" style="5" customWidth="1"/>
    <col min="9" max="26" width="9.1796875" style="5" hidden="1" customWidth="1"/>
    <col min="27" max="16384" width="14.453125" style="5"/>
  </cols>
  <sheetData>
    <row r="1" spans="1:26" ht="26.25" customHeight="1">
      <c r="A1" s="163" t="s">
        <v>252</v>
      </c>
      <c r="B1" s="164"/>
      <c r="C1" s="164"/>
      <c r="D1" s="164"/>
      <c r="E1" s="164"/>
      <c r="F1" s="164"/>
      <c r="G1" s="164"/>
      <c r="H1" s="165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ht="23.25" customHeight="1">
      <c r="A2" s="198" t="s">
        <v>253</v>
      </c>
      <c r="B2" s="170"/>
      <c r="C2" s="170"/>
      <c r="D2" s="170"/>
      <c r="E2" s="170"/>
      <c r="F2" s="170"/>
      <c r="G2" s="170"/>
      <c r="H2" s="171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99" customHeight="1">
      <c r="A3" s="8" t="s">
        <v>2</v>
      </c>
      <c r="B3" s="8" t="s">
        <v>254</v>
      </c>
      <c r="C3" s="8" t="s">
        <v>255</v>
      </c>
      <c r="D3" s="8" t="s">
        <v>256</v>
      </c>
      <c r="E3" s="8" t="s">
        <v>257</v>
      </c>
      <c r="F3" s="42" t="s">
        <v>258</v>
      </c>
      <c r="G3" s="27"/>
      <c r="H3" s="9" t="s">
        <v>259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.75" customHeight="1">
      <c r="A4" s="43">
        <v>1</v>
      </c>
      <c r="B4" s="83" t="s">
        <v>260</v>
      </c>
      <c r="C4" s="43" t="s">
        <v>261</v>
      </c>
      <c r="D4" s="44">
        <v>24</v>
      </c>
      <c r="E4" s="44">
        <v>70</v>
      </c>
      <c r="F4" s="45">
        <v>8</v>
      </c>
      <c r="G4" s="46" t="s">
        <v>262</v>
      </c>
      <c r="H4" s="47" t="s">
        <v>263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.75" customHeight="1">
      <c r="A5" s="19">
        <v>2</v>
      </c>
      <c r="B5" s="20" t="s">
        <v>60</v>
      </c>
      <c r="C5" s="19" t="s">
        <v>264</v>
      </c>
      <c r="D5" s="48">
        <v>25</v>
      </c>
      <c r="E5" s="48">
        <v>92</v>
      </c>
      <c r="F5" s="49">
        <v>8.6999999999999993</v>
      </c>
      <c r="G5" s="50" t="s">
        <v>265</v>
      </c>
      <c r="H5" s="23" t="s">
        <v>8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.75" customHeight="1">
      <c r="A6" s="12">
        <v>3</v>
      </c>
      <c r="B6" s="13" t="s">
        <v>266</v>
      </c>
      <c r="C6" s="12" t="s">
        <v>267</v>
      </c>
      <c r="D6" s="51">
        <v>32.299999999999997</v>
      </c>
      <c r="E6" s="51">
        <v>76.25</v>
      </c>
      <c r="F6" s="52">
        <v>8</v>
      </c>
      <c r="G6" s="46" t="s">
        <v>268</v>
      </c>
      <c r="H6" s="17" t="s">
        <v>269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.75" customHeight="1">
      <c r="A7" s="19">
        <v>4</v>
      </c>
      <c r="B7" s="20" t="s">
        <v>270</v>
      </c>
      <c r="C7" s="19" t="s">
        <v>271</v>
      </c>
      <c r="D7" s="48">
        <v>26.6</v>
      </c>
      <c r="E7" s="48">
        <v>86.8</v>
      </c>
      <c r="F7" s="49">
        <v>8.3000000000000007</v>
      </c>
      <c r="G7" s="50" t="s">
        <v>272</v>
      </c>
      <c r="H7" s="23" t="s">
        <v>273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.75" customHeight="1">
      <c r="A8" s="12">
        <v>6</v>
      </c>
      <c r="B8" s="13" t="s">
        <v>274</v>
      </c>
      <c r="C8" s="12" t="s">
        <v>275</v>
      </c>
      <c r="D8" s="51">
        <v>12.4</v>
      </c>
      <c r="E8" s="51">
        <v>92.5</v>
      </c>
      <c r="F8" s="52">
        <v>8.1</v>
      </c>
      <c r="G8" s="46" t="s">
        <v>276</v>
      </c>
      <c r="H8" s="17" t="s">
        <v>277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.75" customHeight="1">
      <c r="A9" s="19">
        <v>7</v>
      </c>
      <c r="B9" s="20" t="s">
        <v>60</v>
      </c>
      <c r="C9" s="19" t="s">
        <v>278</v>
      </c>
      <c r="D9" s="48">
        <v>28.46</v>
      </c>
      <c r="E9" s="48">
        <v>96.66</v>
      </c>
      <c r="F9" s="49">
        <v>8.5</v>
      </c>
      <c r="G9" s="50" t="s">
        <v>279</v>
      </c>
      <c r="H9" s="23" t="s">
        <v>8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.75" customHeight="1">
      <c r="A10" s="12">
        <v>8</v>
      </c>
      <c r="B10" s="13" t="s">
        <v>280</v>
      </c>
      <c r="C10" s="12" t="s">
        <v>281</v>
      </c>
      <c r="D10" s="51">
        <v>25.14</v>
      </c>
      <c r="E10" s="51">
        <v>95.12</v>
      </c>
      <c r="F10" s="52">
        <v>5.8</v>
      </c>
      <c r="G10" s="46" t="s">
        <v>282</v>
      </c>
      <c r="H10" s="17" t="s">
        <v>283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.75" customHeight="1">
      <c r="A11" s="19">
        <v>9</v>
      </c>
      <c r="B11" s="20" t="s">
        <v>284</v>
      </c>
      <c r="C11" s="19" t="s">
        <v>285</v>
      </c>
      <c r="D11" s="48">
        <v>26.78</v>
      </c>
      <c r="E11" s="48">
        <v>86.61</v>
      </c>
      <c r="F11" s="49">
        <v>6.5</v>
      </c>
      <c r="G11" s="50" t="s">
        <v>286</v>
      </c>
      <c r="H11" s="23" t="s">
        <v>287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.75" customHeight="1">
      <c r="A12" s="12">
        <v>10</v>
      </c>
      <c r="B12" s="13" t="s">
        <v>288</v>
      </c>
      <c r="C12" s="12" t="s">
        <v>289</v>
      </c>
      <c r="D12" s="51">
        <v>30.75</v>
      </c>
      <c r="E12" s="51">
        <v>78.86</v>
      </c>
      <c r="F12" s="52">
        <v>6.6</v>
      </c>
      <c r="G12" s="46" t="s">
        <v>290</v>
      </c>
      <c r="H12" s="17" t="s">
        <v>291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24.75" customHeight="1">
      <c r="A13" s="19">
        <v>11</v>
      </c>
      <c r="B13" s="20" t="s">
        <v>292</v>
      </c>
      <c r="C13" s="19" t="s">
        <v>293</v>
      </c>
      <c r="D13" s="48">
        <v>18.07</v>
      </c>
      <c r="E13" s="48">
        <v>76</v>
      </c>
      <c r="F13" s="49">
        <v>6.3</v>
      </c>
      <c r="G13" s="50" t="s">
        <v>294</v>
      </c>
      <c r="H13" s="23" t="s">
        <v>295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.75" customHeight="1">
      <c r="A14" s="12">
        <v>12</v>
      </c>
      <c r="B14" s="13" t="s">
        <v>296</v>
      </c>
      <c r="C14" s="12" t="s">
        <v>297</v>
      </c>
      <c r="D14" s="51">
        <v>23.08</v>
      </c>
      <c r="E14" s="51">
        <v>80.06</v>
      </c>
      <c r="F14" s="52">
        <v>6</v>
      </c>
      <c r="G14" s="46" t="s">
        <v>298</v>
      </c>
      <c r="H14" s="17" t="s">
        <v>299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.75" customHeight="1">
      <c r="A15" s="19">
        <v>13</v>
      </c>
      <c r="B15" s="20" t="s">
        <v>84</v>
      </c>
      <c r="C15" s="19" t="s">
        <v>300</v>
      </c>
      <c r="D15" s="48">
        <v>30.41</v>
      </c>
      <c r="E15" s="48">
        <v>79.42</v>
      </c>
      <c r="F15" s="49">
        <v>6.8</v>
      </c>
      <c r="G15" s="50" t="s">
        <v>301</v>
      </c>
      <c r="H15" s="23" t="s">
        <v>46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.75" customHeight="1">
      <c r="A16" s="12">
        <v>14</v>
      </c>
      <c r="B16" s="13" t="s">
        <v>66</v>
      </c>
      <c r="C16" s="12" t="s">
        <v>302</v>
      </c>
      <c r="D16" s="51">
        <v>23.4</v>
      </c>
      <c r="E16" s="51">
        <v>70.28</v>
      </c>
      <c r="F16" s="52">
        <v>7.9</v>
      </c>
      <c r="G16" s="46" t="s">
        <v>303</v>
      </c>
      <c r="H16" s="17" t="s">
        <v>17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.75" customHeight="1">
      <c r="A17" s="19">
        <v>15</v>
      </c>
      <c r="B17" s="20" t="s">
        <v>304</v>
      </c>
      <c r="C17" s="19" t="s">
        <v>305</v>
      </c>
      <c r="D17" s="48">
        <v>34.6</v>
      </c>
      <c r="E17" s="48">
        <v>37</v>
      </c>
      <c r="F17" s="49">
        <v>7.6</v>
      </c>
      <c r="G17" s="50" t="s">
        <v>306</v>
      </c>
      <c r="H17" s="23" t="s">
        <v>307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hidden="1" customHeight="1">
      <c r="A18" s="12"/>
      <c r="B18" s="13"/>
      <c r="C18" s="12"/>
      <c r="D18" s="51"/>
      <c r="E18" s="51"/>
      <c r="F18" s="52"/>
      <c r="G18" s="46" t="s">
        <v>308</v>
      </c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hidden="1" customHeight="1">
      <c r="A19" s="19" t="s">
        <v>309</v>
      </c>
      <c r="B19" s="20"/>
      <c r="C19" s="19"/>
      <c r="D19" s="48"/>
      <c r="E19" s="48"/>
      <c r="F19" s="49"/>
      <c r="G19" s="50"/>
      <c r="H19" s="23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 hidden="1" customHeight="1">
      <c r="A20" s="12"/>
      <c r="B20" s="13"/>
      <c r="C20" s="12"/>
      <c r="D20" s="51"/>
      <c r="E20" s="51"/>
      <c r="F20" s="52"/>
      <c r="G20" s="46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 hidden="1" customHeight="1">
      <c r="A21" s="19" t="s">
        <v>310</v>
      </c>
      <c r="B21" s="20"/>
      <c r="C21" s="19" t="s">
        <v>311</v>
      </c>
      <c r="D21" s="48" t="s">
        <v>312</v>
      </c>
      <c r="E21" s="48" t="s">
        <v>313</v>
      </c>
      <c r="F21" s="49" t="s">
        <v>314</v>
      </c>
      <c r="G21" s="50" t="s">
        <v>315</v>
      </c>
      <c r="H21" s="23" t="s">
        <v>316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hidden="1" customHeight="1">
      <c r="A22" s="12"/>
      <c r="B22" s="13"/>
      <c r="C22" s="12"/>
      <c r="D22" s="12" t="s">
        <v>317</v>
      </c>
      <c r="E22" s="12" t="s">
        <v>318</v>
      </c>
      <c r="F22" s="12"/>
      <c r="G22" s="54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hidden="1" customHeight="1">
      <c r="A23" s="12">
        <v>1</v>
      </c>
      <c r="B23" s="13"/>
      <c r="C23" s="12">
        <v>2</v>
      </c>
      <c r="D23" s="12">
        <v>3</v>
      </c>
      <c r="E23" s="12">
        <v>4</v>
      </c>
      <c r="F23" s="12">
        <v>5</v>
      </c>
      <c r="G23" s="54">
        <v>7</v>
      </c>
      <c r="H23" s="17">
        <v>6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.75" customHeight="1">
      <c r="A24" s="12">
        <v>16</v>
      </c>
      <c r="B24" s="13" t="s">
        <v>274</v>
      </c>
      <c r="C24" s="12" t="s">
        <v>319</v>
      </c>
      <c r="D24" s="12">
        <v>14.1</v>
      </c>
      <c r="E24" s="12">
        <v>92.8</v>
      </c>
      <c r="F24" s="12">
        <v>7.7</v>
      </c>
      <c r="G24" s="54" t="s">
        <v>320</v>
      </c>
      <c r="H24" s="17" t="s">
        <v>277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.75" customHeight="1">
      <c r="A25" s="19">
        <v>17</v>
      </c>
      <c r="B25" s="20" t="s">
        <v>321</v>
      </c>
      <c r="C25" s="19" t="s">
        <v>322</v>
      </c>
      <c r="D25" s="48">
        <v>27.72</v>
      </c>
      <c r="E25" s="48">
        <v>88.06</v>
      </c>
      <c r="F25" s="49">
        <v>6.9</v>
      </c>
      <c r="G25" s="50" t="s">
        <v>323</v>
      </c>
      <c r="H25" s="23" t="s">
        <v>324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.75" customHeight="1">
      <c r="A26" s="12">
        <v>18</v>
      </c>
      <c r="B26" s="13" t="s">
        <v>325</v>
      </c>
      <c r="C26" s="12" t="s">
        <v>326</v>
      </c>
      <c r="D26" s="51">
        <v>28.6</v>
      </c>
      <c r="E26" s="51">
        <v>77.400000000000006</v>
      </c>
      <c r="F26" s="52">
        <v>5.2</v>
      </c>
      <c r="G26" s="46" t="s">
        <v>327</v>
      </c>
      <c r="H26" s="17" t="s">
        <v>328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.75" customHeight="1">
      <c r="A27" s="19">
        <v>19</v>
      </c>
      <c r="B27" s="20" t="s">
        <v>329</v>
      </c>
      <c r="C27" s="19" t="s">
        <v>330</v>
      </c>
      <c r="D27" s="48">
        <v>9.9</v>
      </c>
      <c r="E27" s="48">
        <v>94</v>
      </c>
      <c r="F27" s="49">
        <v>6.2</v>
      </c>
      <c r="G27" s="50" t="s">
        <v>331</v>
      </c>
      <c r="H27" s="23" t="s">
        <v>332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.75" customHeight="1">
      <c r="A28" s="12">
        <v>20</v>
      </c>
      <c r="B28" s="13" t="s">
        <v>329</v>
      </c>
      <c r="C28" s="12" t="s">
        <v>333</v>
      </c>
      <c r="D28" s="51">
        <v>7.6</v>
      </c>
      <c r="E28" s="51">
        <v>94.4</v>
      </c>
      <c r="F28" s="52">
        <v>6.7</v>
      </c>
      <c r="G28" s="46" t="s">
        <v>331</v>
      </c>
      <c r="H28" s="17" t="s">
        <v>332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.75" customHeight="1">
      <c r="A29" s="19">
        <v>21</v>
      </c>
      <c r="B29" s="20" t="s">
        <v>334</v>
      </c>
      <c r="C29" s="19" t="s">
        <v>335</v>
      </c>
      <c r="D29" s="48">
        <v>28.14</v>
      </c>
      <c r="E29" s="48">
        <v>84.7</v>
      </c>
      <c r="F29" s="49">
        <v>7.8</v>
      </c>
      <c r="G29" s="50" t="s">
        <v>336</v>
      </c>
      <c r="H29" s="23" t="s">
        <v>337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.75" customHeight="1">
      <c r="A30" s="12">
        <v>22</v>
      </c>
      <c r="B30" s="13" t="s">
        <v>338</v>
      </c>
      <c r="C30" s="12" t="s">
        <v>335</v>
      </c>
      <c r="D30" s="51">
        <v>28.19</v>
      </c>
      <c r="E30" s="51">
        <v>84.86</v>
      </c>
      <c r="F30" s="52">
        <v>6.6</v>
      </c>
      <c r="G30" s="46" t="s">
        <v>339</v>
      </c>
      <c r="H30" s="17" t="s">
        <v>340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.75" customHeight="1">
      <c r="A31" s="19">
        <v>23</v>
      </c>
      <c r="B31" s="20" t="s">
        <v>334</v>
      </c>
      <c r="C31" s="19" t="s">
        <v>341</v>
      </c>
      <c r="D31" s="48">
        <v>27.79</v>
      </c>
      <c r="E31" s="48">
        <v>85.97</v>
      </c>
      <c r="F31" s="49">
        <v>6.7</v>
      </c>
      <c r="G31" s="50" t="s">
        <v>339</v>
      </c>
      <c r="H31" s="23" t="s">
        <v>337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.75" customHeight="1">
      <c r="A32" s="12">
        <v>24</v>
      </c>
      <c r="B32" s="13" t="s">
        <v>334</v>
      </c>
      <c r="C32" s="12" t="s">
        <v>342</v>
      </c>
      <c r="D32" s="51">
        <v>27.79</v>
      </c>
      <c r="E32" s="51">
        <v>85.97</v>
      </c>
      <c r="F32" s="52">
        <v>6.7</v>
      </c>
      <c r="G32" s="46" t="s">
        <v>343</v>
      </c>
      <c r="H32" s="17" t="s">
        <v>337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.75" customHeight="1">
      <c r="A33" s="19">
        <v>25</v>
      </c>
      <c r="B33" s="20" t="s">
        <v>344</v>
      </c>
      <c r="C33" s="19" t="s">
        <v>345</v>
      </c>
      <c r="D33" s="48">
        <v>26.5</v>
      </c>
      <c r="E33" s="48">
        <v>90.1</v>
      </c>
      <c r="F33" s="49">
        <v>5.6</v>
      </c>
      <c r="G33" s="50" t="s">
        <v>331</v>
      </c>
      <c r="H33" s="23" t="s">
        <v>346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32.25" customHeight="1">
      <c r="A34" s="12">
        <v>26</v>
      </c>
      <c r="B34" s="13" t="s">
        <v>347</v>
      </c>
      <c r="C34" s="12" t="s">
        <v>348</v>
      </c>
      <c r="D34" s="51">
        <v>36.14</v>
      </c>
      <c r="E34" s="51">
        <v>71.5</v>
      </c>
      <c r="F34" s="52">
        <v>7.7</v>
      </c>
      <c r="G34" s="46" t="s">
        <v>349</v>
      </c>
      <c r="H34" s="55" t="s">
        <v>350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.75" customHeight="1">
      <c r="A35" s="19">
        <v>27</v>
      </c>
      <c r="B35" s="20" t="s">
        <v>351</v>
      </c>
      <c r="C35" s="19" t="s">
        <v>352</v>
      </c>
      <c r="D35" s="48">
        <v>24.8</v>
      </c>
      <c r="E35" s="48">
        <v>93.6</v>
      </c>
      <c r="F35" s="49">
        <v>6.7</v>
      </c>
      <c r="G35" s="50" t="s">
        <v>353</v>
      </c>
      <c r="H35" s="23" t="s">
        <v>354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42" customHeight="1">
      <c r="A36" s="12">
        <v>28</v>
      </c>
      <c r="B36" s="13" t="s">
        <v>355</v>
      </c>
      <c r="C36" s="12" t="s">
        <v>356</v>
      </c>
      <c r="D36" s="51">
        <v>30.1</v>
      </c>
      <c r="E36" s="51">
        <v>95.1</v>
      </c>
      <c r="F36" s="52">
        <v>6.4</v>
      </c>
      <c r="G36" s="46"/>
      <c r="H36" s="55" t="s">
        <v>357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36.75" customHeight="1">
      <c r="A37" s="19">
        <v>29</v>
      </c>
      <c r="B37" s="20" t="s">
        <v>358</v>
      </c>
      <c r="C37" s="19" t="s">
        <v>359</v>
      </c>
      <c r="D37" s="48">
        <v>24.7</v>
      </c>
      <c r="E37" s="48">
        <v>94.7</v>
      </c>
      <c r="F37" s="49">
        <v>6</v>
      </c>
      <c r="G37" s="50"/>
      <c r="H37" s="56" t="s">
        <v>360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36" customHeight="1">
      <c r="A38" s="195" t="s">
        <v>87</v>
      </c>
      <c r="B38" s="199"/>
      <c r="C38" s="199"/>
      <c r="D38" s="199"/>
      <c r="E38" s="199"/>
      <c r="F38" s="199"/>
      <c r="G38" s="199"/>
      <c r="H38" s="175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>
      <c r="A39" s="84"/>
      <c r="B39" s="18"/>
      <c r="C39" s="84"/>
      <c r="D39" s="84"/>
      <c r="E39" s="84"/>
      <c r="F39" s="85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>
      <c r="A40" s="84"/>
      <c r="B40" s="18"/>
      <c r="C40" s="84"/>
      <c r="D40" s="84"/>
      <c r="E40" s="84"/>
      <c r="F40" s="85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>
      <c r="A41" s="84"/>
      <c r="B41" s="18"/>
      <c r="C41" s="84"/>
      <c r="D41" s="84"/>
      <c r="E41" s="84"/>
      <c r="F41" s="85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>
      <c r="A42" s="84"/>
      <c r="B42" s="18"/>
      <c r="C42" s="84"/>
      <c r="D42" s="84"/>
      <c r="E42" s="84"/>
      <c r="F42" s="85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>
      <c r="A43" s="84"/>
      <c r="B43" s="18"/>
      <c r="C43" s="84"/>
      <c r="D43" s="84"/>
      <c r="E43" s="84"/>
      <c r="F43" s="85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>
      <c r="A44" s="84"/>
      <c r="B44" s="18"/>
      <c r="C44" s="84"/>
      <c r="D44" s="84"/>
      <c r="E44" s="84"/>
      <c r="F44" s="85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>
      <c r="A45" s="84"/>
      <c r="B45" s="18"/>
      <c r="C45" s="84"/>
      <c r="D45" s="84"/>
      <c r="E45" s="84"/>
      <c r="F45" s="85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>
      <c r="A46" s="84"/>
      <c r="B46" s="18"/>
      <c r="C46" s="84"/>
      <c r="D46" s="84"/>
      <c r="E46" s="84"/>
      <c r="F46" s="85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>
      <c r="A47" s="84"/>
      <c r="B47" s="18"/>
      <c r="C47" s="84"/>
      <c r="D47" s="84"/>
      <c r="E47" s="84"/>
      <c r="F47" s="85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>
      <c r="A48" s="84"/>
      <c r="B48" s="18"/>
      <c r="C48" s="84"/>
      <c r="D48" s="84"/>
      <c r="E48" s="84"/>
      <c r="F48" s="85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>
      <c r="A49" s="84"/>
      <c r="B49" s="18"/>
      <c r="C49" s="84"/>
      <c r="D49" s="84"/>
      <c r="E49" s="84"/>
      <c r="F49" s="85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>
      <c r="A50" s="84"/>
      <c r="B50" s="18"/>
      <c r="C50" s="84"/>
      <c r="D50" s="84"/>
      <c r="E50" s="84"/>
      <c r="F50" s="85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>
      <c r="A51" s="84"/>
      <c r="B51" s="18"/>
      <c r="C51" s="84"/>
      <c r="D51" s="84"/>
      <c r="E51" s="84"/>
      <c r="F51" s="85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>
      <c r="A52" s="84"/>
      <c r="B52" s="18"/>
      <c r="C52" s="84"/>
      <c r="D52" s="84"/>
      <c r="E52" s="84"/>
      <c r="F52" s="85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>
      <c r="A53" s="84"/>
      <c r="B53" s="18"/>
      <c r="C53" s="84"/>
      <c r="D53" s="84"/>
      <c r="E53" s="84"/>
      <c r="F53" s="85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>
      <c r="A54" s="84"/>
      <c r="B54" s="18"/>
      <c r="C54" s="84"/>
      <c r="D54" s="84"/>
      <c r="E54" s="84"/>
      <c r="F54" s="85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>
      <c r="A55" s="84"/>
      <c r="B55" s="18"/>
      <c r="C55" s="84"/>
      <c r="D55" s="84"/>
      <c r="E55" s="84"/>
      <c r="F55" s="85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>
      <c r="A56" s="84"/>
      <c r="B56" s="18"/>
      <c r="C56" s="84"/>
      <c r="D56" s="84"/>
      <c r="E56" s="84"/>
      <c r="F56" s="85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>
      <c r="A57" s="84"/>
      <c r="B57" s="18"/>
      <c r="C57" s="84"/>
      <c r="D57" s="84"/>
      <c r="E57" s="84"/>
      <c r="F57" s="85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>
      <c r="A58" s="84"/>
      <c r="B58" s="18"/>
      <c r="C58" s="84"/>
      <c r="D58" s="84"/>
      <c r="E58" s="84"/>
      <c r="F58" s="85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>
      <c r="A59" s="84"/>
      <c r="B59" s="18"/>
      <c r="C59" s="84"/>
      <c r="D59" s="84"/>
      <c r="E59" s="84"/>
      <c r="F59" s="85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>
      <c r="A60" s="84"/>
      <c r="B60" s="18"/>
      <c r="C60" s="84"/>
      <c r="D60" s="84"/>
      <c r="E60" s="84"/>
      <c r="F60" s="85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>
      <c r="A61" s="84"/>
      <c r="B61" s="18"/>
      <c r="C61" s="84"/>
      <c r="D61" s="84"/>
      <c r="E61" s="84"/>
      <c r="F61" s="85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>
      <c r="A62" s="84"/>
      <c r="B62" s="18"/>
      <c r="C62" s="84"/>
      <c r="D62" s="84"/>
      <c r="E62" s="84"/>
      <c r="F62" s="85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>
      <c r="A63" s="84"/>
      <c r="B63" s="18"/>
      <c r="C63" s="84"/>
      <c r="D63" s="84"/>
      <c r="E63" s="84"/>
      <c r="F63" s="85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>
      <c r="A64" s="84"/>
      <c r="B64" s="18"/>
      <c r="C64" s="84"/>
      <c r="D64" s="84"/>
      <c r="E64" s="84"/>
      <c r="F64" s="85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>
      <c r="A65" s="84"/>
      <c r="B65" s="18"/>
      <c r="C65" s="84"/>
      <c r="D65" s="84"/>
      <c r="E65" s="84"/>
      <c r="F65" s="85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>
      <c r="A66" s="84"/>
      <c r="B66" s="18"/>
      <c r="C66" s="84"/>
      <c r="D66" s="84"/>
      <c r="E66" s="84"/>
      <c r="F66" s="85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>
      <c r="A67" s="84"/>
      <c r="B67" s="18"/>
      <c r="C67" s="84"/>
      <c r="D67" s="84"/>
      <c r="E67" s="84"/>
      <c r="F67" s="85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>
      <c r="A68" s="84"/>
      <c r="B68" s="18"/>
      <c r="C68" s="84"/>
      <c r="D68" s="84"/>
      <c r="E68" s="84"/>
      <c r="F68" s="85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>
      <c r="A69" s="84"/>
      <c r="B69" s="18"/>
      <c r="C69" s="84"/>
      <c r="D69" s="84"/>
      <c r="E69" s="84"/>
      <c r="F69" s="85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>
      <c r="A70" s="84"/>
      <c r="B70" s="18"/>
      <c r="C70" s="84"/>
      <c r="D70" s="84"/>
      <c r="E70" s="84"/>
      <c r="F70" s="85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>
      <c r="A71" s="84"/>
      <c r="B71" s="18"/>
      <c r="C71" s="84"/>
      <c r="D71" s="84"/>
      <c r="E71" s="84"/>
      <c r="F71" s="85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>
      <c r="A72" s="84"/>
      <c r="B72" s="18"/>
      <c r="C72" s="84"/>
      <c r="D72" s="84"/>
      <c r="E72" s="84"/>
      <c r="F72" s="85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>
      <c r="A73" s="84"/>
      <c r="B73" s="18"/>
      <c r="C73" s="84"/>
      <c r="D73" s="84"/>
      <c r="E73" s="84"/>
      <c r="F73" s="85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>
      <c r="A74" s="84"/>
      <c r="B74" s="18"/>
      <c r="C74" s="84"/>
      <c r="D74" s="84"/>
      <c r="E74" s="84"/>
      <c r="F74" s="85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>
      <c r="A75" s="84"/>
      <c r="B75" s="18"/>
      <c r="C75" s="84"/>
      <c r="D75" s="84"/>
      <c r="E75" s="84"/>
      <c r="F75" s="85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>
      <c r="A76" s="84"/>
      <c r="B76" s="18"/>
      <c r="C76" s="84"/>
      <c r="D76" s="84"/>
      <c r="E76" s="84"/>
      <c r="F76" s="85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>
      <c r="A77" s="84"/>
      <c r="B77" s="18"/>
      <c r="C77" s="84"/>
      <c r="D77" s="84"/>
      <c r="E77" s="84"/>
      <c r="F77" s="85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>
      <c r="A78" s="84"/>
      <c r="B78" s="18"/>
      <c r="C78" s="84"/>
      <c r="D78" s="84"/>
      <c r="E78" s="84"/>
      <c r="F78" s="85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>
      <c r="A79" s="84"/>
      <c r="B79" s="18"/>
      <c r="C79" s="84"/>
      <c r="D79" s="84"/>
      <c r="E79" s="84"/>
      <c r="F79" s="85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>
      <c r="A80" s="84"/>
      <c r="B80" s="18"/>
      <c r="C80" s="84"/>
      <c r="D80" s="84"/>
      <c r="E80" s="84"/>
      <c r="F80" s="85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>
      <c r="A81" s="84"/>
      <c r="B81" s="18"/>
      <c r="C81" s="84"/>
      <c r="D81" s="84"/>
      <c r="E81" s="84"/>
      <c r="F81" s="85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>
      <c r="A82" s="84"/>
      <c r="B82" s="18"/>
      <c r="C82" s="84"/>
      <c r="D82" s="84"/>
      <c r="E82" s="84"/>
      <c r="F82" s="85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>
      <c r="A83" s="84"/>
      <c r="B83" s="18"/>
      <c r="C83" s="84"/>
      <c r="D83" s="84"/>
      <c r="E83" s="84"/>
      <c r="F83" s="85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>
      <c r="A84" s="84"/>
      <c r="B84" s="18"/>
      <c r="C84" s="84"/>
      <c r="D84" s="84"/>
      <c r="E84" s="84"/>
      <c r="F84" s="85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>
      <c r="A85" s="84"/>
      <c r="B85" s="18"/>
      <c r="C85" s="84"/>
      <c r="D85" s="84"/>
      <c r="E85" s="84"/>
      <c r="F85" s="85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>
      <c r="A86" s="84"/>
      <c r="B86" s="18"/>
      <c r="C86" s="84"/>
      <c r="D86" s="84"/>
      <c r="E86" s="84"/>
      <c r="F86" s="85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>
      <c r="A87" s="84"/>
      <c r="B87" s="18"/>
      <c r="C87" s="84"/>
      <c r="D87" s="84"/>
      <c r="E87" s="84"/>
      <c r="F87" s="85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>
      <c r="A88" s="84"/>
      <c r="B88" s="18"/>
      <c r="C88" s="84"/>
      <c r="D88" s="84"/>
      <c r="E88" s="84"/>
      <c r="F88" s="85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>
      <c r="A89" s="84"/>
      <c r="B89" s="18"/>
      <c r="C89" s="84"/>
      <c r="D89" s="84"/>
      <c r="E89" s="84"/>
      <c r="F89" s="85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>
      <c r="A90" s="84"/>
      <c r="B90" s="18"/>
      <c r="C90" s="84"/>
      <c r="D90" s="84"/>
      <c r="E90" s="84"/>
      <c r="F90" s="85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>
      <c r="A91" s="84"/>
      <c r="B91" s="18"/>
      <c r="C91" s="84"/>
      <c r="D91" s="84"/>
      <c r="E91" s="84"/>
      <c r="F91" s="85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>
      <c r="A92" s="84"/>
      <c r="B92" s="18"/>
      <c r="C92" s="84"/>
      <c r="D92" s="84"/>
      <c r="E92" s="84"/>
      <c r="F92" s="85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>
      <c r="A93" s="84"/>
      <c r="B93" s="18"/>
      <c r="C93" s="84"/>
      <c r="D93" s="84"/>
      <c r="E93" s="84"/>
      <c r="F93" s="85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>
      <c r="A94" s="84"/>
      <c r="B94" s="18"/>
      <c r="C94" s="84"/>
      <c r="D94" s="84"/>
      <c r="E94" s="84"/>
      <c r="F94" s="85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>
      <c r="A95" s="84"/>
      <c r="B95" s="18"/>
      <c r="C95" s="84"/>
      <c r="D95" s="84"/>
      <c r="E95" s="84"/>
      <c r="F95" s="85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>
      <c r="A96" s="84"/>
      <c r="B96" s="18"/>
      <c r="C96" s="84"/>
      <c r="D96" s="84"/>
      <c r="E96" s="84"/>
      <c r="F96" s="85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>
      <c r="A97" s="84"/>
      <c r="B97" s="18"/>
      <c r="C97" s="84"/>
      <c r="D97" s="84"/>
      <c r="E97" s="84"/>
      <c r="F97" s="85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>
      <c r="A98" s="84"/>
      <c r="B98" s="18"/>
      <c r="C98" s="84"/>
      <c r="D98" s="84"/>
      <c r="E98" s="84"/>
      <c r="F98" s="85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>
      <c r="A99" s="84"/>
      <c r="B99" s="18"/>
      <c r="C99" s="84"/>
      <c r="D99" s="84"/>
      <c r="E99" s="84"/>
      <c r="F99" s="85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>
      <c r="A100" s="84"/>
      <c r="B100" s="18"/>
      <c r="C100" s="84"/>
      <c r="D100" s="84"/>
      <c r="E100" s="84"/>
      <c r="F100" s="85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>
      <c r="A101" s="84"/>
      <c r="B101" s="18"/>
      <c r="C101" s="84"/>
      <c r="D101" s="84"/>
      <c r="E101" s="84"/>
      <c r="F101" s="85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>
      <c r="A102" s="84"/>
      <c r="B102" s="18"/>
      <c r="C102" s="84"/>
      <c r="D102" s="84"/>
      <c r="E102" s="84"/>
      <c r="F102" s="85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>
      <c r="A103" s="84"/>
      <c r="B103" s="18"/>
      <c r="C103" s="84"/>
      <c r="D103" s="84"/>
      <c r="E103" s="84"/>
      <c r="F103" s="85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>
      <c r="A104" s="84"/>
      <c r="B104" s="18"/>
      <c r="C104" s="84"/>
      <c r="D104" s="84"/>
      <c r="E104" s="84"/>
      <c r="F104" s="85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>
      <c r="A105" s="84"/>
      <c r="B105" s="18"/>
      <c r="C105" s="84"/>
      <c r="D105" s="84"/>
      <c r="E105" s="84"/>
      <c r="F105" s="85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>
      <c r="A106" s="84"/>
      <c r="B106" s="18"/>
      <c r="C106" s="84"/>
      <c r="D106" s="84"/>
      <c r="E106" s="84"/>
      <c r="F106" s="85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>
      <c r="A107" s="84"/>
      <c r="B107" s="18"/>
      <c r="C107" s="84"/>
      <c r="D107" s="84"/>
      <c r="E107" s="84"/>
      <c r="F107" s="85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>
      <c r="A108" s="84"/>
      <c r="B108" s="18"/>
      <c r="C108" s="84"/>
      <c r="D108" s="84"/>
      <c r="E108" s="84"/>
      <c r="F108" s="85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>
      <c r="A109" s="84"/>
      <c r="B109" s="18"/>
      <c r="C109" s="84"/>
      <c r="D109" s="84"/>
      <c r="E109" s="84"/>
      <c r="F109" s="85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>
      <c r="A110" s="84"/>
      <c r="B110" s="18"/>
      <c r="C110" s="84"/>
      <c r="D110" s="84"/>
      <c r="E110" s="84"/>
      <c r="F110" s="85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>
      <c r="A111" s="84"/>
      <c r="B111" s="18"/>
      <c r="C111" s="84"/>
      <c r="D111" s="84"/>
      <c r="E111" s="84"/>
      <c r="F111" s="85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>
      <c r="A112" s="84"/>
      <c r="B112" s="18"/>
      <c r="C112" s="84"/>
      <c r="D112" s="84"/>
      <c r="E112" s="84"/>
      <c r="F112" s="85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>
      <c r="A113" s="84"/>
      <c r="B113" s="18"/>
      <c r="C113" s="84"/>
      <c r="D113" s="84"/>
      <c r="E113" s="84"/>
      <c r="F113" s="85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>
      <c r="A114" s="84"/>
      <c r="B114" s="18"/>
      <c r="C114" s="84"/>
      <c r="D114" s="84"/>
      <c r="E114" s="84"/>
      <c r="F114" s="85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>
      <c r="A115" s="84"/>
      <c r="B115" s="18"/>
      <c r="C115" s="84"/>
      <c r="D115" s="84"/>
      <c r="E115" s="84"/>
      <c r="F115" s="85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>
      <c r="A116" s="84"/>
      <c r="B116" s="18"/>
      <c r="C116" s="84"/>
      <c r="D116" s="84"/>
      <c r="E116" s="84"/>
      <c r="F116" s="85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>
      <c r="A117" s="84"/>
      <c r="B117" s="18"/>
      <c r="C117" s="84"/>
      <c r="D117" s="84"/>
      <c r="E117" s="84"/>
      <c r="F117" s="85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>
      <c r="A118" s="84"/>
      <c r="B118" s="18"/>
      <c r="C118" s="84"/>
      <c r="D118" s="84"/>
      <c r="E118" s="84"/>
      <c r="F118" s="85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>
      <c r="A119" s="84"/>
      <c r="B119" s="18"/>
      <c r="C119" s="84"/>
      <c r="D119" s="84"/>
      <c r="E119" s="84"/>
      <c r="F119" s="85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>
      <c r="A120" s="84"/>
      <c r="B120" s="18"/>
      <c r="C120" s="84"/>
      <c r="D120" s="84"/>
      <c r="E120" s="84"/>
      <c r="F120" s="85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>
      <c r="A121" s="84"/>
      <c r="B121" s="18"/>
      <c r="C121" s="84"/>
      <c r="D121" s="84"/>
      <c r="E121" s="84"/>
      <c r="F121" s="85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>
      <c r="A122" s="84"/>
      <c r="B122" s="18"/>
      <c r="C122" s="84"/>
      <c r="D122" s="84"/>
      <c r="E122" s="84"/>
      <c r="F122" s="85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>
      <c r="A123" s="84"/>
      <c r="B123" s="18"/>
      <c r="C123" s="84"/>
      <c r="D123" s="84"/>
      <c r="E123" s="84"/>
      <c r="F123" s="85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>
      <c r="A124" s="84"/>
      <c r="B124" s="18"/>
      <c r="C124" s="84"/>
      <c r="D124" s="84"/>
      <c r="E124" s="84"/>
      <c r="F124" s="85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>
      <c r="A125" s="84"/>
      <c r="B125" s="18"/>
      <c r="C125" s="84"/>
      <c r="D125" s="84"/>
      <c r="E125" s="84"/>
      <c r="F125" s="85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>
      <c r="A126" s="84"/>
      <c r="B126" s="18"/>
      <c r="C126" s="84"/>
      <c r="D126" s="84"/>
      <c r="E126" s="84"/>
      <c r="F126" s="85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>
      <c r="A127" s="84"/>
      <c r="B127" s="18"/>
      <c r="C127" s="84"/>
      <c r="D127" s="84"/>
      <c r="E127" s="84"/>
      <c r="F127" s="85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>
      <c r="A128" s="84"/>
      <c r="B128" s="18"/>
      <c r="C128" s="84"/>
      <c r="D128" s="84"/>
      <c r="E128" s="84"/>
      <c r="F128" s="85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>
      <c r="A129" s="84"/>
      <c r="B129" s="18"/>
      <c r="C129" s="84"/>
      <c r="D129" s="84"/>
      <c r="E129" s="84"/>
      <c r="F129" s="85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>
      <c r="A130" s="84"/>
      <c r="B130" s="18"/>
      <c r="C130" s="84"/>
      <c r="D130" s="84"/>
      <c r="E130" s="84"/>
      <c r="F130" s="85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>
      <c r="A131" s="84"/>
      <c r="B131" s="18"/>
      <c r="C131" s="84"/>
      <c r="D131" s="84"/>
      <c r="E131" s="84"/>
      <c r="F131" s="85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>
      <c r="A132" s="84"/>
      <c r="B132" s="18"/>
      <c r="C132" s="84"/>
      <c r="D132" s="84"/>
      <c r="E132" s="84"/>
      <c r="F132" s="85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>
      <c r="A133" s="84"/>
      <c r="B133" s="18"/>
      <c r="C133" s="84"/>
      <c r="D133" s="84"/>
      <c r="E133" s="84"/>
      <c r="F133" s="85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>
      <c r="A134" s="84"/>
      <c r="B134" s="18"/>
      <c r="C134" s="84"/>
      <c r="D134" s="84"/>
      <c r="E134" s="84"/>
      <c r="F134" s="85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>
      <c r="A135" s="84"/>
      <c r="B135" s="18"/>
      <c r="C135" s="84"/>
      <c r="D135" s="84"/>
      <c r="E135" s="84"/>
      <c r="F135" s="85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>
      <c r="A136" s="84"/>
      <c r="B136" s="18"/>
      <c r="C136" s="84"/>
      <c r="D136" s="84"/>
      <c r="E136" s="84"/>
      <c r="F136" s="85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>
      <c r="A137" s="84"/>
      <c r="B137" s="18"/>
      <c r="C137" s="84"/>
      <c r="D137" s="84"/>
      <c r="E137" s="84"/>
      <c r="F137" s="85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>
      <c r="A138" s="84"/>
      <c r="B138" s="18"/>
      <c r="C138" s="84"/>
      <c r="D138" s="84"/>
      <c r="E138" s="84"/>
      <c r="F138" s="85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>
      <c r="A139" s="84"/>
      <c r="B139" s="18"/>
      <c r="C139" s="84"/>
      <c r="D139" s="84"/>
      <c r="E139" s="84"/>
      <c r="F139" s="85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>
      <c r="A140" s="84"/>
      <c r="B140" s="18"/>
      <c r="C140" s="84"/>
      <c r="D140" s="84"/>
      <c r="E140" s="84"/>
      <c r="F140" s="85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>
      <c r="A141" s="84"/>
      <c r="B141" s="18"/>
      <c r="C141" s="84"/>
      <c r="D141" s="84"/>
      <c r="E141" s="84"/>
      <c r="F141" s="85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>
      <c r="A142" s="84"/>
      <c r="B142" s="18"/>
      <c r="C142" s="84"/>
      <c r="D142" s="84"/>
      <c r="E142" s="84"/>
      <c r="F142" s="85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>
      <c r="A143" s="84"/>
      <c r="B143" s="18"/>
      <c r="C143" s="84"/>
      <c r="D143" s="84"/>
      <c r="E143" s="84"/>
      <c r="F143" s="85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>
      <c r="A144" s="84"/>
      <c r="B144" s="18"/>
      <c r="C144" s="84"/>
      <c r="D144" s="84"/>
      <c r="E144" s="84"/>
      <c r="F144" s="85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>
      <c r="A145" s="84"/>
      <c r="B145" s="18"/>
      <c r="C145" s="84"/>
      <c r="D145" s="84"/>
      <c r="E145" s="84"/>
      <c r="F145" s="85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>
      <c r="A146" s="84"/>
      <c r="B146" s="18"/>
      <c r="C146" s="84"/>
      <c r="D146" s="84"/>
      <c r="E146" s="84"/>
      <c r="F146" s="85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>
      <c r="A147" s="84"/>
      <c r="B147" s="18"/>
      <c r="C147" s="84"/>
      <c r="D147" s="84"/>
      <c r="E147" s="84"/>
      <c r="F147" s="85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>
      <c r="A148" s="84"/>
      <c r="B148" s="18"/>
      <c r="C148" s="84"/>
      <c r="D148" s="84"/>
      <c r="E148" s="84"/>
      <c r="F148" s="85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>
      <c r="A149" s="84"/>
      <c r="B149" s="18"/>
      <c r="C149" s="84"/>
      <c r="D149" s="84"/>
      <c r="E149" s="84"/>
      <c r="F149" s="85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>
      <c r="A150" s="84"/>
      <c r="B150" s="18"/>
      <c r="C150" s="84"/>
      <c r="D150" s="84"/>
      <c r="E150" s="84"/>
      <c r="F150" s="85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>
      <c r="A151" s="84"/>
      <c r="B151" s="18"/>
      <c r="C151" s="84"/>
      <c r="D151" s="84"/>
      <c r="E151" s="84"/>
      <c r="F151" s="85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>
      <c r="A152" s="84"/>
      <c r="B152" s="18"/>
      <c r="C152" s="84"/>
      <c r="D152" s="84"/>
      <c r="E152" s="84"/>
      <c r="F152" s="85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>
      <c r="A153" s="84"/>
      <c r="B153" s="18"/>
      <c r="C153" s="84"/>
      <c r="D153" s="84"/>
      <c r="E153" s="84"/>
      <c r="F153" s="85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>
      <c r="A154" s="84"/>
      <c r="B154" s="18"/>
      <c r="C154" s="84"/>
      <c r="D154" s="84"/>
      <c r="E154" s="84"/>
      <c r="F154" s="85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>
      <c r="A155" s="84"/>
      <c r="B155" s="18"/>
      <c r="C155" s="84"/>
      <c r="D155" s="84"/>
      <c r="E155" s="84"/>
      <c r="F155" s="85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>
      <c r="A156" s="84"/>
      <c r="B156" s="18"/>
      <c r="C156" s="84"/>
      <c r="D156" s="84"/>
      <c r="E156" s="84"/>
      <c r="F156" s="85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>
      <c r="A157" s="84"/>
      <c r="B157" s="18"/>
      <c r="C157" s="84"/>
      <c r="D157" s="84"/>
      <c r="E157" s="84"/>
      <c r="F157" s="85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>
      <c r="A158" s="84"/>
      <c r="B158" s="18"/>
      <c r="C158" s="84"/>
      <c r="D158" s="84"/>
      <c r="E158" s="84"/>
      <c r="F158" s="85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>
      <c r="A159" s="84"/>
      <c r="B159" s="18"/>
      <c r="C159" s="84"/>
      <c r="D159" s="84"/>
      <c r="E159" s="84"/>
      <c r="F159" s="85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>
      <c r="A160" s="84"/>
      <c r="B160" s="18"/>
      <c r="C160" s="84"/>
      <c r="D160" s="84"/>
      <c r="E160" s="84"/>
      <c r="F160" s="85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>
      <c r="A161" s="84"/>
      <c r="B161" s="18"/>
      <c r="C161" s="84"/>
      <c r="D161" s="84"/>
      <c r="E161" s="84"/>
      <c r="F161" s="85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>
      <c r="A162" s="84"/>
      <c r="B162" s="18"/>
      <c r="C162" s="84"/>
      <c r="D162" s="84"/>
      <c r="E162" s="84"/>
      <c r="F162" s="85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>
      <c r="A163" s="84"/>
      <c r="B163" s="18"/>
      <c r="C163" s="84"/>
      <c r="D163" s="84"/>
      <c r="E163" s="84"/>
      <c r="F163" s="85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>
      <c r="A164" s="84"/>
      <c r="B164" s="18"/>
      <c r="C164" s="84"/>
      <c r="D164" s="84"/>
      <c r="E164" s="84"/>
      <c r="F164" s="85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>
      <c r="A165" s="84"/>
      <c r="B165" s="18"/>
      <c r="C165" s="84"/>
      <c r="D165" s="84"/>
      <c r="E165" s="84"/>
      <c r="F165" s="85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>
      <c r="A166" s="84"/>
      <c r="B166" s="18"/>
      <c r="C166" s="84"/>
      <c r="D166" s="84"/>
      <c r="E166" s="84"/>
      <c r="F166" s="85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>
      <c r="A167" s="84"/>
      <c r="B167" s="18"/>
      <c r="C167" s="84"/>
      <c r="D167" s="84"/>
      <c r="E167" s="84"/>
      <c r="F167" s="85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>
      <c r="A168" s="84"/>
      <c r="B168" s="18"/>
      <c r="C168" s="84"/>
      <c r="D168" s="84"/>
      <c r="E168" s="84"/>
      <c r="F168" s="85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>
      <c r="A169" s="84"/>
      <c r="B169" s="18"/>
      <c r="C169" s="84"/>
      <c r="D169" s="84"/>
      <c r="E169" s="84"/>
      <c r="F169" s="85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>
      <c r="A170" s="84"/>
      <c r="B170" s="18"/>
      <c r="C170" s="84"/>
      <c r="D170" s="84"/>
      <c r="E170" s="84"/>
      <c r="F170" s="85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>
      <c r="A171" s="84"/>
      <c r="B171" s="18"/>
      <c r="C171" s="84"/>
      <c r="D171" s="84"/>
      <c r="E171" s="84"/>
      <c r="F171" s="85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>
      <c r="A172" s="84"/>
      <c r="B172" s="18"/>
      <c r="C172" s="84"/>
      <c r="D172" s="84"/>
      <c r="E172" s="84"/>
      <c r="F172" s="85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>
      <c r="A173" s="84"/>
      <c r="B173" s="18"/>
      <c r="C173" s="84"/>
      <c r="D173" s="84"/>
      <c r="E173" s="84"/>
      <c r="F173" s="85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>
      <c r="A174" s="84"/>
      <c r="B174" s="18"/>
      <c r="C174" s="84"/>
      <c r="D174" s="84"/>
      <c r="E174" s="84"/>
      <c r="F174" s="85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>
      <c r="A175" s="84"/>
      <c r="B175" s="18"/>
      <c r="C175" s="84"/>
      <c r="D175" s="84"/>
      <c r="E175" s="84"/>
      <c r="F175" s="85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>
      <c r="A176" s="84"/>
      <c r="B176" s="18"/>
      <c r="C176" s="84"/>
      <c r="D176" s="84"/>
      <c r="E176" s="84"/>
      <c r="F176" s="85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>
      <c r="A177" s="84"/>
      <c r="B177" s="18"/>
      <c r="C177" s="84"/>
      <c r="D177" s="84"/>
      <c r="E177" s="84"/>
      <c r="F177" s="85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>
      <c r="A178" s="84"/>
      <c r="B178" s="18"/>
      <c r="C178" s="84"/>
      <c r="D178" s="84"/>
      <c r="E178" s="84"/>
      <c r="F178" s="85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>
      <c r="A179" s="84"/>
      <c r="B179" s="18"/>
      <c r="C179" s="84"/>
      <c r="D179" s="84"/>
      <c r="E179" s="84"/>
      <c r="F179" s="85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>
      <c r="A180" s="84"/>
      <c r="B180" s="18"/>
      <c r="C180" s="84"/>
      <c r="D180" s="84"/>
      <c r="E180" s="84"/>
      <c r="F180" s="85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>
      <c r="A181" s="84"/>
      <c r="B181" s="18"/>
      <c r="C181" s="84"/>
      <c r="D181" s="84"/>
      <c r="E181" s="84"/>
      <c r="F181" s="85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>
      <c r="A182" s="84"/>
      <c r="B182" s="18"/>
      <c r="C182" s="84"/>
      <c r="D182" s="84"/>
      <c r="E182" s="84"/>
      <c r="F182" s="85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>
      <c r="A183" s="84"/>
      <c r="B183" s="18"/>
      <c r="C183" s="84"/>
      <c r="D183" s="84"/>
      <c r="E183" s="84"/>
      <c r="F183" s="85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>
      <c r="A184" s="84"/>
      <c r="B184" s="18"/>
      <c r="C184" s="84"/>
      <c r="D184" s="84"/>
      <c r="E184" s="84"/>
      <c r="F184" s="85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>
      <c r="A185" s="84"/>
      <c r="B185" s="18"/>
      <c r="C185" s="84"/>
      <c r="D185" s="84"/>
      <c r="E185" s="84"/>
      <c r="F185" s="85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>
      <c r="A186" s="84"/>
      <c r="B186" s="18"/>
      <c r="C186" s="84"/>
      <c r="D186" s="84"/>
      <c r="E186" s="84"/>
      <c r="F186" s="85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>
      <c r="A187" s="84"/>
      <c r="B187" s="18"/>
      <c r="C187" s="84"/>
      <c r="D187" s="84"/>
      <c r="E187" s="84"/>
      <c r="F187" s="85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>
      <c r="A188" s="84"/>
      <c r="B188" s="18"/>
      <c r="C188" s="84"/>
      <c r="D188" s="84"/>
      <c r="E188" s="84"/>
      <c r="F188" s="85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>
      <c r="A189" s="84"/>
      <c r="B189" s="18"/>
      <c r="C189" s="84"/>
      <c r="D189" s="84"/>
      <c r="E189" s="84"/>
      <c r="F189" s="85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>
      <c r="A190" s="84"/>
      <c r="B190" s="18"/>
      <c r="C190" s="84"/>
      <c r="D190" s="84"/>
      <c r="E190" s="84"/>
      <c r="F190" s="85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>
      <c r="A191" s="84"/>
      <c r="B191" s="18"/>
      <c r="C191" s="84"/>
      <c r="D191" s="84"/>
      <c r="E191" s="84"/>
      <c r="F191" s="85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>
      <c r="A192" s="84"/>
      <c r="B192" s="18"/>
      <c r="C192" s="84"/>
      <c r="D192" s="84"/>
      <c r="E192" s="84"/>
      <c r="F192" s="85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>
      <c r="A193" s="84"/>
      <c r="B193" s="18"/>
      <c r="C193" s="84"/>
      <c r="D193" s="84"/>
      <c r="E193" s="84"/>
      <c r="F193" s="85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>
      <c r="A194" s="84"/>
      <c r="B194" s="18"/>
      <c r="C194" s="84"/>
      <c r="D194" s="84"/>
      <c r="E194" s="84"/>
      <c r="F194" s="85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>
      <c r="A195" s="84"/>
      <c r="B195" s="18"/>
      <c r="C195" s="84"/>
      <c r="D195" s="84"/>
      <c r="E195" s="84"/>
      <c r="F195" s="85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>
      <c r="A196" s="84"/>
      <c r="B196" s="18"/>
      <c r="C196" s="84"/>
      <c r="D196" s="84"/>
      <c r="E196" s="84"/>
      <c r="F196" s="85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>
      <c r="A197" s="84"/>
      <c r="B197" s="18"/>
      <c r="C197" s="84"/>
      <c r="D197" s="84"/>
      <c r="E197" s="84"/>
      <c r="F197" s="85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>
      <c r="A198" s="84"/>
      <c r="B198" s="18"/>
      <c r="C198" s="84"/>
      <c r="D198" s="84"/>
      <c r="E198" s="84"/>
      <c r="F198" s="85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>
      <c r="A199" s="84"/>
      <c r="B199" s="18"/>
      <c r="C199" s="84"/>
      <c r="D199" s="84"/>
      <c r="E199" s="84"/>
      <c r="F199" s="85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>
      <c r="A200" s="84"/>
      <c r="B200" s="18"/>
      <c r="C200" s="84"/>
      <c r="D200" s="84"/>
      <c r="E200" s="84"/>
      <c r="F200" s="85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>
      <c r="A201" s="84"/>
      <c r="B201" s="18"/>
      <c r="C201" s="84"/>
      <c r="D201" s="84"/>
      <c r="E201" s="84"/>
      <c r="F201" s="85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>
      <c r="A202" s="84"/>
      <c r="B202" s="18"/>
      <c r="C202" s="84"/>
      <c r="D202" s="84"/>
      <c r="E202" s="84"/>
      <c r="F202" s="85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>
      <c r="A203" s="84"/>
      <c r="B203" s="18"/>
      <c r="C203" s="84"/>
      <c r="D203" s="84"/>
      <c r="E203" s="84"/>
      <c r="F203" s="85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>
      <c r="A204" s="84"/>
      <c r="B204" s="18"/>
      <c r="C204" s="84"/>
      <c r="D204" s="84"/>
      <c r="E204" s="84"/>
      <c r="F204" s="85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>
      <c r="A205" s="84"/>
      <c r="B205" s="18"/>
      <c r="C205" s="84"/>
      <c r="D205" s="84"/>
      <c r="E205" s="84"/>
      <c r="F205" s="85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>
      <c r="A206" s="84"/>
      <c r="B206" s="18"/>
      <c r="C206" s="84"/>
      <c r="D206" s="84"/>
      <c r="E206" s="84"/>
      <c r="F206" s="85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>
      <c r="A207" s="84"/>
      <c r="B207" s="18"/>
      <c r="C207" s="84"/>
      <c r="D207" s="84"/>
      <c r="E207" s="84"/>
      <c r="F207" s="85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>
      <c r="A208" s="84"/>
      <c r="B208" s="18"/>
      <c r="C208" s="84"/>
      <c r="D208" s="84"/>
      <c r="E208" s="84"/>
      <c r="F208" s="85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>
      <c r="A209" s="84"/>
      <c r="B209" s="18"/>
      <c r="C209" s="84"/>
      <c r="D209" s="84"/>
      <c r="E209" s="84"/>
      <c r="F209" s="85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>
      <c r="A210" s="84"/>
      <c r="B210" s="18"/>
      <c r="C210" s="84"/>
      <c r="D210" s="84"/>
      <c r="E210" s="84"/>
      <c r="F210" s="85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>
      <c r="A211" s="84"/>
      <c r="B211" s="18"/>
      <c r="C211" s="84"/>
      <c r="D211" s="84"/>
      <c r="E211" s="84"/>
      <c r="F211" s="85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>
      <c r="A212" s="84"/>
      <c r="B212" s="18"/>
      <c r="C212" s="84"/>
      <c r="D212" s="84"/>
      <c r="E212" s="84"/>
      <c r="F212" s="85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>
      <c r="A213" s="84"/>
      <c r="B213" s="18"/>
      <c r="C213" s="84"/>
      <c r="D213" s="84"/>
      <c r="E213" s="84"/>
      <c r="F213" s="85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>
      <c r="A214" s="84"/>
      <c r="B214" s="18"/>
      <c r="C214" s="84"/>
      <c r="D214" s="84"/>
      <c r="E214" s="84"/>
      <c r="F214" s="85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>
      <c r="A215" s="84"/>
      <c r="B215" s="18"/>
      <c r="C215" s="84"/>
      <c r="D215" s="84"/>
      <c r="E215" s="84"/>
      <c r="F215" s="85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>
      <c r="A216" s="84"/>
      <c r="B216" s="18"/>
      <c r="C216" s="84"/>
      <c r="D216" s="84"/>
      <c r="E216" s="84"/>
      <c r="F216" s="85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>
      <c r="A217" s="84"/>
      <c r="B217" s="18"/>
      <c r="C217" s="84"/>
      <c r="D217" s="84"/>
      <c r="E217" s="84"/>
      <c r="F217" s="85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>
      <c r="A218" s="84"/>
      <c r="B218" s="18"/>
      <c r="C218" s="84"/>
      <c r="D218" s="84"/>
      <c r="E218" s="84"/>
      <c r="F218" s="85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>
      <c r="A219" s="84"/>
      <c r="B219" s="18"/>
      <c r="C219" s="84"/>
      <c r="D219" s="84"/>
      <c r="E219" s="84"/>
      <c r="F219" s="85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>
      <c r="A220" s="84"/>
      <c r="B220" s="18"/>
      <c r="C220" s="84"/>
      <c r="D220" s="84"/>
      <c r="E220" s="84"/>
      <c r="F220" s="85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>
      <c r="A221" s="84"/>
      <c r="B221" s="18"/>
      <c r="C221" s="84"/>
      <c r="D221" s="84"/>
      <c r="E221" s="84"/>
      <c r="F221" s="85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>
      <c r="A222" s="84"/>
      <c r="B222" s="18"/>
      <c r="C222" s="84"/>
      <c r="D222" s="84"/>
      <c r="E222" s="84"/>
      <c r="F222" s="85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>
      <c r="A223" s="84"/>
      <c r="B223" s="18"/>
      <c r="C223" s="84"/>
      <c r="D223" s="84"/>
      <c r="E223" s="84"/>
      <c r="F223" s="85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>
      <c r="A224" s="84"/>
      <c r="B224" s="18"/>
      <c r="C224" s="84"/>
      <c r="D224" s="84"/>
      <c r="E224" s="84"/>
      <c r="F224" s="85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>
      <c r="A225" s="84"/>
      <c r="B225" s="18"/>
      <c r="C225" s="84"/>
      <c r="D225" s="84"/>
      <c r="E225" s="84"/>
      <c r="F225" s="85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>
      <c r="A226" s="84"/>
      <c r="B226" s="18"/>
      <c r="C226" s="84"/>
      <c r="D226" s="84"/>
      <c r="E226" s="84"/>
      <c r="F226" s="85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>
      <c r="A227" s="84"/>
      <c r="B227" s="18"/>
      <c r="C227" s="84"/>
      <c r="D227" s="84"/>
      <c r="E227" s="84"/>
      <c r="F227" s="85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>
      <c r="A228" s="84"/>
      <c r="B228" s="18"/>
      <c r="C228" s="84"/>
      <c r="D228" s="84"/>
      <c r="E228" s="84"/>
      <c r="F228" s="85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>
      <c r="A229" s="84"/>
      <c r="B229" s="18"/>
      <c r="C229" s="84"/>
      <c r="D229" s="84"/>
      <c r="E229" s="84"/>
      <c r="F229" s="85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>
      <c r="A230" s="84"/>
      <c r="B230" s="18"/>
      <c r="C230" s="84"/>
      <c r="D230" s="84"/>
      <c r="E230" s="84"/>
      <c r="F230" s="85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>
      <c r="A231" s="84"/>
      <c r="B231" s="18"/>
      <c r="C231" s="84"/>
      <c r="D231" s="84"/>
      <c r="E231" s="84"/>
      <c r="F231" s="85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>
      <c r="A232" s="84"/>
      <c r="B232" s="18"/>
      <c r="C232" s="84"/>
      <c r="D232" s="84"/>
      <c r="E232" s="84"/>
      <c r="F232" s="85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>
      <c r="A233" s="84"/>
      <c r="B233" s="18"/>
      <c r="C233" s="84"/>
      <c r="D233" s="84"/>
      <c r="E233" s="84"/>
      <c r="F233" s="85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>
      <c r="A234" s="84"/>
      <c r="B234" s="18"/>
      <c r="C234" s="84"/>
      <c r="D234" s="84"/>
      <c r="E234" s="84"/>
      <c r="F234" s="85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>
      <c r="A235" s="84"/>
      <c r="B235" s="18"/>
      <c r="C235" s="84"/>
      <c r="D235" s="84"/>
      <c r="E235" s="84"/>
      <c r="F235" s="85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>
      <c r="A236" s="84"/>
      <c r="B236" s="18"/>
      <c r="C236" s="84"/>
      <c r="D236" s="84"/>
      <c r="E236" s="84"/>
      <c r="F236" s="85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>
      <c r="A237" s="84"/>
      <c r="B237" s="18"/>
      <c r="C237" s="84"/>
      <c r="D237" s="84"/>
      <c r="E237" s="84"/>
      <c r="F237" s="85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>
      <c r="A238" s="84"/>
      <c r="B238" s="18"/>
      <c r="C238" s="84"/>
      <c r="D238" s="84"/>
      <c r="E238" s="84"/>
      <c r="F238" s="85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>
      <c r="A239" s="84"/>
      <c r="B239" s="18"/>
      <c r="C239" s="84"/>
      <c r="D239" s="84"/>
      <c r="E239" s="84"/>
      <c r="F239" s="85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>
      <c r="A240" s="84"/>
      <c r="B240" s="18"/>
      <c r="C240" s="84"/>
      <c r="D240" s="84"/>
      <c r="E240" s="84"/>
      <c r="F240" s="85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>
      <c r="A241" s="84"/>
      <c r="B241" s="18"/>
      <c r="C241" s="84"/>
      <c r="D241" s="84"/>
      <c r="E241" s="84"/>
      <c r="F241" s="85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>
      <c r="A242" s="84"/>
      <c r="B242" s="18"/>
      <c r="C242" s="84"/>
      <c r="D242" s="84"/>
      <c r="E242" s="84"/>
      <c r="F242" s="85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>
      <c r="A243" s="84"/>
      <c r="B243" s="18"/>
      <c r="C243" s="84"/>
      <c r="D243" s="84"/>
      <c r="E243" s="84"/>
      <c r="F243" s="85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>
      <c r="A244" s="84"/>
      <c r="B244" s="18"/>
      <c r="C244" s="84"/>
      <c r="D244" s="84"/>
      <c r="E244" s="84"/>
      <c r="F244" s="85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>
      <c r="A245" s="84"/>
      <c r="B245" s="18"/>
      <c r="C245" s="84"/>
      <c r="D245" s="84"/>
      <c r="E245" s="84"/>
      <c r="F245" s="85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>
      <c r="A246" s="84"/>
      <c r="B246" s="18"/>
      <c r="C246" s="84"/>
      <c r="D246" s="84"/>
      <c r="E246" s="84"/>
      <c r="F246" s="85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>
      <c r="A247" s="84"/>
      <c r="B247" s="18"/>
      <c r="C247" s="84"/>
      <c r="D247" s="84"/>
      <c r="E247" s="84"/>
      <c r="F247" s="85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>
      <c r="A248" s="84"/>
      <c r="B248" s="18"/>
      <c r="C248" s="84"/>
      <c r="D248" s="84"/>
      <c r="E248" s="84"/>
      <c r="F248" s="85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>
      <c r="A249" s="84"/>
      <c r="B249" s="18"/>
      <c r="C249" s="84"/>
      <c r="D249" s="84"/>
      <c r="E249" s="84"/>
      <c r="F249" s="85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>
      <c r="A250" s="84"/>
      <c r="B250" s="18"/>
      <c r="C250" s="84"/>
      <c r="D250" s="84"/>
      <c r="E250" s="84"/>
      <c r="F250" s="85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>
      <c r="A251" s="84"/>
      <c r="B251" s="18"/>
      <c r="C251" s="84"/>
      <c r="D251" s="84"/>
      <c r="E251" s="84"/>
      <c r="F251" s="85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>
      <c r="A252" s="84"/>
      <c r="B252" s="18"/>
      <c r="C252" s="84"/>
      <c r="D252" s="84"/>
      <c r="E252" s="84"/>
      <c r="F252" s="85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>
      <c r="A253" s="84"/>
      <c r="B253" s="18"/>
      <c r="C253" s="84"/>
      <c r="D253" s="84"/>
      <c r="E253" s="84"/>
      <c r="F253" s="85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>
      <c r="A254" s="84"/>
      <c r="B254" s="18"/>
      <c r="C254" s="84"/>
      <c r="D254" s="84"/>
      <c r="E254" s="84"/>
      <c r="F254" s="85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>
      <c r="A255" s="84"/>
      <c r="B255" s="18"/>
      <c r="C255" s="84"/>
      <c r="D255" s="84"/>
      <c r="E255" s="84"/>
      <c r="F255" s="85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>
      <c r="A256" s="84"/>
      <c r="B256" s="18"/>
      <c r="C256" s="84"/>
      <c r="D256" s="84"/>
      <c r="E256" s="84"/>
      <c r="F256" s="85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>
      <c r="A257" s="84"/>
      <c r="B257" s="18"/>
      <c r="C257" s="84"/>
      <c r="D257" s="84"/>
      <c r="E257" s="84"/>
      <c r="F257" s="85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>
      <c r="A258" s="84"/>
      <c r="B258" s="18"/>
      <c r="C258" s="84"/>
      <c r="D258" s="84"/>
      <c r="E258" s="84"/>
      <c r="F258" s="85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>
      <c r="A259" s="84"/>
      <c r="B259" s="18"/>
      <c r="C259" s="84"/>
      <c r="D259" s="84"/>
      <c r="E259" s="84"/>
      <c r="F259" s="85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>
      <c r="A260" s="84"/>
      <c r="B260" s="18"/>
      <c r="C260" s="84"/>
      <c r="D260" s="84"/>
      <c r="E260" s="84"/>
      <c r="F260" s="85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>
      <c r="A261" s="84"/>
      <c r="B261" s="18"/>
      <c r="C261" s="84"/>
      <c r="D261" s="84"/>
      <c r="E261" s="84"/>
      <c r="F261" s="85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>
      <c r="A262" s="84"/>
      <c r="B262" s="18"/>
      <c r="C262" s="84"/>
      <c r="D262" s="84"/>
      <c r="E262" s="84"/>
      <c r="F262" s="85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>
      <c r="A263" s="84"/>
      <c r="B263" s="18"/>
      <c r="C263" s="84"/>
      <c r="D263" s="84"/>
      <c r="E263" s="84"/>
      <c r="F263" s="85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>
      <c r="A264" s="84"/>
      <c r="B264" s="18"/>
      <c r="C264" s="84"/>
      <c r="D264" s="84"/>
      <c r="E264" s="84"/>
      <c r="F264" s="85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>
      <c r="A265" s="84"/>
      <c r="B265" s="18"/>
      <c r="C265" s="84"/>
      <c r="D265" s="84"/>
      <c r="E265" s="84"/>
      <c r="F265" s="85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>
      <c r="A266" s="84"/>
      <c r="B266" s="18"/>
      <c r="C266" s="84"/>
      <c r="D266" s="84"/>
      <c r="E266" s="84"/>
      <c r="F266" s="85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>
      <c r="A267" s="84"/>
      <c r="B267" s="18"/>
      <c r="C267" s="84"/>
      <c r="D267" s="84"/>
      <c r="E267" s="84"/>
      <c r="F267" s="85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>
      <c r="A268" s="84"/>
      <c r="B268" s="18"/>
      <c r="C268" s="84"/>
      <c r="D268" s="84"/>
      <c r="E268" s="84"/>
      <c r="F268" s="85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>
      <c r="A269" s="84"/>
      <c r="B269" s="18"/>
      <c r="C269" s="84"/>
      <c r="D269" s="84"/>
      <c r="E269" s="84"/>
      <c r="F269" s="85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>
      <c r="A270" s="84"/>
      <c r="B270" s="18"/>
      <c r="C270" s="84"/>
      <c r="D270" s="84"/>
      <c r="E270" s="84"/>
      <c r="F270" s="85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>
      <c r="A271" s="84"/>
      <c r="B271" s="18"/>
      <c r="C271" s="84"/>
      <c r="D271" s="84"/>
      <c r="E271" s="84"/>
      <c r="F271" s="85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>
      <c r="A272" s="84"/>
      <c r="B272" s="18"/>
      <c r="C272" s="84"/>
      <c r="D272" s="84"/>
      <c r="E272" s="84"/>
      <c r="F272" s="85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>
      <c r="A273" s="84"/>
      <c r="B273" s="18"/>
      <c r="C273" s="84"/>
      <c r="D273" s="84"/>
      <c r="E273" s="84"/>
      <c r="F273" s="85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>
      <c r="A274" s="84"/>
      <c r="B274" s="18"/>
      <c r="C274" s="84"/>
      <c r="D274" s="84"/>
      <c r="E274" s="84"/>
      <c r="F274" s="85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>
      <c r="A275" s="84"/>
      <c r="B275" s="18"/>
      <c r="C275" s="84"/>
      <c r="D275" s="84"/>
      <c r="E275" s="84"/>
      <c r="F275" s="85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>
      <c r="A276" s="84"/>
      <c r="B276" s="18"/>
      <c r="C276" s="84"/>
      <c r="D276" s="84"/>
      <c r="E276" s="84"/>
      <c r="F276" s="85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>
      <c r="A277" s="84"/>
      <c r="B277" s="18"/>
      <c r="C277" s="84"/>
      <c r="D277" s="84"/>
      <c r="E277" s="84"/>
      <c r="F277" s="85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>
      <c r="A278" s="84"/>
      <c r="B278" s="18"/>
      <c r="C278" s="84"/>
      <c r="D278" s="84"/>
      <c r="E278" s="84"/>
      <c r="F278" s="85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>
      <c r="A279" s="84"/>
      <c r="B279" s="18"/>
      <c r="C279" s="84"/>
      <c r="D279" s="84"/>
      <c r="E279" s="84"/>
      <c r="F279" s="85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>
      <c r="A280" s="84"/>
      <c r="B280" s="18"/>
      <c r="C280" s="84"/>
      <c r="D280" s="84"/>
      <c r="E280" s="84"/>
      <c r="F280" s="85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>
      <c r="A281" s="84"/>
      <c r="B281" s="18"/>
      <c r="C281" s="84"/>
      <c r="D281" s="84"/>
      <c r="E281" s="84"/>
      <c r="F281" s="85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>
      <c r="A282" s="84"/>
      <c r="B282" s="18"/>
      <c r="C282" s="84"/>
      <c r="D282" s="84"/>
      <c r="E282" s="84"/>
      <c r="F282" s="85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>
      <c r="A283" s="84"/>
      <c r="B283" s="18"/>
      <c r="C283" s="84"/>
      <c r="D283" s="84"/>
      <c r="E283" s="84"/>
      <c r="F283" s="85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>
      <c r="A284" s="84"/>
      <c r="B284" s="18"/>
      <c r="C284" s="84"/>
      <c r="D284" s="84"/>
      <c r="E284" s="84"/>
      <c r="F284" s="85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>
      <c r="A285" s="84"/>
      <c r="B285" s="18"/>
      <c r="C285" s="84"/>
      <c r="D285" s="84"/>
      <c r="E285" s="84"/>
      <c r="F285" s="85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>
      <c r="A286" s="84"/>
      <c r="B286" s="18"/>
      <c r="C286" s="84"/>
      <c r="D286" s="84"/>
      <c r="E286" s="84"/>
      <c r="F286" s="85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>
      <c r="A287" s="84"/>
      <c r="B287" s="18"/>
      <c r="C287" s="84"/>
      <c r="D287" s="84"/>
      <c r="E287" s="84"/>
      <c r="F287" s="85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>
      <c r="A288" s="84"/>
      <c r="B288" s="18"/>
      <c r="C288" s="84"/>
      <c r="D288" s="84"/>
      <c r="E288" s="84"/>
      <c r="F288" s="85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>
      <c r="A289" s="84"/>
      <c r="B289" s="18"/>
      <c r="C289" s="84"/>
      <c r="D289" s="84"/>
      <c r="E289" s="84"/>
      <c r="F289" s="85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>
      <c r="A290" s="84"/>
      <c r="B290" s="18"/>
      <c r="C290" s="84"/>
      <c r="D290" s="84"/>
      <c r="E290" s="84"/>
      <c r="F290" s="85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>
      <c r="A291" s="84"/>
      <c r="B291" s="18"/>
      <c r="C291" s="84"/>
      <c r="D291" s="84"/>
      <c r="E291" s="84"/>
      <c r="F291" s="85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>
      <c r="A292" s="84"/>
      <c r="B292" s="18"/>
      <c r="C292" s="84"/>
      <c r="D292" s="84"/>
      <c r="E292" s="84"/>
      <c r="F292" s="85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>
      <c r="A293" s="84"/>
      <c r="B293" s="18"/>
      <c r="C293" s="84"/>
      <c r="D293" s="84"/>
      <c r="E293" s="84"/>
      <c r="F293" s="85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>
      <c r="A294" s="84"/>
      <c r="B294" s="18"/>
      <c r="C294" s="84"/>
      <c r="D294" s="84"/>
      <c r="E294" s="84"/>
      <c r="F294" s="85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>
      <c r="A295" s="84"/>
      <c r="B295" s="18"/>
      <c r="C295" s="84"/>
      <c r="D295" s="84"/>
      <c r="E295" s="84"/>
      <c r="F295" s="85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>
      <c r="A296" s="84"/>
      <c r="B296" s="18"/>
      <c r="C296" s="84"/>
      <c r="D296" s="84"/>
      <c r="E296" s="84"/>
      <c r="F296" s="85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>
      <c r="A297" s="84"/>
      <c r="B297" s="18"/>
      <c r="C297" s="84"/>
      <c r="D297" s="84"/>
      <c r="E297" s="84"/>
      <c r="F297" s="85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>
      <c r="A298" s="84"/>
      <c r="B298" s="18"/>
      <c r="C298" s="84"/>
      <c r="D298" s="84"/>
      <c r="E298" s="84"/>
      <c r="F298" s="85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>
      <c r="A299" s="84"/>
      <c r="B299" s="18"/>
      <c r="C299" s="84"/>
      <c r="D299" s="84"/>
      <c r="E299" s="84"/>
      <c r="F299" s="85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>
      <c r="A300" s="84"/>
      <c r="B300" s="18"/>
      <c r="C300" s="84"/>
      <c r="D300" s="84"/>
      <c r="E300" s="84"/>
      <c r="F300" s="85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>
      <c r="A301" s="84"/>
      <c r="B301" s="18"/>
      <c r="C301" s="84"/>
      <c r="D301" s="84"/>
      <c r="E301" s="84"/>
      <c r="F301" s="85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>
      <c r="A302" s="84"/>
      <c r="B302" s="18"/>
      <c r="C302" s="84"/>
      <c r="D302" s="84"/>
      <c r="E302" s="84"/>
      <c r="F302" s="85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>
      <c r="A303" s="84"/>
      <c r="B303" s="18"/>
      <c r="C303" s="84"/>
      <c r="D303" s="84"/>
      <c r="E303" s="84"/>
      <c r="F303" s="85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>
      <c r="A304" s="84"/>
      <c r="B304" s="18"/>
      <c r="C304" s="84"/>
      <c r="D304" s="84"/>
      <c r="E304" s="84"/>
      <c r="F304" s="85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>
      <c r="A305" s="84"/>
      <c r="B305" s="18"/>
      <c r="C305" s="84"/>
      <c r="D305" s="84"/>
      <c r="E305" s="84"/>
      <c r="F305" s="85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>
      <c r="A306" s="84"/>
      <c r="B306" s="18"/>
      <c r="C306" s="84"/>
      <c r="D306" s="84"/>
      <c r="E306" s="84"/>
      <c r="F306" s="85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>
      <c r="A307" s="84"/>
      <c r="B307" s="18"/>
      <c r="C307" s="84"/>
      <c r="D307" s="84"/>
      <c r="E307" s="84"/>
      <c r="F307" s="85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>
      <c r="A308" s="84"/>
      <c r="B308" s="18"/>
      <c r="C308" s="84"/>
      <c r="D308" s="84"/>
      <c r="E308" s="84"/>
      <c r="F308" s="85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>
      <c r="A309" s="84"/>
      <c r="B309" s="18"/>
      <c r="C309" s="84"/>
      <c r="D309" s="84"/>
      <c r="E309" s="84"/>
      <c r="F309" s="85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>
      <c r="A310" s="84"/>
      <c r="B310" s="18"/>
      <c r="C310" s="84"/>
      <c r="D310" s="84"/>
      <c r="E310" s="84"/>
      <c r="F310" s="85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>
      <c r="A311" s="84"/>
      <c r="B311" s="18"/>
      <c r="C311" s="84"/>
      <c r="D311" s="84"/>
      <c r="E311" s="84"/>
      <c r="F311" s="85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>
      <c r="A312" s="84"/>
      <c r="B312" s="18"/>
      <c r="C312" s="84"/>
      <c r="D312" s="84"/>
      <c r="E312" s="84"/>
      <c r="F312" s="85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>
      <c r="A313" s="84"/>
      <c r="B313" s="18"/>
      <c r="C313" s="84"/>
      <c r="D313" s="84"/>
      <c r="E313" s="84"/>
      <c r="F313" s="85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>
      <c r="A314" s="84"/>
      <c r="B314" s="18"/>
      <c r="C314" s="84"/>
      <c r="D314" s="84"/>
      <c r="E314" s="84"/>
      <c r="F314" s="85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>
      <c r="A315" s="84"/>
      <c r="B315" s="18"/>
      <c r="C315" s="84"/>
      <c r="D315" s="84"/>
      <c r="E315" s="84"/>
      <c r="F315" s="85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>
      <c r="A316" s="84"/>
      <c r="B316" s="18"/>
      <c r="C316" s="84"/>
      <c r="D316" s="84"/>
      <c r="E316" s="84"/>
      <c r="F316" s="85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>
      <c r="A317" s="84"/>
      <c r="B317" s="18"/>
      <c r="C317" s="84"/>
      <c r="D317" s="84"/>
      <c r="E317" s="84"/>
      <c r="F317" s="85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>
      <c r="A318" s="84"/>
      <c r="B318" s="18"/>
      <c r="C318" s="84"/>
      <c r="D318" s="84"/>
      <c r="E318" s="84"/>
      <c r="F318" s="85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>
      <c r="A319" s="84"/>
      <c r="B319" s="18"/>
      <c r="C319" s="84"/>
      <c r="D319" s="84"/>
      <c r="E319" s="84"/>
      <c r="F319" s="85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>
      <c r="A320" s="84"/>
      <c r="B320" s="18"/>
      <c r="C320" s="84"/>
      <c r="D320" s="84"/>
      <c r="E320" s="84"/>
      <c r="F320" s="85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>
      <c r="A321" s="84"/>
      <c r="B321" s="18"/>
      <c r="C321" s="84"/>
      <c r="D321" s="84"/>
      <c r="E321" s="84"/>
      <c r="F321" s="85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>
      <c r="A322" s="84"/>
      <c r="B322" s="18"/>
      <c r="C322" s="84"/>
      <c r="D322" s="84"/>
      <c r="E322" s="84"/>
      <c r="F322" s="85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>
      <c r="A323" s="84"/>
      <c r="B323" s="18"/>
      <c r="C323" s="84"/>
      <c r="D323" s="84"/>
      <c r="E323" s="84"/>
      <c r="F323" s="85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>
      <c r="A324" s="84"/>
      <c r="B324" s="18"/>
      <c r="C324" s="84"/>
      <c r="D324" s="84"/>
      <c r="E324" s="84"/>
      <c r="F324" s="85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>
      <c r="A325" s="84"/>
      <c r="B325" s="18"/>
      <c r="C325" s="84"/>
      <c r="D325" s="84"/>
      <c r="E325" s="84"/>
      <c r="F325" s="85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>
      <c r="A326" s="84"/>
      <c r="B326" s="18"/>
      <c r="C326" s="84"/>
      <c r="D326" s="84"/>
      <c r="E326" s="84"/>
      <c r="F326" s="85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>
      <c r="A327" s="84"/>
      <c r="B327" s="18"/>
      <c r="C327" s="84"/>
      <c r="D327" s="84"/>
      <c r="E327" s="84"/>
      <c r="F327" s="85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>
      <c r="A328" s="84"/>
      <c r="B328" s="18"/>
      <c r="C328" s="84"/>
      <c r="D328" s="84"/>
      <c r="E328" s="84"/>
      <c r="F328" s="85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>
      <c r="A329" s="84"/>
      <c r="B329" s="18"/>
      <c r="C329" s="84"/>
      <c r="D329" s="84"/>
      <c r="E329" s="84"/>
      <c r="F329" s="85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>
      <c r="A330" s="84"/>
      <c r="B330" s="18"/>
      <c r="C330" s="84"/>
      <c r="D330" s="84"/>
      <c r="E330" s="84"/>
      <c r="F330" s="85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>
      <c r="A331" s="84"/>
      <c r="B331" s="18"/>
      <c r="C331" s="84"/>
      <c r="D331" s="84"/>
      <c r="E331" s="84"/>
      <c r="F331" s="85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>
      <c r="A332" s="84"/>
      <c r="B332" s="18"/>
      <c r="C332" s="84"/>
      <c r="D332" s="84"/>
      <c r="E332" s="84"/>
      <c r="F332" s="85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>
      <c r="A333" s="84"/>
      <c r="B333" s="18"/>
      <c r="C333" s="84"/>
      <c r="D333" s="84"/>
      <c r="E333" s="84"/>
      <c r="F333" s="85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>
      <c r="A334" s="84"/>
      <c r="B334" s="18"/>
      <c r="C334" s="84"/>
      <c r="D334" s="84"/>
      <c r="E334" s="84"/>
      <c r="F334" s="85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>
      <c r="A335" s="84"/>
      <c r="B335" s="18"/>
      <c r="C335" s="84"/>
      <c r="D335" s="84"/>
      <c r="E335" s="84"/>
      <c r="F335" s="85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>
      <c r="A336" s="84"/>
      <c r="B336" s="18"/>
      <c r="C336" s="84"/>
      <c r="D336" s="84"/>
      <c r="E336" s="84"/>
      <c r="F336" s="85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>
      <c r="A337" s="84"/>
      <c r="B337" s="18"/>
      <c r="C337" s="84"/>
      <c r="D337" s="84"/>
      <c r="E337" s="84"/>
      <c r="F337" s="85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>
      <c r="A338" s="84"/>
      <c r="B338" s="18"/>
      <c r="C338" s="84"/>
      <c r="D338" s="84"/>
      <c r="E338" s="84"/>
      <c r="F338" s="85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>
      <c r="A339" s="84"/>
      <c r="B339" s="18"/>
      <c r="C339" s="84"/>
      <c r="D339" s="84"/>
      <c r="E339" s="84"/>
      <c r="F339" s="85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>
      <c r="A340" s="84"/>
      <c r="B340" s="18"/>
      <c r="C340" s="84"/>
      <c r="D340" s="84"/>
      <c r="E340" s="84"/>
      <c r="F340" s="85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>
      <c r="A341" s="84"/>
      <c r="B341" s="18"/>
      <c r="C341" s="84"/>
      <c r="D341" s="84"/>
      <c r="E341" s="84"/>
      <c r="F341" s="85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>
      <c r="A342" s="84"/>
      <c r="B342" s="18"/>
      <c r="C342" s="84"/>
      <c r="D342" s="84"/>
      <c r="E342" s="84"/>
      <c r="F342" s="85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>
      <c r="A343" s="84"/>
      <c r="B343" s="18"/>
      <c r="C343" s="84"/>
      <c r="D343" s="84"/>
      <c r="E343" s="84"/>
      <c r="F343" s="85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>
      <c r="A344" s="84"/>
      <c r="B344" s="18"/>
      <c r="C344" s="84"/>
      <c r="D344" s="84"/>
      <c r="E344" s="84"/>
      <c r="F344" s="85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>
      <c r="A345" s="84"/>
      <c r="B345" s="18"/>
      <c r="C345" s="84"/>
      <c r="D345" s="84"/>
      <c r="E345" s="84"/>
      <c r="F345" s="85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>
      <c r="A346" s="84"/>
      <c r="B346" s="18"/>
      <c r="C346" s="84"/>
      <c r="D346" s="84"/>
      <c r="E346" s="84"/>
      <c r="F346" s="85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>
      <c r="A347" s="84"/>
      <c r="B347" s="18"/>
      <c r="C347" s="84"/>
      <c r="D347" s="84"/>
      <c r="E347" s="84"/>
      <c r="F347" s="85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>
      <c r="A348" s="84"/>
      <c r="B348" s="18"/>
      <c r="C348" s="84"/>
      <c r="D348" s="84"/>
      <c r="E348" s="84"/>
      <c r="F348" s="85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>
      <c r="A349" s="84"/>
      <c r="B349" s="18"/>
      <c r="C349" s="84"/>
      <c r="D349" s="84"/>
      <c r="E349" s="84"/>
      <c r="F349" s="85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>
      <c r="A350" s="84"/>
      <c r="B350" s="18"/>
      <c r="C350" s="84"/>
      <c r="D350" s="84"/>
      <c r="E350" s="84"/>
      <c r="F350" s="85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>
      <c r="A351" s="84"/>
      <c r="B351" s="18"/>
      <c r="C351" s="84"/>
      <c r="D351" s="84"/>
      <c r="E351" s="84"/>
      <c r="F351" s="85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>
      <c r="A352" s="84"/>
      <c r="B352" s="18"/>
      <c r="C352" s="84"/>
      <c r="D352" s="84"/>
      <c r="E352" s="84"/>
      <c r="F352" s="85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>
      <c r="A353" s="84"/>
      <c r="B353" s="18"/>
      <c r="C353" s="84"/>
      <c r="D353" s="84"/>
      <c r="E353" s="84"/>
      <c r="F353" s="85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>
      <c r="A354" s="84"/>
      <c r="B354" s="18"/>
      <c r="C354" s="84"/>
      <c r="D354" s="84"/>
      <c r="E354" s="84"/>
      <c r="F354" s="85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>
      <c r="A355" s="84"/>
      <c r="B355" s="18"/>
      <c r="C355" s="84"/>
      <c r="D355" s="84"/>
      <c r="E355" s="84"/>
      <c r="F355" s="85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>
      <c r="A356" s="84"/>
      <c r="B356" s="18"/>
      <c r="C356" s="84"/>
      <c r="D356" s="84"/>
      <c r="E356" s="84"/>
      <c r="F356" s="85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>
      <c r="A357" s="84"/>
      <c r="B357" s="18"/>
      <c r="C357" s="84"/>
      <c r="D357" s="84"/>
      <c r="E357" s="84"/>
      <c r="F357" s="85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>
      <c r="A358" s="84"/>
      <c r="B358" s="18"/>
      <c r="C358" s="84"/>
      <c r="D358" s="84"/>
      <c r="E358" s="84"/>
      <c r="F358" s="85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>
      <c r="A359" s="84"/>
      <c r="B359" s="18"/>
      <c r="C359" s="84"/>
      <c r="D359" s="84"/>
      <c r="E359" s="84"/>
      <c r="F359" s="85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>
      <c r="A360" s="84"/>
      <c r="B360" s="18"/>
      <c r="C360" s="84"/>
      <c r="D360" s="84"/>
      <c r="E360" s="84"/>
      <c r="F360" s="85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>
      <c r="A361" s="84"/>
      <c r="B361" s="18"/>
      <c r="C361" s="84"/>
      <c r="D361" s="84"/>
      <c r="E361" s="84"/>
      <c r="F361" s="85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>
      <c r="A362" s="84"/>
      <c r="B362" s="18"/>
      <c r="C362" s="84"/>
      <c r="D362" s="84"/>
      <c r="E362" s="84"/>
      <c r="F362" s="85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>
      <c r="A363" s="84"/>
      <c r="B363" s="18"/>
      <c r="C363" s="84"/>
      <c r="D363" s="84"/>
      <c r="E363" s="84"/>
      <c r="F363" s="85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>
      <c r="A364" s="84"/>
      <c r="B364" s="18"/>
      <c r="C364" s="84"/>
      <c r="D364" s="84"/>
      <c r="E364" s="84"/>
      <c r="F364" s="85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>
      <c r="A365" s="84"/>
      <c r="B365" s="18"/>
      <c r="C365" s="84"/>
      <c r="D365" s="84"/>
      <c r="E365" s="84"/>
      <c r="F365" s="85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>
      <c r="A366" s="84"/>
      <c r="B366" s="18"/>
      <c r="C366" s="84"/>
      <c r="D366" s="84"/>
      <c r="E366" s="84"/>
      <c r="F366" s="85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>
      <c r="A367" s="84"/>
      <c r="B367" s="18"/>
      <c r="C367" s="84"/>
      <c r="D367" s="84"/>
      <c r="E367" s="84"/>
      <c r="F367" s="85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>
      <c r="A368" s="84"/>
      <c r="B368" s="18"/>
      <c r="C368" s="84"/>
      <c r="D368" s="84"/>
      <c r="E368" s="84"/>
      <c r="F368" s="85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>
      <c r="A369" s="84"/>
      <c r="B369" s="18"/>
      <c r="C369" s="84"/>
      <c r="D369" s="84"/>
      <c r="E369" s="84"/>
      <c r="F369" s="85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>
      <c r="A370" s="84"/>
      <c r="B370" s="18"/>
      <c r="C370" s="84"/>
      <c r="D370" s="84"/>
      <c r="E370" s="84"/>
      <c r="F370" s="85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>
      <c r="A371" s="84"/>
      <c r="B371" s="18"/>
      <c r="C371" s="84"/>
      <c r="D371" s="84"/>
      <c r="E371" s="84"/>
      <c r="F371" s="85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>
      <c r="A372" s="84"/>
      <c r="B372" s="18"/>
      <c r="C372" s="84"/>
      <c r="D372" s="84"/>
      <c r="E372" s="84"/>
      <c r="F372" s="85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>
      <c r="A373" s="84"/>
      <c r="B373" s="18"/>
      <c r="C373" s="84"/>
      <c r="D373" s="84"/>
      <c r="E373" s="84"/>
      <c r="F373" s="85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>
      <c r="A374" s="84"/>
      <c r="B374" s="18"/>
      <c r="C374" s="84"/>
      <c r="D374" s="84"/>
      <c r="E374" s="84"/>
      <c r="F374" s="85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>
      <c r="A375" s="84"/>
      <c r="B375" s="18"/>
      <c r="C375" s="84"/>
      <c r="D375" s="84"/>
      <c r="E375" s="84"/>
      <c r="F375" s="85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>
      <c r="A376" s="84"/>
      <c r="B376" s="18"/>
      <c r="C376" s="84"/>
      <c r="D376" s="84"/>
      <c r="E376" s="84"/>
      <c r="F376" s="85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>
      <c r="A377" s="84"/>
      <c r="B377" s="18"/>
      <c r="C377" s="84"/>
      <c r="D377" s="84"/>
      <c r="E377" s="84"/>
      <c r="F377" s="85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>
      <c r="A378" s="84"/>
      <c r="B378" s="18"/>
      <c r="C378" s="84"/>
      <c r="D378" s="84"/>
      <c r="E378" s="84"/>
      <c r="F378" s="85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>
      <c r="A379" s="84"/>
      <c r="B379" s="18"/>
      <c r="C379" s="84"/>
      <c r="D379" s="84"/>
      <c r="E379" s="84"/>
      <c r="F379" s="85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>
      <c r="A380" s="84"/>
      <c r="B380" s="18"/>
      <c r="C380" s="84"/>
      <c r="D380" s="84"/>
      <c r="E380" s="84"/>
      <c r="F380" s="85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>
      <c r="A381" s="84"/>
      <c r="B381" s="18"/>
      <c r="C381" s="84"/>
      <c r="D381" s="84"/>
      <c r="E381" s="84"/>
      <c r="F381" s="85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>
      <c r="A382" s="84"/>
      <c r="B382" s="18"/>
      <c r="C382" s="84"/>
      <c r="D382" s="84"/>
      <c r="E382" s="84"/>
      <c r="F382" s="85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>
      <c r="A383" s="84"/>
      <c r="B383" s="18"/>
      <c r="C383" s="84"/>
      <c r="D383" s="84"/>
      <c r="E383" s="84"/>
      <c r="F383" s="85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>
      <c r="A384" s="84"/>
      <c r="B384" s="18"/>
      <c r="C384" s="84"/>
      <c r="D384" s="84"/>
      <c r="E384" s="84"/>
      <c r="F384" s="85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>
      <c r="A385" s="84"/>
      <c r="B385" s="18"/>
      <c r="C385" s="84"/>
      <c r="D385" s="84"/>
      <c r="E385" s="84"/>
      <c r="F385" s="85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>
      <c r="A386" s="84"/>
      <c r="B386" s="18"/>
      <c r="C386" s="84"/>
      <c r="D386" s="84"/>
      <c r="E386" s="84"/>
      <c r="F386" s="85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>
      <c r="A387" s="84"/>
      <c r="B387" s="18"/>
      <c r="C387" s="84"/>
      <c r="D387" s="84"/>
      <c r="E387" s="84"/>
      <c r="F387" s="85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>
      <c r="A388" s="84"/>
      <c r="B388" s="18"/>
      <c r="C388" s="84"/>
      <c r="D388" s="84"/>
      <c r="E388" s="84"/>
      <c r="F388" s="85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>
      <c r="A389" s="84"/>
      <c r="B389" s="18"/>
      <c r="C389" s="84"/>
      <c r="D389" s="84"/>
      <c r="E389" s="84"/>
      <c r="F389" s="85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>
      <c r="A390" s="84"/>
      <c r="B390" s="18"/>
      <c r="C390" s="84"/>
      <c r="D390" s="84"/>
      <c r="E390" s="84"/>
      <c r="F390" s="85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>
      <c r="A391" s="84"/>
      <c r="B391" s="18"/>
      <c r="C391" s="84"/>
      <c r="D391" s="84"/>
      <c r="E391" s="84"/>
      <c r="F391" s="85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>
      <c r="A392" s="84"/>
      <c r="B392" s="18"/>
      <c r="C392" s="84"/>
      <c r="D392" s="84"/>
      <c r="E392" s="84"/>
      <c r="F392" s="85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>
      <c r="A393" s="84"/>
      <c r="B393" s="18"/>
      <c r="C393" s="84"/>
      <c r="D393" s="84"/>
      <c r="E393" s="84"/>
      <c r="F393" s="85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>
      <c r="A394" s="84"/>
      <c r="B394" s="18"/>
      <c r="C394" s="84"/>
      <c r="D394" s="84"/>
      <c r="E394" s="84"/>
      <c r="F394" s="85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>
      <c r="A395" s="84"/>
      <c r="B395" s="18"/>
      <c r="C395" s="84"/>
      <c r="D395" s="84"/>
      <c r="E395" s="84"/>
      <c r="F395" s="85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>
      <c r="A396" s="84"/>
      <c r="B396" s="18"/>
      <c r="C396" s="84"/>
      <c r="D396" s="84"/>
      <c r="E396" s="84"/>
      <c r="F396" s="85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>
      <c r="A397" s="84"/>
      <c r="B397" s="18"/>
      <c r="C397" s="84"/>
      <c r="D397" s="84"/>
      <c r="E397" s="84"/>
      <c r="F397" s="85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>
      <c r="A398" s="84"/>
      <c r="B398" s="18"/>
      <c r="C398" s="84"/>
      <c r="D398" s="84"/>
      <c r="E398" s="84"/>
      <c r="F398" s="85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>
      <c r="A399" s="84"/>
      <c r="B399" s="18"/>
      <c r="C399" s="84"/>
      <c r="D399" s="84"/>
      <c r="E399" s="84"/>
      <c r="F399" s="85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>
      <c r="A400" s="84"/>
      <c r="B400" s="18"/>
      <c r="C400" s="84"/>
      <c r="D400" s="84"/>
      <c r="E400" s="84"/>
      <c r="F400" s="85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>
      <c r="A401" s="84"/>
      <c r="B401" s="18"/>
      <c r="C401" s="84"/>
      <c r="D401" s="84"/>
      <c r="E401" s="84"/>
      <c r="F401" s="85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>
      <c r="A402" s="84"/>
      <c r="B402" s="18"/>
      <c r="C402" s="84"/>
      <c r="D402" s="84"/>
      <c r="E402" s="84"/>
      <c r="F402" s="85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>
      <c r="A403" s="84"/>
      <c r="B403" s="18"/>
      <c r="C403" s="84"/>
      <c r="D403" s="84"/>
      <c r="E403" s="84"/>
      <c r="F403" s="85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>
      <c r="A404" s="84"/>
      <c r="B404" s="18"/>
      <c r="C404" s="84"/>
      <c r="D404" s="84"/>
      <c r="E404" s="84"/>
      <c r="F404" s="85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>
      <c r="A405" s="84"/>
      <c r="B405" s="18"/>
      <c r="C405" s="84"/>
      <c r="D405" s="84"/>
      <c r="E405" s="84"/>
      <c r="F405" s="85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>
      <c r="A406" s="84"/>
      <c r="B406" s="18"/>
      <c r="C406" s="84"/>
      <c r="D406" s="84"/>
      <c r="E406" s="84"/>
      <c r="F406" s="85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>
      <c r="A407" s="84"/>
      <c r="B407" s="18"/>
      <c r="C407" s="84"/>
      <c r="D407" s="84"/>
      <c r="E407" s="84"/>
      <c r="F407" s="85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>
      <c r="A408" s="84"/>
      <c r="B408" s="18"/>
      <c r="C408" s="84"/>
      <c r="D408" s="84"/>
      <c r="E408" s="84"/>
      <c r="F408" s="85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>
      <c r="A409" s="84"/>
      <c r="B409" s="18"/>
      <c r="C409" s="84"/>
      <c r="D409" s="84"/>
      <c r="E409" s="84"/>
      <c r="F409" s="85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>
      <c r="A410" s="84"/>
      <c r="B410" s="18"/>
      <c r="C410" s="84"/>
      <c r="D410" s="84"/>
      <c r="E410" s="84"/>
      <c r="F410" s="85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>
      <c r="A411" s="84"/>
      <c r="B411" s="18"/>
      <c r="C411" s="84"/>
      <c r="D411" s="84"/>
      <c r="E411" s="84"/>
      <c r="F411" s="85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>
      <c r="A412" s="84"/>
      <c r="B412" s="18"/>
      <c r="C412" s="84"/>
      <c r="D412" s="84"/>
      <c r="E412" s="84"/>
      <c r="F412" s="85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>
      <c r="A413" s="84"/>
      <c r="B413" s="18"/>
      <c r="C413" s="84"/>
      <c r="D413" s="84"/>
      <c r="E413" s="84"/>
      <c r="F413" s="85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>
      <c r="A414" s="84"/>
      <c r="B414" s="18"/>
      <c r="C414" s="84"/>
      <c r="D414" s="84"/>
      <c r="E414" s="84"/>
      <c r="F414" s="85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>
      <c r="A415" s="84"/>
      <c r="B415" s="18"/>
      <c r="C415" s="84"/>
      <c r="D415" s="84"/>
      <c r="E415" s="84"/>
      <c r="F415" s="85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>
      <c r="A416" s="84"/>
      <c r="B416" s="18"/>
      <c r="C416" s="84"/>
      <c r="D416" s="84"/>
      <c r="E416" s="84"/>
      <c r="F416" s="85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>
      <c r="A417" s="84"/>
      <c r="B417" s="18"/>
      <c r="C417" s="84"/>
      <c r="D417" s="84"/>
      <c r="E417" s="84"/>
      <c r="F417" s="85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>
      <c r="A418" s="84"/>
      <c r="B418" s="18"/>
      <c r="C418" s="84"/>
      <c r="D418" s="84"/>
      <c r="E418" s="84"/>
      <c r="F418" s="85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>
      <c r="A419" s="84"/>
      <c r="B419" s="18"/>
      <c r="C419" s="84"/>
      <c r="D419" s="84"/>
      <c r="E419" s="84"/>
      <c r="F419" s="85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>
      <c r="A420" s="84"/>
      <c r="B420" s="18"/>
      <c r="C420" s="84"/>
      <c r="D420" s="84"/>
      <c r="E420" s="84"/>
      <c r="F420" s="85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>
      <c r="A421" s="84"/>
      <c r="B421" s="18"/>
      <c r="C421" s="84"/>
      <c r="D421" s="84"/>
      <c r="E421" s="84"/>
      <c r="F421" s="85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>
      <c r="A422" s="84"/>
      <c r="B422" s="18"/>
      <c r="C422" s="84"/>
      <c r="D422" s="84"/>
      <c r="E422" s="84"/>
      <c r="F422" s="85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>
      <c r="A423" s="84"/>
      <c r="B423" s="18"/>
      <c r="C423" s="84"/>
      <c r="D423" s="84"/>
      <c r="E423" s="84"/>
      <c r="F423" s="85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>
      <c r="A424" s="84"/>
      <c r="B424" s="18"/>
      <c r="C424" s="84"/>
      <c r="D424" s="84"/>
      <c r="E424" s="84"/>
      <c r="F424" s="85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>
      <c r="A425" s="84"/>
      <c r="B425" s="18"/>
      <c r="C425" s="84"/>
      <c r="D425" s="84"/>
      <c r="E425" s="84"/>
      <c r="F425" s="85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>
      <c r="A426" s="84"/>
      <c r="B426" s="18"/>
      <c r="C426" s="84"/>
      <c r="D426" s="84"/>
      <c r="E426" s="84"/>
      <c r="F426" s="85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>
      <c r="A427" s="84"/>
      <c r="B427" s="18"/>
      <c r="C427" s="84"/>
      <c r="D427" s="84"/>
      <c r="E427" s="84"/>
      <c r="F427" s="85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>
      <c r="A428" s="84"/>
      <c r="B428" s="18"/>
      <c r="C428" s="84"/>
      <c r="D428" s="84"/>
      <c r="E428" s="84"/>
      <c r="F428" s="85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>
      <c r="A429" s="84"/>
      <c r="B429" s="18"/>
      <c r="C429" s="84"/>
      <c r="D429" s="84"/>
      <c r="E429" s="84"/>
      <c r="F429" s="85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>
      <c r="A430" s="84"/>
      <c r="B430" s="18"/>
      <c r="C430" s="84"/>
      <c r="D430" s="84"/>
      <c r="E430" s="84"/>
      <c r="F430" s="85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>
      <c r="A431" s="84"/>
      <c r="B431" s="18"/>
      <c r="C431" s="84"/>
      <c r="D431" s="84"/>
      <c r="E431" s="84"/>
      <c r="F431" s="85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>
      <c r="A432" s="84"/>
      <c r="B432" s="18"/>
      <c r="C432" s="84"/>
      <c r="D432" s="84"/>
      <c r="E432" s="84"/>
      <c r="F432" s="85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>
      <c r="A433" s="84"/>
      <c r="B433" s="18"/>
      <c r="C433" s="84"/>
      <c r="D433" s="84"/>
      <c r="E433" s="84"/>
      <c r="F433" s="85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>
      <c r="A434" s="84"/>
      <c r="B434" s="18"/>
      <c r="C434" s="84"/>
      <c r="D434" s="84"/>
      <c r="E434" s="84"/>
      <c r="F434" s="85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>
      <c r="A435" s="84"/>
      <c r="B435" s="18"/>
      <c r="C435" s="84"/>
      <c r="D435" s="84"/>
      <c r="E435" s="84"/>
      <c r="F435" s="85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>
      <c r="A436" s="84"/>
      <c r="B436" s="18"/>
      <c r="C436" s="84"/>
      <c r="D436" s="84"/>
      <c r="E436" s="84"/>
      <c r="F436" s="85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>
      <c r="A437" s="84"/>
      <c r="B437" s="18"/>
      <c r="C437" s="84"/>
      <c r="D437" s="84"/>
      <c r="E437" s="84"/>
      <c r="F437" s="85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>
      <c r="A438" s="84"/>
      <c r="B438" s="18"/>
      <c r="C438" s="84"/>
      <c r="D438" s="84"/>
      <c r="E438" s="84"/>
      <c r="F438" s="85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>
      <c r="A439" s="84"/>
      <c r="B439" s="18"/>
      <c r="C439" s="84"/>
      <c r="D439" s="84"/>
      <c r="E439" s="84"/>
      <c r="F439" s="85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>
      <c r="A440" s="84"/>
      <c r="B440" s="18"/>
      <c r="C440" s="84"/>
      <c r="D440" s="84"/>
      <c r="E440" s="84"/>
      <c r="F440" s="85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>
      <c r="A441" s="84"/>
      <c r="B441" s="18"/>
      <c r="C441" s="84"/>
      <c r="D441" s="84"/>
      <c r="E441" s="84"/>
      <c r="F441" s="85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>
      <c r="A442" s="84"/>
      <c r="B442" s="18"/>
      <c r="C442" s="84"/>
      <c r="D442" s="84"/>
      <c r="E442" s="84"/>
      <c r="F442" s="85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>
      <c r="A443" s="84"/>
      <c r="B443" s="18"/>
      <c r="C443" s="84"/>
      <c r="D443" s="84"/>
      <c r="E443" s="84"/>
      <c r="F443" s="85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>
      <c r="A444" s="84"/>
      <c r="B444" s="18"/>
      <c r="C444" s="84"/>
      <c r="D444" s="84"/>
      <c r="E444" s="84"/>
      <c r="F444" s="85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>
      <c r="A445" s="84"/>
      <c r="B445" s="18"/>
      <c r="C445" s="84"/>
      <c r="D445" s="84"/>
      <c r="E445" s="84"/>
      <c r="F445" s="85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>
      <c r="A446" s="84"/>
      <c r="B446" s="18"/>
      <c r="C446" s="84"/>
      <c r="D446" s="84"/>
      <c r="E446" s="84"/>
      <c r="F446" s="85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>
      <c r="A447" s="84"/>
      <c r="B447" s="18"/>
      <c r="C447" s="84"/>
      <c r="D447" s="84"/>
      <c r="E447" s="84"/>
      <c r="F447" s="85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>
      <c r="A448" s="84"/>
      <c r="B448" s="18"/>
      <c r="C448" s="84"/>
      <c r="D448" s="84"/>
      <c r="E448" s="84"/>
      <c r="F448" s="85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>
      <c r="A449" s="84"/>
      <c r="B449" s="18"/>
      <c r="C449" s="84"/>
      <c r="D449" s="84"/>
      <c r="E449" s="84"/>
      <c r="F449" s="85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>
      <c r="A450" s="84"/>
      <c r="B450" s="18"/>
      <c r="C450" s="84"/>
      <c r="D450" s="84"/>
      <c r="E450" s="84"/>
      <c r="F450" s="85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>
      <c r="A451" s="84"/>
      <c r="B451" s="18"/>
      <c r="C451" s="84"/>
      <c r="D451" s="84"/>
      <c r="E451" s="84"/>
      <c r="F451" s="85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>
      <c r="A452" s="84"/>
      <c r="B452" s="18"/>
      <c r="C452" s="84"/>
      <c r="D452" s="84"/>
      <c r="E452" s="84"/>
      <c r="F452" s="85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>
      <c r="A453" s="84"/>
      <c r="B453" s="18"/>
      <c r="C453" s="84"/>
      <c r="D453" s="84"/>
      <c r="E453" s="84"/>
      <c r="F453" s="85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>
      <c r="A454" s="84"/>
      <c r="B454" s="18"/>
      <c r="C454" s="84"/>
      <c r="D454" s="84"/>
      <c r="E454" s="84"/>
      <c r="F454" s="85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>
      <c r="A455" s="84"/>
      <c r="B455" s="18"/>
      <c r="C455" s="84"/>
      <c r="D455" s="84"/>
      <c r="E455" s="84"/>
      <c r="F455" s="85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>
      <c r="A456" s="84"/>
      <c r="B456" s="18"/>
      <c r="C456" s="84"/>
      <c r="D456" s="84"/>
      <c r="E456" s="84"/>
      <c r="F456" s="85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>
      <c r="A457" s="84"/>
      <c r="B457" s="18"/>
      <c r="C457" s="84"/>
      <c r="D457" s="84"/>
      <c r="E457" s="84"/>
      <c r="F457" s="85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>
      <c r="A458" s="84"/>
      <c r="B458" s="18"/>
      <c r="C458" s="84"/>
      <c r="D458" s="84"/>
      <c r="E458" s="84"/>
      <c r="F458" s="85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>
      <c r="A459" s="84"/>
      <c r="B459" s="18"/>
      <c r="C459" s="84"/>
      <c r="D459" s="84"/>
      <c r="E459" s="84"/>
      <c r="F459" s="85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>
      <c r="A460" s="84"/>
      <c r="B460" s="18"/>
      <c r="C460" s="84"/>
      <c r="D460" s="84"/>
      <c r="E460" s="84"/>
      <c r="F460" s="85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>
      <c r="A461" s="84"/>
      <c r="B461" s="18"/>
      <c r="C461" s="84"/>
      <c r="D461" s="84"/>
      <c r="E461" s="84"/>
      <c r="F461" s="85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>
      <c r="A462" s="84"/>
      <c r="B462" s="18"/>
      <c r="C462" s="84"/>
      <c r="D462" s="84"/>
      <c r="E462" s="84"/>
      <c r="F462" s="85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>
      <c r="A463" s="84"/>
      <c r="B463" s="18"/>
      <c r="C463" s="84"/>
      <c r="D463" s="84"/>
      <c r="E463" s="84"/>
      <c r="F463" s="85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>
      <c r="A464" s="84"/>
      <c r="B464" s="18"/>
      <c r="C464" s="84"/>
      <c r="D464" s="84"/>
      <c r="E464" s="84"/>
      <c r="F464" s="85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>
      <c r="A465" s="84"/>
      <c r="B465" s="18"/>
      <c r="C465" s="84"/>
      <c r="D465" s="84"/>
      <c r="E465" s="84"/>
      <c r="F465" s="85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>
      <c r="A466" s="84"/>
      <c r="B466" s="18"/>
      <c r="C466" s="84"/>
      <c r="D466" s="84"/>
      <c r="E466" s="84"/>
      <c r="F466" s="85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>
      <c r="A467" s="84"/>
      <c r="B467" s="18"/>
      <c r="C467" s="84"/>
      <c r="D467" s="84"/>
      <c r="E467" s="84"/>
      <c r="F467" s="85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>
      <c r="A468" s="84"/>
      <c r="B468" s="18"/>
      <c r="C468" s="84"/>
      <c r="D468" s="84"/>
      <c r="E468" s="84"/>
      <c r="F468" s="85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>
      <c r="A469" s="84"/>
      <c r="B469" s="18"/>
      <c r="C469" s="84"/>
      <c r="D469" s="84"/>
      <c r="E469" s="84"/>
      <c r="F469" s="85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>
      <c r="A470" s="84"/>
      <c r="B470" s="18"/>
      <c r="C470" s="84"/>
      <c r="D470" s="84"/>
      <c r="E470" s="84"/>
      <c r="F470" s="85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>
      <c r="A471" s="84"/>
      <c r="B471" s="18"/>
      <c r="C471" s="84"/>
      <c r="D471" s="84"/>
      <c r="E471" s="84"/>
      <c r="F471" s="85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>
      <c r="A472" s="84"/>
      <c r="B472" s="18"/>
      <c r="C472" s="84"/>
      <c r="D472" s="84"/>
      <c r="E472" s="84"/>
      <c r="F472" s="85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>
      <c r="A473" s="84"/>
      <c r="B473" s="18"/>
      <c r="C473" s="84"/>
      <c r="D473" s="84"/>
      <c r="E473" s="84"/>
      <c r="F473" s="85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>
      <c r="A474" s="84"/>
      <c r="B474" s="18"/>
      <c r="C474" s="84"/>
      <c r="D474" s="84"/>
      <c r="E474" s="84"/>
      <c r="F474" s="85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>
      <c r="A475" s="84"/>
      <c r="B475" s="18"/>
      <c r="C475" s="84"/>
      <c r="D475" s="84"/>
      <c r="E475" s="84"/>
      <c r="F475" s="85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>
      <c r="A476" s="84"/>
      <c r="B476" s="18"/>
      <c r="C476" s="84"/>
      <c r="D476" s="84"/>
      <c r="E476" s="84"/>
      <c r="F476" s="85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>
      <c r="A477" s="84"/>
      <c r="B477" s="18"/>
      <c r="C477" s="84"/>
      <c r="D477" s="84"/>
      <c r="E477" s="84"/>
      <c r="F477" s="85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>
      <c r="A478" s="84"/>
      <c r="B478" s="18"/>
      <c r="C478" s="84"/>
      <c r="D478" s="84"/>
      <c r="E478" s="84"/>
      <c r="F478" s="85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>
      <c r="A479" s="84"/>
      <c r="B479" s="18"/>
      <c r="C479" s="84"/>
      <c r="D479" s="84"/>
      <c r="E479" s="84"/>
      <c r="F479" s="85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>
      <c r="A480" s="84"/>
      <c r="B480" s="18"/>
      <c r="C480" s="84"/>
      <c r="D480" s="84"/>
      <c r="E480" s="84"/>
      <c r="F480" s="85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>
      <c r="A481" s="84"/>
      <c r="B481" s="18"/>
      <c r="C481" s="84"/>
      <c r="D481" s="84"/>
      <c r="E481" s="84"/>
      <c r="F481" s="85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>
      <c r="A482" s="84"/>
      <c r="B482" s="18"/>
      <c r="C482" s="84"/>
      <c r="D482" s="84"/>
      <c r="E482" s="84"/>
      <c r="F482" s="85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>
      <c r="A483" s="84"/>
      <c r="B483" s="18"/>
      <c r="C483" s="84"/>
      <c r="D483" s="84"/>
      <c r="E483" s="84"/>
      <c r="F483" s="85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>
      <c r="A484" s="84"/>
      <c r="B484" s="18"/>
      <c r="C484" s="84"/>
      <c r="D484" s="84"/>
      <c r="E484" s="84"/>
      <c r="F484" s="85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>
      <c r="A485" s="84"/>
      <c r="B485" s="18"/>
      <c r="C485" s="84"/>
      <c r="D485" s="84"/>
      <c r="E485" s="84"/>
      <c r="F485" s="85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>
      <c r="A486" s="84"/>
      <c r="B486" s="18"/>
      <c r="C486" s="84"/>
      <c r="D486" s="84"/>
      <c r="E486" s="84"/>
      <c r="F486" s="85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>
      <c r="A487" s="84"/>
      <c r="B487" s="18"/>
      <c r="C487" s="84"/>
      <c r="D487" s="84"/>
      <c r="E487" s="84"/>
      <c r="F487" s="85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>
      <c r="A488" s="84"/>
      <c r="B488" s="18"/>
      <c r="C488" s="84"/>
      <c r="D488" s="84"/>
      <c r="E488" s="84"/>
      <c r="F488" s="85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>
      <c r="A489" s="84"/>
      <c r="B489" s="18"/>
      <c r="C489" s="84"/>
      <c r="D489" s="84"/>
      <c r="E489" s="84"/>
      <c r="F489" s="85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>
      <c r="A490" s="84"/>
      <c r="B490" s="18"/>
      <c r="C490" s="84"/>
      <c r="D490" s="84"/>
      <c r="E490" s="84"/>
      <c r="F490" s="85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>
      <c r="A491" s="84"/>
      <c r="B491" s="18"/>
      <c r="C491" s="84"/>
      <c r="D491" s="84"/>
      <c r="E491" s="84"/>
      <c r="F491" s="85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>
      <c r="A492" s="84"/>
      <c r="B492" s="18"/>
      <c r="C492" s="84"/>
      <c r="D492" s="84"/>
      <c r="E492" s="84"/>
      <c r="F492" s="85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>
      <c r="A493" s="84"/>
      <c r="B493" s="18"/>
      <c r="C493" s="84"/>
      <c r="D493" s="84"/>
      <c r="E493" s="84"/>
      <c r="F493" s="85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>
      <c r="A494" s="84"/>
      <c r="B494" s="18"/>
      <c r="C494" s="84"/>
      <c r="D494" s="84"/>
      <c r="E494" s="84"/>
      <c r="F494" s="85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>
      <c r="A495" s="84"/>
      <c r="B495" s="18"/>
      <c r="C495" s="84"/>
      <c r="D495" s="84"/>
      <c r="E495" s="84"/>
      <c r="F495" s="85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>
      <c r="A496" s="84"/>
      <c r="B496" s="18"/>
      <c r="C496" s="84"/>
      <c r="D496" s="84"/>
      <c r="E496" s="84"/>
      <c r="F496" s="85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>
      <c r="A497" s="84"/>
      <c r="B497" s="18"/>
      <c r="C497" s="84"/>
      <c r="D497" s="84"/>
      <c r="E497" s="84"/>
      <c r="F497" s="85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>
      <c r="A498" s="84"/>
      <c r="B498" s="18"/>
      <c r="C498" s="84"/>
      <c r="D498" s="84"/>
      <c r="E498" s="84"/>
      <c r="F498" s="85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>
      <c r="A499" s="84"/>
      <c r="B499" s="18"/>
      <c r="C499" s="84"/>
      <c r="D499" s="84"/>
      <c r="E499" s="84"/>
      <c r="F499" s="85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>
      <c r="A500" s="84"/>
      <c r="B500" s="18"/>
      <c r="C500" s="84"/>
      <c r="D500" s="84"/>
      <c r="E500" s="84"/>
      <c r="F500" s="85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>
      <c r="A501" s="84"/>
      <c r="B501" s="18"/>
      <c r="C501" s="84"/>
      <c r="D501" s="84"/>
      <c r="E501" s="84"/>
      <c r="F501" s="85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>
      <c r="A502" s="84"/>
      <c r="B502" s="18"/>
      <c r="C502" s="84"/>
      <c r="D502" s="84"/>
      <c r="E502" s="84"/>
      <c r="F502" s="85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>
      <c r="A503" s="84"/>
      <c r="B503" s="18"/>
      <c r="C503" s="84"/>
      <c r="D503" s="84"/>
      <c r="E503" s="84"/>
      <c r="F503" s="85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>
      <c r="A504" s="84"/>
      <c r="B504" s="18"/>
      <c r="C504" s="84"/>
      <c r="D504" s="84"/>
      <c r="E504" s="84"/>
      <c r="F504" s="85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>
      <c r="A505" s="84"/>
      <c r="B505" s="18"/>
      <c r="C505" s="84"/>
      <c r="D505" s="84"/>
      <c r="E505" s="84"/>
      <c r="F505" s="85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>
      <c r="A506" s="84"/>
      <c r="B506" s="18"/>
      <c r="C506" s="84"/>
      <c r="D506" s="84"/>
      <c r="E506" s="84"/>
      <c r="F506" s="85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>
      <c r="A507" s="84"/>
      <c r="B507" s="18"/>
      <c r="C507" s="84"/>
      <c r="D507" s="84"/>
      <c r="E507" s="84"/>
      <c r="F507" s="85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>
      <c r="A508" s="84"/>
      <c r="B508" s="18"/>
      <c r="C508" s="84"/>
      <c r="D508" s="84"/>
      <c r="E508" s="84"/>
      <c r="F508" s="85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>
      <c r="A509" s="84"/>
      <c r="B509" s="18"/>
      <c r="C509" s="84"/>
      <c r="D509" s="84"/>
      <c r="E509" s="84"/>
      <c r="F509" s="85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>
      <c r="A510" s="84"/>
      <c r="B510" s="18"/>
      <c r="C510" s="84"/>
      <c r="D510" s="84"/>
      <c r="E510" s="84"/>
      <c r="F510" s="85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>
      <c r="A511" s="84"/>
      <c r="B511" s="18"/>
      <c r="C511" s="84"/>
      <c r="D511" s="84"/>
      <c r="E511" s="84"/>
      <c r="F511" s="85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>
      <c r="A512" s="84"/>
      <c r="B512" s="18"/>
      <c r="C512" s="84"/>
      <c r="D512" s="84"/>
      <c r="E512" s="84"/>
      <c r="F512" s="85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>
      <c r="A513" s="84"/>
      <c r="B513" s="18"/>
      <c r="C513" s="84"/>
      <c r="D513" s="84"/>
      <c r="E513" s="84"/>
      <c r="F513" s="85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>
      <c r="A514" s="84"/>
      <c r="B514" s="18"/>
      <c r="C514" s="84"/>
      <c r="D514" s="84"/>
      <c r="E514" s="84"/>
      <c r="F514" s="85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>
      <c r="A515" s="84"/>
      <c r="B515" s="18"/>
      <c r="C515" s="84"/>
      <c r="D515" s="84"/>
      <c r="E515" s="84"/>
      <c r="F515" s="85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>
      <c r="A516" s="84"/>
      <c r="B516" s="18"/>
      <c r="C516" s="84"/>
      <c r="D516" s="84"/>
      <c r="E516" s="84"/>
      <c r="F516" s="85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>
      <c r="A517" s="84"/>
      <c r="B517" s="18"/>
      <c r="C517" s="84"/>
      <c r="D517" s="84"/>
      <c r="E517" s="84"/>
      <c r="F517" s="85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>
      <c r="A518" s="84"/>
      <c r="B518" s="18"/>
      <c r="C518" s="84"/>
      <c r="D518" s="84"/>
      <c r="E518" s="84"/>
      <c r="F518" s="85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>
      <c r="A519" s="84"/>
      <c r="B519" s="18"/>
      <c r="C519" s="84"/>
      <c r="D519" s="84"/>
      <c r="E519" s="84"/>
      <c r="F519" s="85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>
      <c r="A520" s="84"/>
      <c r="B520" s="18"/>
      <c r="C520" s="84"/>
      <c r="D520" s="84"/>
      <c r="E520" s="84"/>
      <c r="F520" s="85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>
      <c r="A521" s="84"/>
      <c r="B521" s="18"/>
      <c r="C521" s="84"/>
      <c r="D521" s="84"/>
      <c r="E521" s="84"/>
      <c r="F521" s="85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>
      <c r="A522" s="84"/>
      <c r="B522" s="18"/>
      <c r="C522" s="84"/>
      <c r="D522" s="84"/>
      <c r="E522" s="84"/>
      <c r="F522" s="85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>
      <c r="A523" s="84"/>
      <c r="B523" s="18"/>
      <c r="C523" s="84"/>
      <c r="D523" s="84"/>
      <c r="E523" s="84"/>
      <c r="F523" s="85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>
      <c r="A524" s="84"/>
      <c r="B524" s="18"/>
      <c r="C524" s="84"/>
      <c r="D524" s="84"/>
      <c r="E524" s="84"/>
      <c r="F524" s="85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>
      <c r="A525" s="84"/>
      <c r="B525" s="18"/>
      <c r="C525" s="84"/>
      <c r="D525" s="84"/>
      <c r="E525" s="84"/>
      <c r="F525" s="85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>
      <c r="A526" s="84"/>
      <c r="B526" s="18"/>
      <c r="C526" s="84"/>
      <c r="D526" s="84"/>
      <c r="E526" s="84"/>
      <c r="F526" s="85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>
      <c r="A527" s="84"/>
      <c r="B527" s="18"/>
      <c r="C527" s="84"/>
      <c r="D527" s="84"/>
      <c r="E527" s="84"/>
      <c r="F527" s="85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>
      <c r="A528" s="84"/>
      <c r="B528" s="18"/>
      <c r="C528" s="84"/>
      <c r="D528" s="84"/>
      <c r="E528" s="84"/>
      <c r="F528" s="85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>
      <c r="A529" s="84"/>
      <c r="B529" s="18"/>
      <c r="C529" s="84"/>
      <c r="D529" s="84"/>
      <c r="E529" s="84"/>
      <c r="F529" s="85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>
      <c r="A530" s="84"/>
      <c r="B530" s="18"/>
      <c r="C530" s="84"/>
      <c r="D530" s="84"/>
      <c r="E530" s="84"/>
      <c r="F530" s="85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>
      <c r="A531" s="84"/>
      <c r="B531" s="18"/>
      <c r="C531" s="84"/>
      <c r="D531" s="84"/>
      <c r="E531" s="84"/>
      <c r="F531" s="85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>
      <c r="A532" s="84"/>
      <c r="B532" s="18"/>
      <c r="C532" s="84"/>
      <c r="D532" s="84"/>
      <c r="E532" s="84"/>
      <c r="F532" s="85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>
      <c r="A533" s="84"/>
      <c r="B533" s="18"/>
      <c r="C533" s="84"/>
      <c r="D533" s="84"/>
      <c r="E533" s="84"/>
      <c r="F533" s="85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>
      <c r="A534" s="84"/>
      <c r="B534" s="18"/>
      <c r="C534" s="84"/>
      <c r="D534" s="84"/>
      <c r="E534" s="84"/>
      <c r="F534" s="85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>
      <c r="A535" s="84"/>
      <c r="B535" s="18"/>
      <c r="C535" s="84"/>
      <c r="D535" s="84"/>
      <c r="E535" s="84"/>
      <c r="F535" s="85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>
      <c r="A536" s="84"/>
      <c r="B536" s="18"/>
      <c r="C536" s="84"/>
      <c r="D536" s="84"/>
      <c r="E536" s="84"/>
      <c r="F536" s="85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>
      <c r="A537" s="84"/>
      <c r="B537" s="18"/>
      <c r="C537" s="84"/>
      <c r="D537" s="84"/>
      <c r="E537" s="84"/>
      <c r="F537" s="85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>
      <c r="A538" s="84"/>
      <c r="B538" s="18"/>
      <c r="C538" s="84"/>
      <c r="D538" s="84"/>
      <c r="E538" s="84"/>
      <c r="F538" s="85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>
      <c r="A539" s="84"/>
      <c r="B539" s="18"/>
      <c r="C539" s="84"/>
      <c r="D539" s="84"/>
      <c r="E539" s="84"/>
      <c r="F539" s="85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>
      <c r="A540" s="84"/>
      <c r="B540" s="18"/>
      <c r="C540" s="84"/>
      <c r="D540" s="84"/>
      <c r="E540" s="84"/>
      <c r="F540" s="85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>
      <c r="A541" s="84"/>
      <c r="B541" s="18"/>
      <c r="C541" s="84"/>
      <c r="D541" s="84"/>
      <c r="E541" s="84"/>
      <c r="F541" s="85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>
      <c r="A542" s="84"/>
      <c r="B542" s="18"/>
      <c r="C542" s="84"/>
      <c r="D542" s="84"/>
      <c r="E542" s="84"/>
      <c r="F542" s="85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>
      <c r="A543" s="84"/>
      <c r="B543" s="18"/>
      <c r="C543" s="84"/>
      <c r="D543" s="84"/>
      <c r="E543" s="84"/>
      <c r="F543" s="85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>
      <c r="A544" s="84"/>
      <c r="B544" s="18"/>
      <c r="C544" s="84"/>
      <c r="D544" s="84"/>
      <c r="E544" s="84"/>
      <c r="F544" s="85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>
      <c r="A545" s="84"/>
      <c r="B545" s="18"/>
      <c r="C545" s="84"/>
      <c r="D545" s="84"/>
      <c r="E545" s="84"/>
      <c r="F545" s="85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>
      <c r="A546" s="84"/>
      <c r="B546" s="18"/>
      <c r="C546" s="84"/>
      <c r="D546" s="84"/>
      <c r="E546" s="84"/>
      <c r="F546" s="85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>
      <c r="A547" s="84"/>
      <c r="B547" s="18"/>
      <c r="C547" s="84"/>
      <c r="D547" s="84"/>
      <c r="E547" s="84"/>
      <c r="F547" s="85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>
      <c r="A548" s="84"/>
      <c r="B548" s="18"/>
      <c r="C548" s="84"/>
      <c r="D548" s="84"/>
      <c r="E548" s="84"/>
      <c r="F548" s="85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>
      <c r="A549" s="84"/>
      <c r="B549" s="18"/>
      <c r="C549" s="84"/>
      <c r="D549" s="84"/>
      <c r="E549" s="84"/>
      <c r="F549" s="85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>
      <c r="A550" s="84"/>
      <c r="B550" s="18"/>
      <c r="C550" s="84"/>
      <c r="D550" s="84"/>
      <c r="E550" s="84"/>
      <c r="F550" s="85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>
      <c r="A551" s="84"/>
      <c r="B551" s="18"/>
      <c r="C551" s="84"/>
      <c r="D551" s="84"/>
      <c r="E551" s="84"/>
      <c r="F551" s="85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>
      <c r="A552" s="84"/>
      <c r="B552" s="18"/>
      <c r="C552" s="84"/>
      <c r="D552" s="84"/>
      <c r="E552" s="84"/>
      <c r="F552" s="85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>
      <c r="A553" s="84"/>
      <c r="B553" s="18"/>
      <c r="C553" s="84"/>
      <c r="D553" s="84"/>
      <c r="E553" s="84"/>
      <c r="F553" s="85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>
      <c r="A554" s="84"/>
      <c r="B554" s="18"/>
      <c r="C554" s="84"/>
      <c r="D554" s="84"/>
      <c r="E554" s="84"/>
      <c r="F554" s="85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>
      <c r="A555" s="84"/>
      <c r="B555" s="18"/>
      <c r="C555" s="84"/>
      <c r="D555" s="84"/>
      <c r="E555" s="84"/>
      <c r="F555" s="85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>
      <c r="A556" s="84"/>
      <c r="B556" s="18"/>
      <c r="C556" s="84"/>
      <c r="D556" s="84"/>
      <c r="E556" s="84"/>
      <c r="F556" s="85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>
      <c r="A557" s="84"/>
      <c r="B557" s="18"/>
      <c r="C557" s="84"/>
      <c r="D557" s="84"/>
      <c r="E557" s="84"/>
      <c r="F557" s="85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>
      <c r="A558" s="84"/>
      <c r="B558" s="18"/>
      <c r="C558" s="84"/>
      <c r="D558" s="84"/>
      <c r="E558" s="84"/>
      <c r="F558" s="85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>
      <c r="A559" s="84"/>
      <c r="B559" s="18"/>
      <c r="C559" s="84"/>
      <c r="D559" s="84"/>
      <c r="E559" s="84"/>
      <c r="F559" s="85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>
      <c r="A560" s="84"/>
      <c r="B560" s="18"/>
      <c r="C560" s="84"/>
      <c r="D560" s="84"/>
      <c r="E560" s="84"/>
      <c r="F560" s="85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>
      <c r="A561" s="84"/>
      <c r="B561" s="18"/>
      <c r="C561" s="84"/>
      <c r="D561" s="84"/>
      <c r="E561" s="84"/>
      <c r="F561" s="85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>
      <c r="A562" s="84"/>
      <c r="B562" s="18"/>
      <c r="C562" s="84"/>
      <c r="D562" s="84"/>
      <c r="E562" s="84"/>
      <c r="F562" s="85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>
      <c r="A563" s="84"/>
      <c r="B563" s="18"/>
      <c r="C563" s="84"/>
      <c r="D563" s="84"/>
      <c r="E563" s="84"/>
      <c r="F563" s="85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>
      <c r="A564" s="84"/>
      <c r="B564" s="18"/>
      <c r="C564" s="84"/>
      <c r="D564" s="84"/>
      <c r="E564" s="84"/>
      <c r="F564" s="85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>
      <c r="A565" s="84"/>
      <c r="B565" s="18"/>
      <c r="C565" s="84"/>
      <c r="D565" s="84"/>
      <c r="E565" s="84"/>
      <c r="F565" s="85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>
      <c r="A566" s="84"/>
      <c r="B566" s="18"/>
      <c r="C566" s="84"/>
      <c r="D566" s="84"/>
      <c r="E566" s="84"/>
      <c r="F566" s="85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>
      <c r="A567" s="84"/>
      <c r="B567" s="18"/>
      <c r="C567" s="84"/>
      <c r="D567" s="84"/>
      <c r="E567" s="84"/>
      <c r="F567" s="85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>
      <c r="A568" s="84"/>
      <c r="B568" s="18"/>
      <c r="C568" s="84"/>
      <c r="D568" s="84"/>
      <c r="E568" s="84"/>
      <c r="F568" s="85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>
      <c r="A569" s="84"/>
      <c r="B569" s="18"/>
      <c r="C569" s="84"/>
      <c r="D569" s="84"/>
      <c r="E569" s="84"/>
      <c r="F569" s="85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>
      <c r="A570" s="84"/>
      <c r="B570" s="18"/>
      <c r="C570" s="84"/>
      <c r="D570" s="84"/>
      <c r="E570" s="84"/>
      <c r="F570" s="85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>
      <c r="A571" s="84"/>
      <c r="B571" s="18"/>
      <c r="C571" s="84"/>
      <c r="D571" s="84"/>
      <c r="E571" s="84"/>
      <c r="F571" s="85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>
      <c r="A572" s="84"/>
      <c r="B572" s="18"/>
      <c r="C572" s="84"/>
      <c r="D572" s="84"/>
      <c r="E572" s="84"/>
      <c r="F572" s="85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>
      <c r="A573" s="84"/>
      <c r="B573" s="18"/>
      <c r="C573" s="84"/>
      <c r="D573" s="84"/>
      <c r="E573" s="84"/>
      <c r="F573" s="85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>
      <c r="A574" s="84"/>
      <c r="B574" s="18"/>
      <c r="C574" s="84"/>
      <c r="D574" s="84"/>
      <c r="E574" s="84"/>
      <c r="F574" s="85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>
      <c r="A575" s="84"/>
      <c r="B575" s="18"/>
      <c r="C575" s="84"/>
      <c r="D575" s="84"/>
      <c r="E575" s="84"/>
      <c r="F575" s="85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>
      <c r="A576" s="84"/>
      <c r="B576" s="18"/>
      <c r="C576" s="84"/>
      <c r="D576" s="84"/>
      <c r="E576" s="84"/>
      <c r="F576" s="85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>
      <c r="A577" s="84"/>
      <c r="B577" s="18"/>
      <c r="C577" s="84"/>
      <c r="D577" s="84"/>
      <c r="E577" s="84"/>
      <c r="F577" s="85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>
      <c r="A578" s="84"/>
      <c r="B578" s="18"/>
      <c r="C578" s="84"/>
      <c r="D578" s="84"/>
      <c r="E578" s="84"/>
      <c r="F578" s="85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>
      <c r="A579" s="84"/>
      <c r="B579" s="18"/>
      <c r="C579" s="84"/>
      <c r="D579" s="84"/>
      <c r="E579" s="84"/>
      <c r="F579" s="85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>
      <c r="A580" s="84"/>
      <c r="B580" s="18"/>
      <c r="C580" s="84"/>
      <c r="D580" s="84"/>
      <c r="E580" s="84"/>
      <c r="F580" s="85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>
      <c r="A581" s="84"/>
      <c r="B581" s="18"/>
      <c r="C581" s="84"/>
      <c r="D581" s="84"/>
      <c r="E581" s="84"/>
      <c r="F581" s="85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>
      <c r="A582" s="84"/>
      <c r="B582" s="18"/>
      <c r="C582" s="84"/>
      <c r="D582" s="84"/>
      <c r="E582" s="84"/>
      <c r="F582" s="85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>
      <c r="A583" s="84"/>
      <c r="B583" s="18"/>
      <c r="C583" s="84"/>
      <c r="D583" s="84"/>
      <c r="E583" s="84"/>
      <c r="F583" s="85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>
      <c r="A584" s="84"/>
      <c r="B584" s="18"/>
      <c r="C584" s="84"/>
      <c r="D584" s="84"/>
      <c r="E584" s="84"/>
      <c r="F584" s="85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>
      <c r="A585" s="84"/>
      <c r="B585" s="18"/>
      <c r="C585" s="84"/>
      <c r="D585" s="84"/>
      <c r="E585" s="84"/>
      <c r="F585" s="85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>
      <c r="A586" s="84"/>
      <c r="B586" s="18"/>
      <c r="C586" s="84"/>
      <c r="D586" s="84"/>
      <c r="E586" s="84"/>
      <c r="F586" s="85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>
      <c r="A587" s="84"/>
      <c r="B587" s="18"/>
      <c r="C587" s="84"/>
      <c r="D587" s="84"/>
      <c r="E587" s="84"/>
      <c r="F587" s="85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>
      <c r="A588" s="84"/>
      <c r="B588" s="18"/>
      <c r="C588" s="84"/>
      <c r="D588" s="84"/>
      <c r="E588" s="84"/>
      <c r="F588" s="85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>
      <c r="A589" s="84"/>
      <c r="B589" s="18"/>
      <c r="C589" s="84"/>
      <c r="D589" s="84"/>
      <c r="E589" s="84"/>
      <c r="F589" s="85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>
      <c r="A590" s="84"/>
      <c r="B590" s="18"/>
      <c r="C590" s="84"/>
      <c r="D590" s="84"/>
      <c r="E590" s="84"/>
      <c r="F590" s="85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>
      <c r="A591" s="84"/>
      <c r="B591" s="18"/>
      <c r="C591" s="84"/>
      <c r="D591" s="84"/>
      <c r="E591" s="84"/>
      <c r="F591" s="85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>
      <c r="A592" s="84"/>
      <c r="B592" s="18"/>
      <c r="C592" s="84"/>
      <c r="D592" s="84"/>
      <c r="E592" s="84"/>
      <c r="F592" s="85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>
      <c r="A593" s="84"/>
      <c r="B593" s="18"/>
      <c r="C593" s="84"/>
      <c r="D593" s="84"/>
      <c r="E593" s="84"/>
      <c r="F593" s="85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>
      <c r="A594" s="84"/>
      <c r="B594" s="18"/>
      <c r="C594" s="84"/>
      <c r="D594" s="84"/>
      <c r="E594" s="84"/>
      <c r="F594" s="85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>
      <c r="A595" s="84"/>
      <c r="B595" s="18"/>
      <c r="C595" s="84"/>
      <c r="D595" s="84"/>
      <c r="E595" s="84"/>
      <c r="F595" s="85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>
      <c r="A596" s="84"/>
      <c r="B596" s="18"/>
      <c r="C596" s="84"/>
      <c r="D596" s="84"/>
      <c r="E596" s="84"/>
      <c r="F596" s="85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>
      <c r="A597" s="84"/>
      <c r="B597" s="18"/>
      <c r="C597" s="84"/>
      <c r="D597" s="84"/>
      <c r="E597" s="84"/>
      <c r="F597" s="85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>
      <c r="A598" s="84"/>
      <c r="B598" s="18"/>
      <c r="C598" s="84"/>
      <c r="D598" s="84"/>
      <c r="E598" s="84"/>
      <c r="F598" s="85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>
      <c r="A599" s="84"/>
      <c r="B599" s="18"/>
      <c r="C599" s="84"/>
      <c r="D599" s="84"/>
      <c r="E599" s="84"/>
      <c r="F599" s="85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>
      <c r="A600" s="84"/>
      <c r="B600" s="18"/>
      <c r="C600" s="84"/>
      <c r="D600" s="84"/>
      <c r="E600" s="84"/>
      <c r="F600" s="85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>
      <c r="A601" s="84"/>
      <c r="B601" s="18"/>
      <c r="C601" s="84"/>
      <c r="D601" s="84"/>
      <c r="E601" s="84"/>
      <c r="F601" s="85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>
      <c r="A602" s="84"/>
      <c r="B602" s="18"/>
      <c r="C602" s="84"/>
      <c r="D602" s="84"/>
      <c r="E602" s="84"/>
      <c r="F602" s="85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>
      <c r="A603" s="84"/>
      <c r="B603" s="18"/>
      <c r="C603" s="84"/>
      <c r="D603" s="84"/>
      <c r="E603" s="84"/>
      <c r="F603" s="85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>
      <c r="A604" s="84"/>
      <c r="B604" s="18"/>
      <c r="C604" s="84"/>
      <c r="D604" s="84"/>
      <c r="E604" s="84"/>
      <c r="F604" s="85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>
      <c r="A605" s="84"/>
      <c r="B605" s="18"/>
      <c r="C605" s="84"/>
      <c r="D605" s="84"/>
      <c r="E605" s="84"/>
      <c r="F605" s="85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>
      <c r="A606" s="84"/>
      <c r="B606" s="18"/>
      <c r="C606" s="84"/>
      <c r="D606" s="84"/>
      <c r="E606" s="84"/>
      <c r="F606" s="85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>
      <c r="A607" s="84"/>
      <c r="B607" s="18"/>
      <c r="C607" s="84"/>
      <c r="D607" s="84"/>
      <c r="E607" s="84"/>
      <c r="F607" s="85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>
      <c r="A608" s="84"/>
      <c r="B608" s="18"/>
      <c r="C608" s="84"/>
      <c r="D608" s="84"/>
      <c r="E608" s="84"/>
      <c r="F608" s="85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>
      <c r="A609" s="84"/>
      <c r="B609" s="18"/>
      <c r="C609" s="84"/>
      <c r="D609" s="84"/>
      <c r="E609" s="84"/>
      <c r="F609" s="85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>
      <c r="A610" s="84"/>
      <c r="B610" s="18"/>
      <c r="C610" s="84"/>
      <c r="D610" s="84"/>
      <c r="E610" s="84"/>
      <c r="F610" s="85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>
      <c r="A611" s="84"/>
      <c r="B611" s="18"/>
      <c r="C611" s="84"/>
      <c r="D611" s="84"/>
      <c r="E611" s="84"/>
      <c r="F611" s="85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>
      <c r="A612" s="84"/>
      <c r="B612" s="18"/>
      <c r="C612" s="84"/>
      <c r="D612" s="84"/>
      <c r="E612" s="84"/>
      <c r="F612" s="85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>
      <c r="A613" s="84"/>
      <c r="B613" s="18"/>
      <c r="C613" s="84"/>
      <c r="D613" s="84"/>
      <c r="E613" s="84"/>
      <c r="F613" s="85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>
      <c r="A614" s="84"/>
      <c r="B614" s="18"/>
      <c r="C614" s="84"/>
      <c r="D614" s="84"/>
      <c r="E614" s="84"/>
      <c r="F614" s="85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>
      <c r="A615" s="84"/>
      <c r="B615" s="18"/>
      <c r="C615" s="84"/>
      <c r="D615" s="84"/>
      <c r="E615" s="84"/>
      <c r="F615" s="85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>
      <c r="A616" s="84"/>
      <c r="B616" s="18"/>
      <c r="C616" s="84"/>
      <c r="D616" s="84"/>
      <c r="E616" s="84"/>
      <c r="F616" s="85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>
      <c r="A617" s="84"/>
      <c r="B617" s="18"/>
      <c r="C617" s="84"/>
      <c r="D617" s="84"/>
      <c r="E617" s="84"/>
      <c r="F617" s="85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>
      <c r="A618" s="84"/>
      <c r="B618" s="18"/>
      <c r="C618" s="84"/>
      <c r="D618" s="84"/>
      <c r="E618" s="84"/>
      <c r="F618" s="85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>
      <c r="A619" s="84"/>
      <c r="B619" s="18"/>
      <c r="C619" s="84"/>
      <c r="D619" s="84"/>
      <c r="E619" s="84"/>
      <c r="F619" s="85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>
      <c r="A620" s="84"/>
      <c r="B620" s="18"/>
      <c r="C620" s="84"/>
      <c r="D620" s="84"/>
      <c r="E620" s="84"/>
      <c r="F620" s="85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>
      <c r="A621" s="84"/>
      <c r="B621" s="18"/>
      <c r="C621" s="84"/>
      <c r="D621" s="84"/>
      <c r="E621" s="84"/>
      <c r="F621" s="85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>
      <c r="A622" s="84"/>
      <c r="B622" s="18"/>
      <c r="C622" s="84"/>
      <c r="D622" s="84"/>
      <c r="E622" s="84"/>
      <c r="F622" s="85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>
      <c r="A623" s="84"/>
      <c r="B623" s="18"/>
      <c r="C623" s="84"/>
      <c r="D623" s="84"/>
      <c r="E623" s="84"/>
      <c r="F623" s="85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>
      <c r="A624" s="84"/>
      <c r="B624" s="18"/>
      <c r="C624" s="84"/>
      <c r="D624" s="84"/>
      <c r="E624" s="84"/>
      <c r="F624" s="85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>
      <c r="A625" s="84"/>
      <c r="B625" s="18"/>
      <c r="C625" s="84"/>
      <c r="D625" s="84"/>
      <c r="E625" s="84"/>
      <c r="F625" s="85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>
      <c r="A626" s="84"/>
      <c r="B626" s="18"/>
      <c r="C626" s="84"/>
      <c r="D626" s="84"/>
      <c r="E626" s="84"/>
      <c r="F626" s="85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>
      <c r="A627" s="84"/>
      <c r="B627" s="18"/>
      <c r="C627" s="84"/>
      <c r="D627" s="84"/>
      <c r="E627" s="84"/>
      <c r="F627" s="85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>
      <c r="A628" s="84"/>
      <c r="B628" s="18"/>
      <c r="C628" s="84"/>
      <c r="D628" s="84"/>
      <c r="E628" s="84"/>
      <c r="F628" s="85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>
      <c r="A629" s="84"/>
      <c r="B629" s="18"/>
      <c r="C629" s="84"/>
      <c r="D629" s="84"/>
      <c r="E629" s="84"/>
      <c r="F629" s="85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>
      <c r="A630" s="84"/>
      <c r="B630" s="18"/>
      <c r="C630" s="84"/>
      <c r="D630" s="84"/>
      <c r="E630" s="84"/>
      <c r="F630" s="85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>
      <c r="A631" s="84"/>
      <c r="B631" s="18"/>
      <c r="C631" s="84"/>
      <c r="D631" s="84"/>
      <c r="E631" s="84"/>
      <c r="F631" s="85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>
      <c r="A632" s="84"/>
      <c r="B632" s="18"/>
      <c r="C632" s="84"/>
      <c r="D632" s="84"/>
      <c r="E632" s="84"/>
      <c r="F632" s="85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>
      <c r="A633" s="84"/>
      <c r="B633" s="18"/>
      <c r="C633" s="84"/>
      <c r="D633" s="84"/>
      <c r="E633" s="84"/>
      <c r="F633" s="85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>
      <c r="A634" s="84"/>
      <c r="B634" s="18"/>
      <c r="C634" s="84"/>
      <c r="D634" s="84"/>
      <c r="E634" s="84"/>
      <c r="F634" s="85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>
      <c r="A635" s="84"/>
      <c r="B635" s="18"/>
      <c r="C635" s="84"/>
      <c r="D635" s="84"/>
      <c r="E635" s="84"/>
      <c r="F635" s="85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>
      <c r="A636" s="84"/>
      <c r="B636" s="18"/>
      <c r="C636" s="84"/>
      <c r="D636" s="84"/>
      <c r="E636" s="84"/>
      <c r="F636" s="85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>
      <c r="A637" s="84"/>
      <c r="B637" s="18"/>
      <c r="C637" s="84"/>
      <c r="D637" s="84"/>
      <c r="E637" s="84"/>
      <c r="F637" s="85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>
      <c r="A638" s="84"/>
      <c r="B638" s="18"/>
      <c r="C638" s="84"/>
      <c r="D638" s="84"/>
      <c r="E638" s="84"/>
      <c r="F638" s="85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>
      <c r="A639" s="84"/>
      <c r="B639" s="18"/>
      <c r="C639" s="84"/>
      <c r="D639" s="84"/>
      <c r="E639" s="84"/>
      <c r="F639" s="85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>
      <c r="A640" s="84"/>
      <c r="B640" s="18"/>
      <c r="C640" s="84"/>
      <c r="D640" s="84"/>
      <c r="E640" s="84"/>
      <c r="F640" s="85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>
      <c r="A641" s="84"/>
      <c r="B641" s="18"/>
      <c r="C641" s="84"/>
      <c r="D641" s="84"/>
      <c r="E641" s="84"/>
      <c r="F641" s="85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>
      <c r="A642" s="84"/>
      <c r="B642" s="18"/>
      <c r="C642" s="84"/>
      <c r="D642" s="84"/>
      <c r="E642" s="84"/>
      <c r="F642" s="85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>
      <c r="A643" s="84"/>
      <c r="B643" s="18"/>
      <c r="C643" s="84"/>
      <c r="D643" s="84"/>
      <c r="E643" s="84"/>
      <c r="F643" s="85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>
      <c r="A644" s="84"/>
      <c r="B644" s="18"/>
      <c r="C644" s="84"/>
      <c r="D644" s="84"/>
      <c r="E644" s="84"/>
      <c r="F644" s="85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>
      <c r="A645" s="84"/>
      <c r="B645" s="18"/>
      <c r="C645" s="84"/>
      <c r="D645" s="84"/>
      <c r="E645" s="84"/>
      <c r="F645" s="85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>
      <c r="A646" s="84"/>
      <c r="B646" s="18"/>
      <c r="C646" s="84"/>
      <c r="D646" s="84"/>
      <c r="E646" s="84"/>
      <c r="F646" s="85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>
      <c r="A647" s="84"/>
      <c r="B647" s="18"/>
      <c r="C647" s="84"/>
      <c r="D647" s="84"/>
      <c r="E647" s="84"/>
      <c r="F647" s="85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>
      <c r="A648" s="84"/>
      <c r="B648" s="18"/>
      <c r="C648" s="84"/>
      <c r="D648" s="84"/>
      <c r="E648" s="84"/>
      <c r="F648" s="85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>
      <c r="A649" s="84"/>
      <c r="B649" s="18"/>
      <c r="C649" s="84"/>
      <c r="D649" s="84"/>
      <c r="E649" s="84"/>
      <c r="F649" s="85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>
      <c r="A650" s="84"/>
      <c r="B650" s="18"/>
      <c r="C650" s="84"/>
      <c r="D650" s="84"/>
      <c r="E650" s="84"/>
      <c r="F650" s="85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>
      <c r="A651" s="84"/>
      <c r="B651" s="18"/>
      <c r="C651" s="84"/>
      <c r="D651" s="84"/>
      <c r="E651" s="84"/>
      <c r="F651" s="85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>
      <c r="A652" s="84"/>
      <c r="B652" s="18"/>
      <c r="C652" s="84"/>
      <c r="D652" s="84"/>
      <c r="E652" s="84"/>
      <c r="F652" s="85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>
      <c r="A653" s="84"/>
      <c r="B653" s="18"/>
      <c r="C653" s="84"/>
      <c r="D653" s="84"/>
      <c r="E653" s="84"/>
      <c r="F653" s="85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>
      <c r="A654" s="84"/>
      <c r="B654" s="18"/>
      <c r="C654" s="84"/>
      <c r="D654" s="84"/>
      <c r="E654" s="84"/>
      <c r="F654" s="85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>
      <c r="A655" s="84"/>
      <c r="B655" s="18"/>
      <c r="C655" s="84"/>
      <c r="D655" s="84"/>
      <c r="E655" s="84"/>
      <c r="F655" s="85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>
      <c r="A656" s="84"/>
      <c r="B656" s="18"/>
      <c r="C656" s="84"/>
      <c r="D656" s="84"/>
      <c r="E656" s="84"/>
      <c r="F656" s="85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>
      <c r="A657" s="84"/>
      <c r="B657" s="18"/>
      <c r="C657" s="84"/>
      <c r="D657" s="84"/>
      <c r="E657" s="84"/>
      <c r="F657" s="85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>
      <c r="A658" s="84"/>
      <c r="B658" s="18"/>
      <c r="C658" s="84"/>
      <c r="D658" s="84"/>
      <c r="E658" s="84"/>
      <c r="F658" s="85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>
      <c r="A659" s="84"/>
      <c r="B659" s="18"/>
      <c r="C659" s="84"/>
      <c r="D659" s="84"/>
      <c r="E659" s="84"/>
      <c r="F659" s="85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>
      <c r="A660" s="84"/>
      <c r="B660" s="18"/>
      <c r="C660" s="84"/>
      <c r="D660" s="84"/>
      <c r="E660" s="84"/>
      <c r="F660" s="85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>
      <c r="A661" s="84"/>
      <c r="B661" s="18"/>
      <c r="C661" s="84"/>
      <c r="D661" s="84"/>
      <c r="E661" s="84"/>
      <c r="F661" s="85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>
      <c r="A662" s="84"/>
      <c r="B662" s="18"/>
      <c r="C662" s="84"/>
      <c r="D662" s="84"/>
      <c r="E662" s="84"/>
      <c r="F662" s="85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>
      <c r="A663" s="84"/>
      <c r="B663" s="18"/>
      <c r="C663" s="84"/>
      <c r="D663" s="84"/>
      <c r="E663" s="84"/>
      <c r="F663" s="85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>
      <c r="A664" s="84"/>
      <c r="B664" s="18"/>
      <c r="C664" s="84"/>
      <c r="D664" s="84"/>
      <c r="E664" s="84"/>
      <c r="F664" s="85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>
      <c r="A665" s="84"/>
      <c r="B665" s="18"/>
      <c r="C665" s="84"/>
      <c r="D665" s="84"/>
      <c r="E665" s="84"/>
      <c r="F665" s="85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>
      <c r="A666" s="84"/>
      <c r="B666" s="18"/>
      <c r="C666" s="84"/>
      <c r="D666" s="84"/>
      <c r="E666" s="84"/>
      <c r="F666" s="85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>
      <c r="A667" s="84"/>
      <c r="B667" s="18"/>
      <c r="C667" s="84"/>
      <c r="D667" s="84"/>
      <c r="E667" s="84"/>
      <c r="F667" s="85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>
      <c r="A668" s="84"/>
      <c r="B668" s="18"/>
      <c r="C668" s="84"/>
      <c r="D668" s="84"/>
      <c r="E668" s="84"/>
      <c r="F668" s="85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>
      <c r="A669" s="84"/>
      <c r="B669" s="18"/>
      <c r="C669" s="84"/>
      <c r="D669" s="84"/>
      <c r="E669" s="84"/>
      <c r="F669" s="85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>
      <c r="A670" s="84"/>
      <c r="B670" s="18"/>
      <c r="C670" s="84"/>
      <c r="D670" s="84"/>
      <c r="E670" s="84"/>
      <c r="F670" s="85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>
      <c r="A671" s="84"/>
      <c r="B671" s="18"/>
      <c r="C671" s="84"/>
      <c r="D671" s="84"/>
      <c r="E671" s="84"/>
      <c r="F671" s="85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>
      <c r="A672" s="84"/>
      <c r="B672" s="18"/>
      <c r="C672" s="84"/>
      <c r="D672" s="84"/>
      <c r="E672" s="84"/>
      <c r="F672" s="85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>
      <c r="A673" s="84"/>
      <c r="B673" s="18"/>
      <c r="C673" s="84"/>
      <c r="D673" s="84"/>
      <c r="E673" s="84"/>
      <c r="F673" s="85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>
      <c r="A674" s="84"/>
      <c r="B674" s="18"/>
      <c r="C674" s="84"/>
      <c r="D674" s="84"/>
      <c r="E674" s="84"/>
      <c r="F674" s="85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>
      <c r="A675" s="84"/>
      <c r="B675" s="18"/>
      <c r="C675" s="84"/>
      <c r="D675" s="84"/>
      <c r="E675" s="84"/>
      <c r="F675" s="85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>
      <c r="A676" s="84"/>
      <c r="B676" s="18"/>
      <c r="C676" s="84"/>
      <c r="D676" s="84"/>
      <c r="E676" s="84"/>
      <c r="F676" s="85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>
      <c r="A677" s="84"/>
      <c r="B677" s="18"/>
      <c r="C677" s="84"/>
      <c r="D677" s="84"/>
      <c r="E677" s="84"/>
      <c r="F677" s="85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>
      <c r="A678" s="84"/>
      <c r="B678" s="18"/>
      <c r="C678" s="84"/>
      <c r="D678" s="84"/>
      <c r="E678" s="84"/>
      <c r="F678" s="85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>
      <c r="A679" s="84"/>
      <c r="B679" s="18"/>
      <c r="C679" s="84"/>
      <c r="D679" s="84"/>
      <c r="E679" s="84"/>
      <c r="F679" s="85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>
      <c r="A680" s="84"/>
      <c r="B680" s="18"/>
      <c r="C680" s="84"/>
      <c r="D680" s="84"/>
      <c r="E680" s="84"/>
      <c r="F680" s="85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>
      <c r="A681" s="84"/>
      <c r="B681" s="18"/>
      <c r="C681" s="84"/>
      <c r="D681" s="84"/>
      <c r="E681" s="84"/>
      <c r="F681" s="85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>
      <c r="A682" s="84"/>
      <c r="B682" s="18"/>
      <c r="C682" s="84"/>
      <c r="D682" s="84"/>
      <c r="E682" s="84"/>
      <c r="F682" s="85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>
      <c r="A683" s="84"/>
      <c r="B683" s="18"/>
      <c r="C683" s="84"/>
      <c r="D683" s="84"/>
      <c r="E683" s="84"/>
      <c r="F683" s="85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>
      <c r="A684" s="84"/>
      <c r="B684" s="18"/>
      <c r="C684" s="84"/>
      <c r="D684" s="84"/>
      <c r="E684" s="84"/>
      <c r="F684" s="85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>
      <c r="A685" s="84"/>
      <c r="B685" s="18"/>
      <c r="C685" s="84"/>
      <c r="D685" s="84"/>
      <c r="E685" s="84"/>
      <c r="F685" s="85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>
      <c r="A686" s="84"/>
      <c r="B686" s="18"/>
      <c r="C686" s="84"/>
      <c r="D686" s="84"/>
      <c r="E686" s="84"/>
      <c r="F686" s="85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>
      <c r="A687" s="84"/>
      <c r="B687" s="18"/>
      <c r="C687" s="84"/>
      <c r="D687" s="84"/>
      <c r="E687" s="84"/>
      <c r="F687" s="85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>
      <c r="A688" s="84"/>
      <c r="B688" s="18"/>
      <c r="C688" s="84"/>
      <c r="D688" s="84"/>
      <c r="E688" s="84"/>
      <c r="F688" s="85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>
      <c r="A689" s="84"/>
      <c r="B689" s="18"/>
      <c r="C689" s="84"/>
      <c r="D689" s="84"/>
      <c r="E689" s="84"/>
      <c r="F689" s="85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>
      <c r="A690" s="84"/>
      <c r="B690" s="18"/>
      <c r="C690" s="84"/>
      <c r="D690" s="84"/>
      <c r="E690" s="84"/>
      <c r="F690" s="85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>
      <c r="A691" s="84"/>
      <c r="B691" s="18"/>
      <c r="C691" s="84"/>
      <c r="D691" s="84"/>
      <c r="E691" s="84"/>
      <c r="F691" s="85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>
      <c r="A692" s="84"/>
      <c r="B692" s="18"/>
      <c r="C692" s="84"/>
      <c r="D692" s="84"/>
      <c r="E692" s="84"/>
      <c r="F692" s="85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>
      <c r="A693" s="84"/>
      <c r="B693" s="18"/>
      <c r="C693" s="84"/>
      <c r="D693" s="84"/>
      <c r="E693" s="84"/>
      <c r="F693" s="85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>
      <c r="A694" s="84"/>
      <c r="B694" s="18"/>
      <c r="C694" s="84"/>
      <c r="D694" s="84"/>
      <c r="E694" s="84"/>
      <c r="F694" s="85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>
      <c r="A695" s="84"/>
      <c r="B695" s="18"/>
      <c r="C695" s="84"/>
      <c r="D695" s="84"/>
      <c r="E695" s="84"/>
      <c r="F695" s="85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>
      <c r="A696" s="84"/>
      <c r="B696" s="18"/>
      <c r="C696" s="84"/>
      <c r="D696" s="84"/>
      <c r="E696" s="84"/>
      <c r="F696" s="85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>
      <c r="A697" s="84"/>
      <c r="B697" s="18"/>
      <c r="C697" s="84"/>
      <c r="D697" s="84"/>
      <c r="E697" s="84"/>
      <c r="F697" s="85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>
      <c r="A698" s="84"/>
      <c r="B698" s="18"/>
      <c r="C698" s="84"/>
      <c r="D698" s="84"/>
      <c r="E698" s="84"/>
      <c r="F698" s="85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>
      <c r="A699" s="84"/>
      <c r="B699" s="18"/>
      <c r="C699" s="84"/>
      <c r="D699" s="84"/>
      <c r="E699" s="84"/>
      <c r="F699" s="85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>
      <c r="A700" s="84"/>
      <c r="B700" s="18"/>
      <c r="C700" s="84"/>
      <c r="D700" s="84"/>
      <c r="E700" s="84"/>
      <c r="F700" s="85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>
      <c r="A701" s="84"/>
      <c r="B701" s="18"/>
      <c r="C701" s="84"/>
      <c r="D701" s="84"/>
      <c r="E701" s="84"/>
      <c r="F701" s="85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>
      <c r="A702" s="84"/>
      <c r="B702" s="18"/>
      <c r="C702" s="84"/>
      <c r="D702" s="84"/>
      <c r="E702" s="84"/>
      <c r="F702" s="85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>
      <c r="A703" s="84"/>
      <c r="B703" s="18"/>
      <c r="C703" s="84"/>
      <c r="D703" s="84"/>
      <c r="E703" s="84"/>
      <c r="F703" s="85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>
      <c r="A704" s="84"/>
      <c r="B704" s="18"/>
      <c r="C704" s="84"/>
      <c r="D704" s="84"/>
      <c r="E704" s="84"/>
      <c r="F704" s="85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>
      <c r="A705" s="84"/>
      <c r="B705" s="18"/>
      <c r="C705" s="84"/>
      <c r="D705" s="84"/>
      <c r="E705" s="84"/>
      <c r="F705" s="85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>
      <c r="A706" s="84"/>
      <c r="B706" s="18"/>
      <c r="C706" s="84"/>
      <c r="D706" s="84"/>
      <c r="E706" s="84"/>
      <c r="F706" s="85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>
      <c r="A707" s="84"/>
      <c r="B707" s="18"/>
      <c r="C707" s="84"/>
      <c r="D707" s="84"/>
      <c r="E707" s="84"/>
      <c r="F707" s="85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>
      <c r="A708" s="84"/>
      <c r="B708" s="18"/>
      <c r="C708" s="84"/>
      <c r="D708" s="84"/>
      <c r="E708" s="84"/>
      <c r="F708" s="85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>
      <c r="A709" s="84"/>
      <c r="B709" s="18"/>
      <c r="C709" s="84"/>
      <c r="D709" s="84"/>
      <c r="E709" s="84"/>
      <c r="F709" s="85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>
      <c r="A710" s="84"/>
      <c r="B710" s="18"/>
      <c r="C710" s="84"/>
      <c r="D710" s="84"/>
      <c r="E710" s="84"/>
      <c r="F710" s="85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>
      <c r="A711" s="84"/>
      <c r="B711" s="18"/>
      <c r="C711" s="84"/>
      <c r="D711" s="84"/>
      <c r="E711" s="84"/>
      <c r="F711" s="85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>
      <c r="A712" s="84"/>
      <c r="B712" s="18"/>
      <c r="C712" s="84"/>
      <c r="D712" s="84"/>
      <c r="E712" s="84"/>
      <c r="F712" s="85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>
      <c r="A713" s="84"/>
      <c r="B713" s="18"/>
      <c r="C713" s="84"/>
      <c r="D713" s="84"/>
      <c r="E713" s="84"/>
      <c r="F713" s="85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>
      <c r="A714" s="84"/>
      <c r="B714" s="18"/>
      <c r="C714" s="84"/>
      <c r="D714" s="84"/>
      <c r="E714" s="84"/>
      <c r="F714" s="85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>
      <c r="A715" s="84"/>
      <c r="B715" s="18"/>
      <c r="C715" s="84"/>
      <c r="D715" s="84"/>
      <c r="E715" s="84"/>
      <c r="F715" s="85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>
      <c r="A716" s="84"/>
      <c r="B716" s="18"/>
      <c r="C716" s="84"/>
      <c r="D716" s="84"/>
      <c r="E716" s="84"/>
      <c r="F716" s="85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>
      <c r="A717" s="84"/>
      <c r="B717" s="18"/>
      <c r="C717" s="84"/>
      <c r="D717" s="84"/>
      <c r="E717" s="84"/>
      <c r="F717" s="85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>
      <c r="A718" s="84"/>
      <c r="B718" s="18"/>
      <c r="C718" s="84"/>
      <c r="D718" s="84"/>
      <c r="E718" s="84"/>
      <c r="F718" s="85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>
      <c r="A719" s="84"/>
      <c r="B719" s="18"/>
      <c r="C719" s="84"/>
      <c r="D719" s="84"/>
      <c r="E719" s="84"/>
      <c r="F719" s="85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>
      <c r="A720" s="84"/>
      <c r="B720" s="18"/>
      <c r="C720" s="84"/>
      <c r="D720" s="84"/>
      <c r="E720" s="84"/>
      <c r="F720" s="85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>
      <c r="A721" s="84"/>
      <c r="B721" s="18"/>
      <c r="C721" s="84"/>
      <c r="D721" s="84"/>
      <c r="E721" s="84"/>
      <c r="F721" s="85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>
      <c r="A722" s="84"/>
      <c r="B722" s="18"/>
      <c r="C722" s="84"/>
      <c r="D722" s="84"/>
      <c r="E722" s="84"/>
      <c r="F722" s="85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>
      <c r="A723" s="84"/>
      <c r="B723" s="18"/>
      <c r="C723" s="84"/>
      <c r="D723" s="84"/>
      <c r="E723" s="84"/>
      <c r="F723" s="85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>
      <c r="A724" s="84"/>
      <c r="B724" s="18"/>
      <c r="C724" s="84"/>
      <c r="D724" s="84"/>
      <c r="E724" s="84"/>
      <c r="F724" s="85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>
      <c r="A725" s="84"/>
      <c r="B725" s="18"/>
      <c r="C725" s="84"/>
      <c r="D725" s="84"/>
      <c r="E725" s="84"/>
      <c r="F725" s="85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>
      <c r="A726" s="84"/>
      <c r="B726" s="18"/>
      <c r="C726" s="84"/>
      <c r="D726" s="84"/>
      <c r="E726" s="84"/>
      <c r="F726" s="85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>
      <c r="A727" s="84"/>
      <c r="B727" s="18"/>
      <c r="C727" s="84"/>
      <c r="D727" s="84"/>
      <c r="E727" s="84"/>
      <c r="F727" s="85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>
      <c r="A728" s="84"/>
      <c r="B728" s="18"/>
      <c r="C728" s="84"/>
      <c r="D728" s="84"/>
      <c r="E728" s="84"/>
      <c r="F728" s="85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>
      <c r="A729" s="84"/>
      <c r="B729" s="18"/>
      <c r="C729" s="84"/>
      <c r="D729" s="84"/>
      <c r="E729" s="84"/>
      <c r="F729" s="85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>
      <c r="A730" s="84"/>
      <c r="B730" s="18"/>
      <c r="C730" s="84"/>
      <c r="D730" s="84"/>
      <c r="E730" s="84"/>
      <c r="F730" s="85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>
      <c r="A731" s="84"/>
      <c r="B731" s="18"/>
      <c r="C731" s="84"/>
      <c r="D731" s="84"/>
      <c r="E731" s="84"/>
      <c r="F731" s="85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>
      <c r="A732" s="84"/>
      <c r="B732" s="18"/>
      <c r="C732" s="84"/>
      <c r="D732" s="84"/>
      <c r="E732" s="84"/>
      <c r="F732" s="85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>
      <c r="A733" s="84"/>
      <c r="B733" s="18"/>
      <c r="C733" s="84"/>
      <c r="D733" s="84"/>
      <c r="E733" s="84"/>
      <c r="F733" s="85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>
      <c r="A734" s="84"/>
      <c r="B734" s="18"/>
      <c r="C734" s="84"/>
      <c r="D734" s="84"/>
      <c r="E734" s="84"/>
      <c r="F734" s="85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>
      <c r="A735" s="84"/>
      <c r="B735" s="18"/>
      <c r="C735" s="84"/>
      <c r="D735" s="84"/>
      <c r="E735" s="84"/>
      <c r="F735" s="85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>
      <c r="A736" s="84"/>
      <c r="B736" s="18"/>
      <c r="C736" s="84"/>
      <c r="D736" s="84"/>
      <c r="E736" s="84"/>
      <c r="F736" s="85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>
      <c r="A737" s="84"/>
      <c r="B737" s="18"/>
      <c r="C737" s="84"/>
      <c r="D737" s="84"/>
      <c r="E737" s="84"/>
      <c r="F737" s="85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>
      <c r="A738" s="84"/>
      <c r="B738" s="18"/>
      <c r="C738" s="84"/>
      <c r="D738" s="84"/>
      <c r="E738" s="84"/>
      <c r="F738" s="85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>
      <c r="A739" s="84"/>
      <c r="B739" s="18"/>
      <c r="C739" s="84"/>
      <c r="D739" s="84"/>
      <c r="E739" s="84"/>
      <c r="F739" s="85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>
      <c r="A740" s="84"/>
      <c r="B740" s="18"/>
      <c r="C740" s="84"/>
      <c r="D740" s="84"/>
      <c r="E740" s="84"/>
      <c r="F740" s="85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>
      <c r="A741" s="84"/>
      <c r="B741" s="18"/>
      <c r="C741" s="84"/>
      <c r="D741" s="84"/>
      <c r="E741" s="84"/>
      <c r="F741" s="85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>
      <c r="A742" s="84"/>
      <c r="B742" s="18"/>
      <c r="C742" s="84"/>
      <c r="D742" s="84"/>
      <c r="E742" s="84"/>
      <c r="F742" s="85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>
      <c r="A743" s="84"/>
      <c r="B743" s="18"/>
      <c r="C743" s="84"/>
      <c r="D743" s="84"/>
      <c r="E743" s="84"/>
      <c r="F743" s="85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>
      <c r="A744" s="84"/>
      <c r="B744" s="18"/>
      <c r="C744" s="84"/>
      <c r="D744" s="84"/>
      <c r="E744" s="84"/>
      <c r="F744" s="85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>
      <c r="A745" s="84"/>
      <c r="B745" s="18"/>
      <c r="C745" s="84"/>
      <c r="D745" s="84"/>
      <c r="E745" s="84"/>
      <c r="F745" s="85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>
      <c r="A746" s="84"/>
      <c r="B746" s="18"/>
      <c r="C746" s="84"/>
      <c r="D746" s="84"/>
      <c r="E746" s="84"/>
      <c r="F746" s="85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>
      <c r="A747" s="84"/>
      <c r="B747" s="18"/>
      <c r="C747" s="84"/>
      <c r="D747" s="84"/>
      <c r="E747" s="84"/>
      <c r="F747" s="85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>
      <c r="A748" s="84"/>
      <c r="B748" s="18"/>
      <c r="C748" s="84"/>
      <c r="D748" s="84"/>
      <c r="E748" s="84"/>
      <c r="F748" s="85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>
      <c r="A749" s="84"/>
      <c r="B749" s="18"/>
      <c r="C749" s="84"/>
      <c r="D749" s="84"/>
      <c r="E749" s="84"/>
      <c r="F749" s="85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>
      <c r="A750" s="84"/>
      <c r="B750" s="18"/>
      <c r="C750" s="84"/>
      <c r="D750" s="84"/>
      <c r="E750" s="84"/>
      <c r="F750" s="85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>
      <c r="A751" s="84"/>
      <c r="B751" s="18"/>
      <c r="C751" s="84"/>
      <c r="D751" s="84"/>
      <c r="E751" s="84"/>
      <c r="F751" s="85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>
      <c r="A752" s="84"/>
      <c r="B752" s="18"/>
      <c r="C752" s="84"/>
      <c r="D752" s="84"/>
      <c r="E752" s="84"/>
      <c r="F752" s="85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>
      <c r="A753" s="84"/>
      <c r="B753" s="18"/>
      <c r="C753" s="84"/>
      <c r="D753" s="84"/>
      <c r="E753" s="84"/>
      <c r="F753" s="85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>
      <c r="A754" s="84"/>
      <c r="B754" s="18"/>
      <c r="C754" s="84"/>
      <c r="D754" s="84"/>
      <c r="E754" s="84"/>
      <c r="F754" s="85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>
      <c r="A755" s="84"/>
      <c r="B755" s="18"/>
      <c r="C755" s="84"/>
      <c r="D755" s="84"/>
      <c r="E755" s="84"/>
      <c r="F755" s="85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>
      <c r="A756" s="84"/>
      <c r="B756" s="18"/>
      <c r="C756" s="84"/>
      <c r="D756" s="84"/>
      <c r="E756" s="84"/>
      <c r="F756" s="85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>
      <c r="A757" s="84"/>
      <c r="B757" s="18"/>
      <c r="C757" s="84"/>
      <c r="D757" s="84"/>
      <c r="E757" s="84"/>
      <c r="F757" s="85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>
      <c r="A758" s="84"/>
      <c r="B758" s="18"/>
      <c r="C758" s="84"/>
      <c r="D758" s="84"/>
      <c r="E758" s="84"/>
      <c r="F758" s="85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>
      <c r="A759" s="84"/>
      <c r="B759" s="18"/>
      <c r="C759" s="84"/>
      <c r="D759" s="84"/>
      <c r="E759" s="84"/>
      <c r="F759" s="85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>
      <c r="A760" s="84"/>
      <c r="B760" s="18"/>
      <c r="C760" s="84"/>
      <c r="D760" s="84"/>
      <c r="E760" s="84"/>
      <c r="F760" s="85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>
      <c r="A761" s="84"/>
      <c r="B761" s="18"/>
      <c r="C761" s="84"/>
      <c r="D761" s="84"/>
      <c r="E761" s="84"/>
      <c r="F761" s="85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>
      <c r="A762" s="84"/>
      <c r="B762" s="18"/>
      <c r="C762" s="84"/>
      <c r="D762" s="84"/>
      <c r="E762" s="84"/>
      <c r="F762" s="85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>
      <c r="A763" s="84"/>
      <c r="B763" s="18"/>
      <c r="C763" s="84"/>
      <c r="D763" s="84"/>
      <c r="E763" s="84"/>
      <c r="F763" s="85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>
      <c r="A764" s="84"/>
      <c r="B764" s="18"/>
      <c r="C764" s="84"/>
      <c r="D764" s="84"/>
      <c r="E764" s="84"/>
      <c r="F764" s="85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>
      <c r="A765" s="84"/>
      <c r="B765" s="18"/>
      <c r="C765" s="84"/>
      <c r="D765" s="84"/>
      <c r="E765" s="84"/>
      <c r="F765" s="85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>
      <c r="A766" s="84"/>
      <c r="B766" s="18"/>
      <c r="C766" s="84"/>
      <c r="D766" s="84"/>
      <c r="E766" s="84"/>
      <c r="F766" s="85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>
      <c r="A767" s="84"/>
      <c r="B767" s="18"/>
      <c r="C767" s="84"/>
      <c r="D767" s="84"/>
      <c r="E767" s="84"/>
      <c r="F767" s="85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>
      <c r="A768" s="84"/>
      <c r="B768" s="18"/>
      <c r="C768" s="84"/>
      <c r="D768" s="84"/>
      <c r="E768" s="84"/>
      <c r="F768" s="85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>
      <c r="A769" s="84"/>
      <c r="B769" s="18"/>
      <c r="C769" s="84"/>
      <c r="D769" s="84"/>
      <c r="E769" s="84"/>
      <c r="F769" s="85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>
      <c r="A770" s="84"/>
      <c r="B770" s="18"/>
      <c r="C770" s="84"/>
      <c r="D770" s="84"/>
      <c r="E770" s="84"/>
      <c r="F770" s="85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>
      <c r="A771" s="84"/>
      <c r="B771" s="18"/>
      <c r="C771" s="84"/>
      <c r="D771" s="84"/>
      <c r="E771" s="84"/>
      <c r="F771" s="85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>
      <c r="A772" s="84"/>
      <c r="B772" s="18"/>
      <c r="C772" s="84"/>
      <c r="D772" s="84"/>
      <c r="E772" s="84"/>
      <c r="F772" s="85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>
      <c r="A773" s="84"/>
      <c r="B773" s="18"/>
      <c r="C773" s="84"/>
      <c r="D773" s="84"/>
      <c r="E773" s="84"/>
      <c r="F773" s="85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>
      <c r="A774" s="84"/>
      <c r="B774" s="18"/>
      <c r="C774" s="84"/>
      <c r="D774" s="84"/>
      <c r="E774" s="84"/>
      <c r="F774" s="85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>
      <c r="A775" s="84"/>
      <c r="B775" s="18"/>
      <c r="C775" s="84"/>
      <c r="D775" s="84"/>
      <c r="E775" s="84"/>
      <c r="F775" s="85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>
      <c r="A776" s="84"/>
      <c r="B776" s="18"/>
      <c r="C776" s="84"/>
      <c r="D776" s="84"/>
      <c r="E776" s="84"/>
      <c r="F776" s="85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>
      <c r="A777" s="84"/>
      <c r="B777" s="18"/>
      <c r="C777" s="84"/>
      <c r="D777" s="84"/>
      <c r="E777" s="84"/>
      <c r="F777" s="85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>
      <c r="A778" s="84"/>
      <c r="B778" s="18"/>
      <c r="C778" s="84"/>
      <c r="D778" s="84"/>
      <c r="E778" s="84"/>
      <c r="F778" s="85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>
      <c r="A779" s="84"/>
      <c r="B779" s="18"/>
      <c r="C779" s="84"/>
      <c r="D779" s="84"/>
      <c r="E779" s="84"/>
      <c r="F779" s="85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>
      <c r="A780" s="84"/>
      <c r="B780" s="18"/>
      <c r="C780" s="84"/>
      <c r="D780" s="84"/>
      <c r="E780" s="84"/>
      <c r="F780" s="85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>
      <c r="A781" s="84"/>
      <c r="B781" s="18"/>
      <c r="C781" s="84"/>
      <c r="D781" s="84"/>
      <c r="E781" s="84"/>
      <c r="F781" s="85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>
      <c r="A782" s="84"/>
      <c r="B782" s="18"/>
      <c r="C782" s="84"/>
      <c r="D782" s="84"/>
      <c r="E782" s="84"/>
      <c r="F782" s="85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>
      <c r="A783" s="84"/>
      <c r="B783" s="18"/>
      <c r="C783" s="84"/>
      <c r="D783" s="84"/>
      <c r="E783" s="84"/>
      <c r="F783" s="85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>
      <c r="A784" s="84"/>
      <c r="B784" s="18"/>
      <c r="C784" s="84"/>
      <c r="D784" s="84"/>
      <c r="E784" s="84"/>
      <c r="F784" s="85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>
      <c r="A785" s="84"/>
      <c r="B785" s="18"/>
      <c r="C785" s="84"/>
      <c r="D785" s="84"/>
      <c r="E785" s="84"/>
      <c r="F785" s="85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>
      <c r="A786" s="84"/>
      <c r="B786" s="18"/>
      <c r="C786" s="84"/>
      <c r="D786" s="84"/>
      <c r="E786" s="84"/>
      <c r="F786" s="85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>
      <c r="A787" s="84"/>
      <c r="B787" s="18"/>
      <c r="C787" s="84"/>
      <c r="D787" s="84"/>
      <c r="E787" s="84"/>
      <c r="F787" s="85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>
      <c r="A788" s="84"/>
      <c r="B788" s="18"/>
      <c r="C788" s="84"/>
      <c r="D788" s="84"/>
      <c r="E788" s="84"/>
      <c r="F788" s="85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>
      <c r="A789" s="84"/>
      <c r="B789" s="18"/>
      <c r="C789" s="84"/>
      <c r="D789" s="84"/>
      <c r="E789" s="84"/>
      <c r="F789" s="85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>
      <c r="A790" s="84"/>
      <c r="B790" s="18"/>
      <c r="C790" s="84"/>
      <c r="D790" s="84"/>
      <c r="E790" s="84"/>
      <c r="F790" s="85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>
      <c r="A791" s="84"/>
      <c r="B791" s="18"/>
      <c r="C791" s="84"/>
      <c r="D791" s="84"/>
      <c r="E791" s="84"/>
      <c r="F791" s="85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>
      <c r="A792" s="84"/>
      <c r="B792" s="18"/>
      <c r="C792" s="84"/>
      <c r="D792" s="84"/>
      <c r="E792" s="84"/>
      <c r="F792" s="85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>
      <c r="A793" s="84"/>
      <c r="B793" s="18"/>
      <c r="C793" s="84"/>
      <c r="D793" s="84"/>
      <c r="E793" s="84"/>
      <c r="F793" s="85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>
      <c r="A794" s="84"/>
      <c r="B794" s="18"/>
      <c r="C794" s="84"/>
      <c r="D794" s="84"/>
      <c r="E794" s="84"/>
      <c r="F794" s="85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>
      <c r="A795" s="84"/>
      <c r="B795" s="18"/>
      <c r="C795" s="84"/>
      <c r="D795" s="84"/>
      <c r="E795" s="84"/>
      <c r="F795" s="85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>
      <c r="A796" s="84"/>
      <c r="B796" s="18"/>
      <c r="C796" s="84"/>
      <c r="D796" s="84"/>
      <c r="E796" s="84"/>
      <c r="F796" s="85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>
      <c r="A797" s="84"/>
      <c r="B797" s="18"/>
      <c r="C797" s="84"/>
      <c r="D797" s="84"/>
      <c r="E797" s="84"/>
      <c r="F797" s="85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>
      <c r="A798" s="84"/>
      <c r="B798" s="18"/>
      <c r="C798" s="84"/>
      <c r="D798" s="84"/>
      <c r="E798" s="84"/>
      <c r="F798" s="85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>
      <c r="A799" s="84"/>
      <c r="B799" s="18"/>
      <c r="C799" s="84"/>
      <c r="D799" s="84"/>
      <c r="E799" s="84"/>
      <c r="F799" s="85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>
      <c r="A800" s="84"/>
      <c r="B800" s="18"/>
      <c r="C800" s="84"/>
      <c r="D800" s="84"/>
      <c r="E800" s="84"/>
      <c r="F800" s="85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>
      <c r="A801" s="84"/>
      <c r="B801" s="18"/>
      <c r="C801" s="84"/>
      <c r="D801" s="84"/>
      <c r="E801" s="84"/>
      <c r="F801" s="85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>
      <c r="A802" s="84"/>
      <c r="B802" s="18"/>
      <c r="C802" s="84"/>
      <c r="D802" s="84"/>
      <c r="E802" s="84"/>
      <c r="F802" s="85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>
      <c r="A803" s="84"/>
      <c r="B803" s="18"/>
      <c r="C803" s="84"/>
      <c r="D803" s="84"/>
      <c r="E803" s="84"/>
      <c r="F803" s="85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>
      <c r="A804" s="84"/>
      <c r="B804" s="18"/>
      <c r="C804" s="84"/>
      <c r="D804" s="84"/>
      <c r="E804" s="84"/>
      <c r="F804" s="85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>
      <c r="A805" s="84"/>
      <c r="B805" s="18"/>
      <c r="C805" s="84"/>
      <c r="D805" s="84"/>
      <c r="E805" s="84"/>
      <c r="F805" s="85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>
      <c r="A806" s="84"/>
      <c r="B806" s="18"/>
      <c r="C806" s="84"/>
      <c r="D806" s="84"/>
      <c r="E806" s="84"/>
      <c r="F806" s="85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>
      <c r="A807" s="84"/>
      <c r="B807" s="18"/>
      <c r="C807" s="84"/>
      <c r="D807" s="84"/>
      <c r="E807" s="84"/>
      <c r="F807" s="85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>
      <c r="A808" s="84"/>
      <c r="B808" s="18"/>
      <c r="C808" s="84"/>
      <c r="D808" s="84"/>
      <c r="E808" s="84"/>
      <c r="F808" s="85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>
      <c r="A809" s="84"/>
      <c r="B809" s="18"/>
      <c r="C809" s="84"/>
      <c r="D809" s="84"/>
      <c r="E809" s="84"/>
      <c r="F809" s="85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>
      <c r="A810" s="84"/>
      <c r="B810" s="18"/>
      <c r="C810" s="84"/>
      <c r="D810" s="84"/>
      <c r="E810" s="84"/>
      <c r="F810" s="85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>
      <c r="A811" s="84"/>
      <c r="B811" s="18"/>
      <c r="C811" s="84"/>
      <c r="D811" s="84"/>
      <c r="E811" s="84"/>
      <c r="F811" s="85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>
      <c r="A812" s="84"/>
      <c r="B812" s="18"/>
      <c r="C812" s="84"/>
      <c r="D812" s="84"/>
      <c r="E812" s="84"/>
      <c r="F812" s="85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>
      <c r="A813" s="84"/>
      <c r="B813" s="18"/>
      <c r="C813" s="84"/>
      <c r="D813" s="84"/>
      <c r="E813" s="84"/>
      <c r="F813" s="85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>
      <c r="A814" s="84"/>
      <c r="B814" s="18"/>
      <c r="C814" s="84"/>
      <c r="D814" s="84"/>
      <c r="E814" s="84"/>
      <c r="F814" s="85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>
      <c r="A815" s="84"/>
      <c r="B815" s="18"/>
      <c r="C815" s="84"/>
      <c r="D815" s="84"/>
      <c r="E815" s="84"/>
      <c r="F815" s="85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>
      <c r="A816" s="84"/>
      <c r="B816" s="18"/>
      <c r="C816" s="84"/>
      <c r="D816" s="84"/>
      <c r="E816" s="84"/>
      <c r="F816" s="85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>
      <c r="A817" s="84"/>
      <c r="B817" s="18"/>
      <c r="C817" s="84"/>
      <c r="D817" s="84"/>
      <c r="E817" s="84"/>
      <c r="F817" s="85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>
      <c r="A818" s="84"/>
      <c r="B818" s="18"/>
      <c r="C818" s="84"/>
      <c r="D818" s="84"/>
      <c r="E818" s="84"/>
      <c r="F818" s="85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>
      <c r="A819" s="84"/>
      <c r="B819" s="18"/>
      <c r="C819" s="84"/>
      <c r="D819" s="84"/>
      <c r="E819" s="84"/>
      <c r="F819" s="85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>
      <c r="A820" s="84"/>
      <c r="B820" s="18"/>
      <c r="C820" s="84"/>
      <c r="D820" s="84"/>
      <c r="E820" s="84"/>
      <c r="F820" s="85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>
      <c r="A821" s="84"/>
      <c r="B821" s="18"/>
      <c r="C821" s="84"/>
      <c r="D821" s="84"/>
      <c r="E821" s="84"/>
      <c r="F821" s="85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>
      <c r="A822" s="84"/>
      <c r="B822" s="18"/>
      <c r="C822" s="84"/>
      <c r="D822" s="84"/>
      <c r="E822" s="84"/>
      <c r="F822" s="85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>
      <c r="A823" s="84"/>
      <c r="B823" s="18"/>
      <c r="C823" s="84"/>
      <c r="D823" s="84"/>
      <c r="E823" s="84"/>
      <c r="F823" s="85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>
      <c r="A824" s="84"/>
      <c r="B824" s="18"/>
      <c r="C824" s="84"/>
      <c r="D824" s="84"/>
      <c r="E824" s="84"/>
      <c r="F824" s="85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>
      <c r="A825" s="84"/>
      <c r="B825" s="18"/>
      <c r="C825" s="84"/>
      <c r="D825" s="84"/>
      <c r="E825" s="84"/>
      <c r="F825" s="85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>
      <c r="A826" s="84"/>
      <c r="B826" s="18"/>
      <c r="C826" s="84"/>
      <c r="D826" s="84"/>
      <c r="E826" s="84"/>
      <c r="F826" s="85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>
      <c r="A827" s="84"/>
      <c r="B827" s="18"/>
      <c r="C827" s="84"/>
      <c r="D827" s="84"/>
      <c r="E827" s="84"/>
      <c r="F827" s="85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>
      <c r="A828" s="84"/>
      <c r="B828" s="18"/>
      <c r="C828" s="84"/>
      <c r="D828" s="84"/>
      <c r="E828" s="84"/>
      <c r="F828" s="85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>
      <c r="A829" s="84"/>
      <c r="B829" s="18"/>
      <c r="C829" s="84"/>
      <c r="D829" s="84"/>
      <c r="E829" s="84"/>
      <c r="F829" s="85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>
      <c r="A830" s="84"/>
      <c r="B830" s="18"/>
      <c r="C830" s="84"/>
      <c r="D830" s="84"/>
      <c r="E830" s="84"/>
      <c r="F830" s="85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>
      <c r="A831" s="84"/>
      <c r="B831" s="18"/>
      <c r="C831" s="84"/>
      <c r="D831" s="84"/>
      <c r="E831" s="84"/>
      <c r="F831" s="85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>
      <c r="A832" s="84"/>
      <c r="B832" s="18"/>
      <c r="C832" s="84"/>
      <c r="D832" s="84"/>
      <c r="E832" s="84"/>
      <c r="F832" s="85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>
      <c r="A833" s="84"/>
      <c r="B833" s="18"/>
      <c r="C833" s="84"/>
      <c r="D833" s="84"/>
      <c r="E833" s="84"/>
      <c r="F833" s="85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>
      <c r="A834" s="84"/>
      <c r="B834" s="18"/>
      <c r="C834" s="84"/>
      <c r="D834" s="84"/>
      <c r="E834" s="84"/>
      <c r="F834" s="85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>
      <c r="A835" s="84"/>
      <c r="B835" s="18"/>
      <c r="C835" s="84"/>
      <c r="D835" s="84"/>
      <c r="E835" s="84"/>
      <c r="F835" s="85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>
      <c r="A836" s="84"/>
      <c r="B836" s="18"/>
      <c r="C836" s="84"/>
      <c r="D836" s="84"/>
      <c r="E836" s="84"/>
      <c r="F836" s="85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>
      <c r="A837" s="84"/>
      <c r="B837" s="18"/>
      <c r="C837" s="84"/>
      <c r="D837" s="84"/>
      <c r="E837" s="84"/>
      <c r="F837" s="85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>
      <c r="A838" s="84"/>
      <c r="B838" s="18"/>
      <c r="C838" s="84"/>
      <c r="D838" s="84"/>
      <c r="E838" s="84"/>
      <c r="F838" s="85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>
      <c r="A839" s="84"/>
      <c r="B839" s="18"/>
      <c r="C839" s="84"/>
      <c r="D839" s="84"/>
      <c r="E839" s="84"/>
      <c r="F839" s="85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>
      <c r="A840" s="84"/>
      <c r="B840" s="18"/>
      <c r="C840" s="84"/>
      <c r="D840" s="84"/>
      <c r="E840" s="84"/>
      <c r="F840" s="85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>
      <c r="A841" s="84"/>
      <c r="B841" s="18"/>
      <c r="C841" s="84"/>
      <c r="D841" s="84"/>
      <c r="E841" s="84"/>
      <c r="F841" s="85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>
      <c r="A842" s="84"/>
      <c r="B842" s="18"/>
      <c r="C842" s="84"/>
      <c r="D842" s="84"/>
      <c r="E842" s="84"/>
      <c r="F842" s="85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>
      <c r="A843" s="84"/>
      <c r="B843" s="18"/>
      <c r="C843" s="84"/>
      <c r="D843" s="84"/>
      <c r="E843" s="84"/>
      <c r="F843" s="85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>
      <c r="A844" s="84"/>
      <c r="B844" s="18"/>
      <c r="C844" s="84"/>
      <c r="D844" s="84"/>
      <c r="E844" s="84"/>
      <c r="F844" s="85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>
      <c r="A845" s="84"/>
      <c r="B845" s="18"/>
      <c r="C845" s="84"/>
      <c r="D845" s="84"/>
      <c r="E845" s="84"/>
      <c r="F845" s="85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>
      <c r="A846" s="84"/>
      <c r="B846" s="18"/>
      <c r="C846" s="84"/>
      <c r="D846" s="84"/>
      <c r="E846" s="84"/>
      <c r="F846" s="85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>
      <c r="A847" s="84"/>
      <c r="B847" s="18"/>
      <c r="C847" s="84"/>
      <c r="D847" s="84"/>
      <c r="E847" s="84"/>
      <c r="F847" s="85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>
      <c r="A848" s="84"/>
      <c r="B848" s="18"/>
      <c r="C848" s="84"/>
      <c r="D848" s="84"/>
      <c r="E848" s="84"/>
      <c r="F848" s="85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>
      <c r="A849" s="84"/>
      <c r="B849" s="18"/>
      <c r="C849" s="84"/>
      <c r="D849" s="84"/>
      <c r="E849" s="84"/>
      <c r="F849" s="85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>
      <c r="A850" s="84"/>
      <c r="B850" s="18"/>
      <c r="C850" s="84"/>
      <c r="D850" s="84"/>
      <c r="E850" s="84"/>
      <c r="F850" s="85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>
      <c r="A851" s="84"/>
      <c r="B851" s="18"/>
      <c r="C851" s="84"/>
      <c r="D851" s="84"/>
      <c r="E851" s="84"/>
      <c r="F851" s="85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>
      <c r="A852" s="84"/>
      <c r="B852" s="18"/>
      <c r="C852" s="84"/>
      <c r="D852" s="84"/>
      <c r="E852" s="84"/>
      <c r="F852" s="85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>
      <c r="A853" s="84"/>
      <c r="B853" s="18"/>
      <c r="C853" s="84"/>
      <c r="D853" s="84"/>
      <c r="E853" s="84"/>
      <c r="F853" s="85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>
      <c r="A854" s="84"/>
      <c r="B854" s="18"/>
      <c r="C854" s="84"/>
      <c r="D854" s="84"/>
      <c r="E854" s="84"/>
      <c r="F854" s="85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>
      <c r="A855" s="84"/>
      <c r="B855" s="18"/>
      <c r="C855" s="84"/>
      <c r="D855" s="84"/>
      <c r="E855" s="84"/>
      <c r="F855" s="85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>
      <c r="A856" s="84"/>
      <c r="B856" s="18"/>
      <c r="C856" s="84"/>
      <c r="D856" s="84"/>
      <c r="E856" s="84"/>
      <c r="F856" s="85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>
      <c r="A857" s="84"/>
      <c r="B857" s="18"/>
      <c r="C857" s="84"/>
      <c r="D857" s="84"/>
      <c r="E857" s="84"/>
      <c r="F857" s="85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>
      <c r="A858" s="84"/>
      <c r="B858" s="18"/>
      <c r="C858" s="84"/>
      <c r="D858" s="84"/>
      <c r="E858" s="84"/>
      <c r="F858" s="85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>
      <c r="A859" s="84"/>
      <c r="B859" s="18"/>
      <c r="C859" s="84"/>
      <c r="D859" s="84"/>
      <c r="E859" s="84"/>
      <c r="F859" s="85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>
      <c r="A860" s="84"/>
      <c r="B860" s="18"/>
      <c r="C860" s="84"/>
      <c r="D860" s="84"/>
      <c r="E860" s="84"/>
      <c r="F860" s="85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>
      <c r="A861" s="84"/>
      <c r="B861" s="18"/>
      <c r="C861" s="84"/>
      <c r="D861" s="84"/>
      <c r="E861" s="84"/>
      <c r="F861" s="85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>
      <c r="A862" s="84"/>
      <c r="B862" s="18"/>
      <c r="C862" s="84"/>
      <c r="D862" s="84"/>
      <c r="E862" s="84"/>
      <c r="F862" s="85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>
      <c r="A863" s="84"/>
      <c r="B863" s="18"/>
      <c r="C863" s="84"/>
      <c r="D863" s="84"/>
      <c r="E863" s="84"/>
      <c r="F863" s="85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>
      <c r="A864" s="84"/>
      <c r="B864" s="18"/>
      <c r="C864" s="84"/>
      <c r="D864" s="84"/>
      <c r="E864" s="84"/>
      <c r="F864" s="85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>
      <c r="A865" s="84"/>
      <c r="B865" s="18"/>
      <c r="C865" s="84"/>
      <c r="D865" s="84"/>
      <c r="E865" s="84"/>
      <c r="F865" s="85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>
      <c r="A866" s="84"/>
      <c r="B866" s="18"/>
      <c r="C866" s="84"/>
      <c r="D866" s="84"/>
      <c r="E866" s="84"/>
      <c r="F866" s="85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>
      <c r="A867" s="84"/>
      <c r="B867" s="18"/>
      <c r="C867" s="84"/>
      <c r="D867" s="84"/>
      <c r="E867" s="84"/>
      <c r="F867" s="85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>
      <c r="A868" s="84"/>
      <c r="B868" s="18"/>
      <c r="C868" s="84"/>
      <c r="D868" s="84"/>
      <c r="E868" s="84"/>
      <c r="F868" s="85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>
      <c r="A869" s="84"/>
      <c r="B869" s="18"/>
      <c r="C869" s="84"/>
      <c r="D869" s="84"/>
      <c r="E869" s="84"/>
      <c r="F869" s="85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>
      <c r="A870" s="84"/>
      <c r="B870" s="18"/>
      <c r="C870" s="84"/>
      <c r="D870" s="84"/>
      <c r="E870" s="84"/>
      <c r="F870" s="85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>
      <c r="A871" s="84"/>
      <c r="B871" s="18"/>
      <c r="C871" s="84"/>
      <c r="D871" s="84"/>
      <c r="E871" s="84"/>
      <c r="F871" s="85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>
      <c r="A872" s="84"/>
      <c r="B872" s="18"/>
      <c r="C872" s="84"/>
      <c r="D872" s="84"/>
      <c r="E872" s="84"/>
      <c r="F872" s="85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>
      <c r="A873" s="84"/>
      <c r="B873" s="18"/>
      <c r="C873" s="84"/>
      <c r="D873" s="84"/>
      <c r="E873" s="84"/>
      <c r="F873" s="85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>
      <c r="A874" s="84"/>
      <c r="B874" s="18"/>
      <c r="C874" s="84"/>
      <c r="D874" s="84"/>
      <c r="E874" s="84"/>
      <c r="F874" s="85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>
      <c r="A875" s="84"/>
      <c r="B875" s="18"/>
      <c r="C875" s="84"/>
      <c r="D875" s="84"/>
      <c r="E875" s="84"/>
      <c r="F875" s="85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>
      <c r="A876" s="84"/>
      <c r="B876" s="18"/>
      <c r="C876" s="84"/>
      <c r="D876" s="84"/>
      <c r="E876" s="84"/>
      <c r="F876" s="85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>
      <c r="A877" s="84"/>
      <c r="B877" s="18"/>
      <c r="C877" s="84"/>
      <c r="D877" s="84"/>
      <c r="E877" s="84"/>
      <c r="F877" s="85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>
      <c r="A878" s="84"/>
      <c r="B878" s="18"/>
      <c r="C878" s="84"/>
      <c r="D878" s="84"/>
      <c r="E878" s="84"/>
      <c r="F878" s="85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>
      <c r="A879" s="84"/>
      <c r="B879" s="18"/>
      <c r="C879" s="84"/>
      <c r="D879" s="84"/>
      <c r="E879" s="84"/>
      <c r="F879" s="85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>
      <c r="A880" s="84"/>
      <c r="B880" s="18"/>
      <c r="C880" s="84"/>
      <c r="D880" s="84"/>
      <c r="E880" s="84"/>
      <c r="F880" s="85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>
      <c r="A881" s="84"/>
      <c r="B881" s="18"/>
      <c r="C881" s="84"/>
      <c r="D881" s="84"/>
      <c r="E881" s="84"/>
      <c r="F881" s="85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>
      <c r="A882" s="84"/>
      <c r="B882" s="18"/>
      <c r="C882" s="84"/>
      <c r="D882" s="84"/>
      <c r="E882" s="84"/>
      <c r="F882" s="85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>
      <c r="A883" s="84"/>
      <c r="B883" s="18"/>
      <c r="C883" s="84"/>
      <c r="D883" s="84"/>
      <c r="E883" s="84"/>
      <c r="F883" s="85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>
      <c r="A884" s="84"/>
      <c r="B884" s="18"/>
      <c r="C884" s="84"/>
      <c r="D884" s="84"/>
      <c r="E884" s="84"/>
      <c r="F884" s="85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>
      <c r="A885" s="84"/>
      <c r="B885" s="18"/>
      <c r="C885" s="84"/>
      <c r="D885" s="84"/>
      <c r="E885" s="84"/>
      <c r="F885" s="85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>
      <c r="A886" s="84"/>
      <c r="B886" s="18"/>
      <c r="C886" s="84"/>
      <c r="D886" s="84"/>
      <c r="E886" s="84"/>
      <c r="F886" s="85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>
      <c r="A887" s="84"/>
      <c r="B887" s="18"/>
      <c r="C887" s="84"/>
      <c r="D887" s="84"/>
      <c r="E887" s="84"/>
      <c r="F887" s="85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>
      <c r="A888" s="84"/>
      <c r="B888" s="18"/>
      <c r="C888" s="84"/>
      <c r="D888" s="84"/>
      <c r="E888" s="84"/>
      <c r="F888" s="85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>
      <c r="A889" s="84"/>
      <c r="B889" s="18"/>
      <c r="C889" s="84"/>
      <c r="D889" s="84"/>
      <c r="E889" s="84"/>
      <c r="F889" s="85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>
      <c r="A890" s="84"/>
      <c r="B890" s="18"/>
      <c r="C890" s="84"/>
      <c r="D890" s="84"/>
      <c r="E890" s="84"/>
      <c r="F890" s="85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>
      <c r="A891" s="84"/>
      <c r="B891" s="18"/>
      <c r="C891" s="84"/>
      <c r="D891" s="84"/>
      <c r="E891" s="84"/>
      <c r="F891" s="85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>
      <c r="A892" s="84"/>
      <c r="B892" s="18"/>
      <c r="C892" s="84"/>
      <c r="D892" s="84"/>
      <c r="E892" s="84"/>
      <c r="F892" s="85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>
      <c r="A893" s="84"/>
      <c r="B893" s="18"/>
      <c r="C893" s="84"/>
      <c r="D893" s="84"/>
      <c r="E893" s="84"/>
      <c r="F893" s="85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>
      <c r="A894" s="84"/>
      <c r="B894" s="18"/>
      <c r="C894" s="84"/>
      <c r="D894" s="84"/>
      <c r="E894" s="84"/>
      <c r="F894" s="85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>
      <c r="A895" s="84"/>
      <c r="B895" s="18"/>
      <c r="C895" s="84"/>
      <c r="D895" s="84"/>
      <c r="E895" s="84"/>
      <c r="F895" s="85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>
      <c r="A896" s="84"/>
      <c r="B896" s="18"/>
      <c r="C896" s="84"/>
      <c r="D896" s="84"/>
      <c r="E896" s="84"/>
      <c r="F896" s="85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>
      <c r="A897" s="84"/>
      <c r="B897" s="18"/>
      <c r="C897" s="84"/>
      <c r="D897" s="84"/>
      <c r="E897" s="84"/>
      <c r="F897" s="85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>
      <c r="A898" s="84"/>
      <c r="B898" s="18"/>
      <c r="C898" s="84"/>
      <c r="D898" s="84"/>
      <c r="E898" s="84"/>
      <c r="F898" s="85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>
      <c r="A899" s="84"/>
      <c r="B899" s="18"/>
      <c r="C899" s="84"/>
      <c r="D899" s="84"/>
      <c r="E899" s="84"/>
      <c r="F899" s="85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>
      <c r="A900" s="84"/>
      <c r="B900" s="18"/>
      <c r="C900" s="84"/>
      <c r="D900" s="84"/>
      <c r="E900" s="84"/>
      <c r="F900" s="85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>
      <c r="A901" s="84"/>
      <c r="B901" s="18"/>
      <c r="C901" s="84"/>
      <c r="D901" s="84"/>
      <c r="E901" s="84"/>
      <c r="F901" s="85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>
      <c r="A902" s="84"/>
      <c r="B902" s="18"/>
      <c r="C902" s="84"/>
      <c r="D902" s="84"/>
      <c r="E902" s="84"/>
      <c r="F902" s="85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>
      <c r="A903" s="84"/>
      <c r="B903" s="18"/>
      <c r="C903" s="84"/>
      <c r="D903" s="84"/>
      <c r="E903" s="84"/>
      <c r="F903" s="85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>
      <c r="A904" s="84"/>
      <c r="B904" s="18"/>
      <c r="C904" s="84"/>
      <c r="D904" s="84"/>
      <c r="E904" s="84"/>
      <c r="F904" s="85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>
      <c r="A905" s="84"/>
      <c r="B905" s="18"/>
      <c r="C905" s="84"/>
      <c r="D905" s="84"/>
      <c r="E905" s="84"/>
      <c r="F905" s="85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>
      <c r="A906" s="84"/>
      <c r="B906" s="18"/>
      <c r="C906" s="84"/>
      <c r="D906" s="84"/>
      <c r="E906" s="84"/>
      <c r="F906" s="85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>
      <c r="A907" s="84"/>
      <c r="B907" s="18"/>
      <c r="C907" s="84"/>
      <c r="D907" s="84"/>
      <c r="E907" s="84"/>
      <c r="F907" s="85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>
      <c r="A908" s="84"/>
      <c r="B908" s="18"/>
      <c r="C908" s="84"/>
      <c r="D908" s="84"/>
      <c r="E908" s="84"/>
      <c r="F908" s="85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>
      <c r="A909" s="84"/>
      <c r="B909" s="18"/>
      <c r="C909" s="84"/>
      <c r="D909" s="84"/>
      <c r="E909" s="84"/>
      <c r="F909" s="85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>
      <c r="A910" s="84"/>
      <c r="B910" s="18"/>
      <c r="C910" s="84"/>
      <c r="D910" s="84"/>
      <c r="E910" s="84"/>
      <c r="F910" s="85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>
      <c r="A911" s="84"/>
      <c r="B911" s="18"/>
      <c r="C911" s="84"/>
      <c r="D911" s="84"/>
      <c r="E911" s="84"/>
      <c r="F911" s="85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>
      <c r="A912" s="84"/>
      <c r="B912" s="18"/>
      <c r="C912" s="84"/>
      <c r="D912" s="84"/>
      <c r="E912" s="84"/>
      <c r="F912" s="85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>
      <c r="A913" s="84"/>
      <c r="B913" s="18"/>
      <c r="C913" s="84"/>
      <c r="D913" s="84"/>
      <c r="E913" s="84"/>
      <c r="F913" s="85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>
      <c r="A914" s="84"/>
      <c r="B914" s="18"/>
      <c r="C914" s="84"/>
      <c r="D914" s="84"/>
      <c r="E914" s="84"/>
      <c r="F914" s="85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>
      <c r="A915" s="84"/>
      <c r="B915" s="18"/>
      <c r="C915" s="84"/>
      <c r="D915" s="84"/>
      <c r="E915" s="84"/>
      <c r="F915" s="85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>
      <c r="A916" s="84"/>
      <c r="B916" s="18"/>
      <c r="C916" s="84"/>
      <c r="D916" s="84"/>
      <c r="E916" s="84"/>
      <c r="F916" s="85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>
      <c r="A917" s="84"/>
      <c r="B917" s="18"/>
      <c r="C917" s="84"/>
      <c r="D917" s="84"/>
      <c r="E917" s="84"/>
      <c r="F917" s="85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>
      <c r="A918" s="84"/>
      <c r="B918" s="18"/>
      <c r="C918" s="84"/>
      <c r="D918" s="84"/>
      <c r="E918" s="84"/>
      <c r="F918" s="85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>
      <c r="A919" s="84"/>
      <c r="B919" s="18"/>
      <c r="C919" s="84"/>
      <c r="D919" s="84"/>
      <c r="E919" s="84"/>
      <c r="F919" s="85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>
      <c r="A920" s="84"/>
      <c r="B920" s="18"/>
      <c r="C920" s="84"/>
      <c r="D920" s="84"/>
      <c r="E920" s="84"/>
      <c r="F920" s="85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>
      <c r="A921" s="84"/>
      <c r="B921" s="18"/>
      <c r="C921" s="84"/>
      <c r="D921" s="84"/>
      <c r="E921" s="84"/>
      <c r="F921" s="85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>
      <c r="A922" s="84"/>
      <c r="B922" s="18"/>
      <c r="C922" s="84"/>
      <c r="D922" s="84"/>
      <c r="E922" s="84"/>
      <c r="F922" s="85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>
      <c r="A923" s="84"/>
      <c r="B923" s="18"/>
      <c r="C923" s="84"/>
      <c r="D923" s="84"/>
      <c r="E923" s="84"/>
      <c r="F923" s="85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>
      <c r="A924" s="84"/>
      <c r="B924" s="18"/>
      <c r="C924" s="84"/>
      <c r="D924" s="84"/>
      <c r="E924" s="84"/>
      <c r="F924" s="85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>
      <c r="A925" s="84"/>
      <c r="B925" s="18"/>
      <c r="C925" s="84"/>
      <c r="D925" s="84"/>
      <c r="E925" s="84"/>
      <c r="F925" s="85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>
      <c r="A926" s="84"/>
      <c r="B926" s="18"/>
      <c r="C926" s="84"/>
      <c r="D926" s="84"/>
      <c r="E926" s="84"/>
      <c r="F926" s="85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>
      <c r="A927" s="84"/>
      <c r="B927" s="18"/>
      <c r="C927" s="84"/>
      <c r="D927" s="84"/>
      <c r="E927" s="84"/>
      <c r="F927" s="85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>
      <c r="A928" s="84"/>
      <c r="B928" s="18"/>
      <c r="C928" s="84"/>
      <c r="D928" s="84"/>
      <c r="E928" s="84"/>
      <c r="F928" s="85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>
      <c r="A929" s="84"/>
      <c r="B929" s="18"/>
      <c r="C929" s="84"/>
      <c r="D929" s="84"/>
      <c r="E929" s="84"/>
      <c r="F929" s="85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>
      <c r="A930" s="84"/>
      <c r="B930" s="18"/>
      <c r="C930" s="84"/>
      <c r="D930" s="84"/>
      <c r="E930" s="84"/>
      <c r="F930" s="85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>
      <c r="A931" s="84"/>
      <c r="B931" s="18"/>
      <c r="C931" s="84"/>
      <c r="D931" s="84"/>
      <c r="E931" s="84"/>
      <c r="F931" s="85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>
      <c r="A932" s="84"/>
      <c r="B932" s="18"/>
      <c r="C932" s="84"/>
      <c r="D932" s="84"/>
      <c r="E932" s="84"/>
      <c r="F932" s="85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>
      <c r="A933" s="84"/>
      <c r="B933" s="18"/>
      <c r="C933" s="84"/>
      <c r="D933" s="84"/>
      <c r="E933" s="84"/>
      <c r="F933" s="85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>
      <c r="A934" s="84"/>
      <c r="B934" s="18"/>
      <c r="C934" s="84"/>
      <c r="D934" s="84"/>
      <c r="E934" s="84"/>
      <c r="F934" s="85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>
      <c r="A935" s="84"/>
      <c r="B935" s="18"/>
      <c r="C935" s="84"/>
      <c r="D935" s="84"/>
      <c r="E935" s="84"/>
      <c r="F935" s="85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>
      <c r="A936" s="84"/>
      <c r="B936" s="18"/>
      <c r="C936" s="84"/>
      <c r="D936" s="84"/>
      <c r="E936" s="84"/>
      <c r="F936" s="85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>
      <c r="A937" s="84"/>
      <c r="B937" s="18"/>
      <c r="C937" s="84"/>
      <c r="D937" s="84"/>
      <c r="E937" s="84"/>
      <c r="F937" s="85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>
      <c r="A938" s="84"/>
      <c r="B938" s="18"/>
      <c r="C938" s="84"/>
      <c r="D938" s="84"/>
      <c r="E938" s="84"/>
      <c r="F938" s="85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>
      <c r="A939" s="84"/>
      <c r="B939" s="18"/>
      <c r="C939" s="84"/>
      <c r="D939" s="84"/>
      <c r="E939" s="84"/>
      <c r="F939" s="85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>
      <c r="A940" s="84"/>
      <c r="B940" s="18"/>
      <c r="C940" s="84"/>
      <c r="D940" s="84"/>
      <c r="E940" s="84"/>
      <c r="F940" s="85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>
      <c r="A941" s="84"/>
      <c r="B941" s="18"/>
      <c r="C941" s="84"/>
      <c r="D941" s="84"/>
      <c r="E941" s="84"/>
      <c r="F941" s="85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>
      <c r="A942" s="84"/>
      <c r="B942" s="18"/>
      <c r="C942" s="84"/>
      <c r="D942" s="84"/>
      <c r="E942" s="84"/>
      <c r="F942" s="85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>
      <c r="A943" s="84"/>
      <c r="B943" s="18"/>
      <c r="C943" s="84"/>
      <c r="D943" s="84"/>
      <c r="E943" s="84"/>
      <c r="F943" s="85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>
      <c r="A944" s="84"/>
      <c r="B944" s="18"/>
      <c r="C944" s="84"/>
      <c r="D944" s="84"/>
      <c r="E944" s="84"/>
      <c r="F944" s="85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>
      <c r="A945" s="84"/>
      <c r="B945" s="18"/>
      <c r="C945" s="84"/>
      <c r="D945" s="84"/>
      <c r="E945" s="84"/>
      <c r="F945" s="85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>
      <c r="A946" s="84"/>
      <c r="B946" s="18"/>
      <c r="C946" s="84"/>
      <c r="D946" s="84"/>
      <c r="E946" s="84"/>
      <c r="F946" s="85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>
      <c r="A947" s="84"/>
      <c r="B947" s="18"/>
      <c r="C947" s="84"/>
      <c r="D947" s="84"/>
      <c r="E947" s="84"/>
      <c r="F947" s="85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>
      <c r="A948" s="84"/>
      <c r="B948" s="18"/>
      <c r="C948" s="84"/>
      <c r="D948" s="84"/>
      <c r="E948" s="84"/>
      <c r="F948" s="85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>
      <c r="A949" s="84"/>
      <c r="B949" s="18"/>
      <c r="C949" s="84"/>
      <c r="D949" s="84"/>
      <c r="E949" s="84"/>
      <c r="F949" s="85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>
      <c r="A950" s="84"/>
      <c r="B950" s="18"/>
      <c r="C950" s="84"/>
      <c r="D950" s="84"/>
      <c r="E950" s="84"/>
      <c r="F950" s="85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>
      <c r="A951" s="84"/>
      <c r="B951" s="18"/>
      <c r="C951" s="84"/>
      <c r="D951" s="84"/>
      <c r="E951" s="84"/>
      <c r="F951" s="85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>
      <c r="A952" s="84"/>
      <c r="B952" s="18"/>
      <c r="C952" s="84"/>
      <c r="D952" s="84"/>
      <c r="E952" s="84"/>
      <c r="F952" s="85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>
      <c r="A953" s="84"/>
      <c r="B953" s="18"/>
      <c r="C953" s="84"/>
      <c r="D953" s="84"/>
      <c r="E953" s="84"/>
      <c r="F953" s="85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>
      <c r="A954" s="84"/>
      <c r="B954" s="18"/>
      <c r="C954" s="84"/>
      <c r="D954" s="84"/>
      <c r="E954" s="84"/>
      <c r="F954" s="85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>
      <c r="A955" s="84"/>
      <c r="B955" s="18"/>
      <c r="C955" s="84"/>
      <c r="D955" s="84"/>
      <c r="E955" s="84"/>
      <c r="F955" s="85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>
      <c r="A956" s="84"/>
      <c r="B956" s="18"/>
      <c r="C956" s="84"/>
      <c r="D956" s="84"/>
      <c r="E956" s="84"/>
      <c r="F956" s="85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>
      <c r="A957" s="84"/>
      <c r="B957" s="18"/>
      <c r="C957" s="84"/>
      <c r="D957" s="84"/>
      <c r="E957" s="84"/>
      <c r="F957" s="85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>
      <c r="A958" s="84"/>
      <c r="B958" s="18"/>
      <c r="C958" s="84"/>
      <c r="D958" s="84"/>
      <c r="E958" s="84"/>
      <c r="F958" s="85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>
      <c r="A959" s="84"/>
      <c r="B959" s="18"/>
      <c r="C959" s="84"/>
      <c r="D959" s="84"/>
      <c r="E959" s="84"/>
      <c r="F959" s="85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>
      <c r="A960" s="84"/>
      <c r="B960" s="18"/>
      <c r="C960" s="84"/>
      <c r="D960" s="84"/>
      <c r="E960" s="84"/>
      <c r="F960" s="85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>
      <c r="A961" s="84"/>
      <c r="B961" s="18"/>
      <c r="C961" s="84"/>
      <c r="D961" s="84"/>
      <c r="E961" s="84"/>
      <c r="F961" s="85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>
      <c r="A962" s="84"/>
      <c r="B962" s="18"/>
      <c r="C962" s="84"/>
      <c r="D962" s="84"/>
      <c r="E962" s="84"/>
      <c r="F962" s="85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>
      <c r="A963" s="84"/>
      <c r="B963" s="18"/>
      <c r="C963" s="84"/>
      <c r="D963" s="84"/>
      <c r="E963" s="84"/>
      <c r="F963" s="85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>
      <c r="A964" s="84"/>
      <c r="B964" s="18"/>
      <c r="C964" s="84"/>
      <c r="D964" s="84"/>
      <c r="E964" s="84"/>
      <c r="F964" s="85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>
      <c r="A965" s="84"/>
      <c r="B965" s="18"/>
      <c r="C965" s="84"/>
      <c r="D965" s="84"/>
      <c r="E965" s="84"/>
      <c r="F965" s="85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>
      <c r="A966" s="84"/>
      <c r="B966" s="18"/>
      <c r="C966" s="84"/>
      <c r="D966" s="84"/>
      <c r="E966" s="84"/>
      <c r="F966" s="85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>
      <c r="A967" s="84"/>
      <c r="B967" s="18"/>
      <c r="C967" s="84"/>
      <c r="D967" s="84"/>
      <c r="E967" s="84"/>
      <c r="F967" s="85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>
      <c r="A968" s="84"/>
      <c r="B968" s="18"/>
      <c r="C968" s="84"/>
      <c r="D968" s="84"/>
      <c r="E968" s="84"/>
      <c r="F968" s="85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>
      <c r="A969" s="84"/>
      <c r="B969" s="18"/>
      <c r="C969" s="84"/>
      <c r="D969" s="84"/>
      <c r="E969" s="84"/>
      <c r="F969" s="85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>
      <c r="A970" s="84"/>
      <c r="B970" s="18"/>
      <c r="C970" s="84"/>
      <c r="D970" s="84"/>
      <c r="E970" s="84"/>
      <c r="F970" s="85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>
      <c r="A971" s="84"/>
      <c r="B971" s="18"/>
      <c r="C971" s="84"/>
      <c r="D971" s="84"/>
      <c r="E971" s="84"/>
      <c r="F971" s="85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>
      <c r="A972" s="84"/>
      <c r="B972" s="18"/>
      <c r="C972" s="84"/>
      <c r="D972" s="84"/>
      <c r="E972" s="84"/>
      <c r="F972" s="85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>
      <c r="A973" s="84"/>
      <c r="B973" s="18"/>
      <c r="C973" s="84"/>
      <c r="D973" s="84"/>
      <c r="E973" s="84"/>
      <c r="F973" s="85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>
      <c r="A974" s="84"/>
      <c r="B974" s="18"/>
      <c r="C974" s="84"/>
      <c r="D974" s="84"/>
      <c r="E974" s="84"/>
      <c r="F974" s="85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>
      <c r="A975" s="84"/>
      <c r="B975" s="18"/>
      <c r="C975" s="84"/>
      <c r="D975" s="84"/>
      <c r="E975" s="84"/>
      <c r="F975" s="85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>
      <c r="A976" s="84"/>
      <c r="B976" s="18"/>
      <c r="C976" s="84"/>
      <c r="D976" s="84"/>
      <c r="E976" s="84"/>
      <c r="F976" s="85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>
      <c r="A977" s="84"/>
      <c r="B977" s="18"/>
      <c r="C977" s="84"/>
      <c r="D977" s="84"/>
      <c r="E977" s="84"/>
      <c r="F977" s="85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>
      <c r="A978" s="84"/>
      <c r="B978" s="18"/>
      <c r="C978" s="84"/>
      <c r="D978" s="84"/>
      <c r="E978" s="84"/>
      <c r="F978" s="85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>
      <c r="A979" s="84"/>
      <c r="B979" s="18"/>
      <c r="C979" s="84"/>
      <c r="D979" s="84"/>
      <c r="E979" s="84"/>
      <c r="F979" s="85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>
      <c r="A980" s="84"/>
      <c r="B980" s="18"/>
      <c r="C980" s="84"/>
      <c r="D980" s="84"/>
      <c r="E980" s="84"/>
      <c r="F980" s="85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>
      <c r="A981" s="84"/>
      <c r="B981" s="18"/>
      <c r="C981" s="84"/>
      <c r="D981" s="84"/>
      <c r="E981" s="84"/>
      <c r="F981" s="85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>
      <c r="A982" s="84"/>
      <c r="B982" s="18"/>
      <c r="C982" s="84"/>
      <c r="D982" s="84"/>
      <c r="E982" s="84"/>
      <c r="F982" s="85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>
      <c r="A983" s="84"/>
      <c r="B983" s="18"/>
      <c r="C983" s="84"/>
      <c r="D983" s="84"/>
      <c r="E983" s="84"/>
      <c r="F983" s="85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>
      <c r="A984" s="84"/>
      <c r="B984" s="18"/>
      <c r="C984" s="84"/>
      <c r="D984" s="84"/>
      <c r="E984" s="84"/>
      <c r="F984" s="85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>
      <c r="A985" s="84"/>
      <c r="B985" s="18"/>
      <c r="C985" s="84"/>
      <c r="D985" s="84"/>
      <c r="E985" s="84"/>
      <c r="F985" s="85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>
      <c r="A986" s="84"/>
      <c r="B986" s="18"/>
      <c r="C986" s="84"/>
      <c r="D986" s="84"/>
      <c r="E986" s="84"/>
      <c r="F986" s="85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>
      <c r="A987" s="84"/>
      <c r="B987" s="18"/>
      <c r="C987" s="84"/>
      <c r="D987" s="84"/>
      <c r="E987" s="84"/>
      <c r="F987" s="85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>
      <c r="A988" s="84"/>
      <c r="B988" s="18"/>
      <c r="C988" s="84"/>
      <c r="D988" s="84"/>
      <c r="E988" s="84"/>
      <c r="F988" s="85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>
      <c r="A989" s="84"/>
      <c r="B989" s="18"/>
      <c r="C989" s="84"/>
      <c r="D989" s="84"/>
      <c r="E989" s="84"/>
      <c r="F989" s="85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>
      <c r="A990" s="84"/>
      <c r="B990" s="18"/>
      <c r="C990" s="84"/>
      <c r="D990" s="84"/>
      <c r="E990" s="84"/>
      <c r="F990" s="85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>
      <c r="A991" s="84"/>
      <c r="B991" s="18"/>
      <c r="C991" s="84"/>
      <c r="D991" s="84"/>
      <c r="E991" s="84"/>
      <c r="F991" s="85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>
      <c r="A992" s="84"/>
      <c r="B992" s="18"/>
      <c r="C992" s="84"/>
      <c r="D992" s="84"/>
      <c r="E992" s="84"/>
      <c r="F992" s="85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>
      <c r="A993" s="84"/>
      <c r="B993" s="18"/>
      <c r="C993" s="84"/>
      <c r="D993" s="84"/>
      <c r="E993" s="84"/>
      <c r="F993" s="85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>
      <c r="A994" s="84"/>
      <c r="B994" s="18"/>
      <c r="C994" s="84"/>
      <c r="D994" s="84"/>
      <c r="E994" s="84"/>
      <c r="F994" s="85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>
      <c r="A995" s="84"/>
      <c r="B995" s="18"/>
      <c r="C995" s="84"/>
      <c r="D995" s="84"/>
      <c r="E995" s="84"/>
      <c r="F995" s="85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>
      <c r="A996" s="84"/>
      <c r="B996" s="18"/>
      <c r="C996" s="84"/>
      <c r="D996" s="84"/>
      <c r="E996" s="84"/>
      <c r="F996" s="85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>
      <c r="A997" s="84"/>
      <c r="B997" s="18"/>
      <c r="C997" s="84"/>
      <c r="D997" s="84"/>
      <c r="E997" s="84"/>
      <c r="F997" s="85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>
      <c r="A998" s="84"/>
      <c r="B998" s="18"/>
      <c r="C998" s="84"/>
      <c r="D998" s="84"/>
      <c r="E998" s="84"/>
      <c r="F998" s="85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>
      <c r="A999" s="84"/>
      <c r="B999" s="18"/>
      <c r="C999" s="84"/>
      <c r="D999" s="84"/>
      <c r="E999" s="84"/>
      <c r="F999" s="85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>
      <c r="A1000" s="84"/>
      <c r="B1000" s="18"/>
      <c r="C1000" s="84"/>
      <c r="D1000" s="84"/>
      <c r="E1000" s="84"/>
      <c r="F1000" s="85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3">
    <mergeCell ref="A1:H1"/>
    <mergeCell ref="A2:H2"/>
    <mergeCell ref="A38:H3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684B-04A2-4640-8FA0-73DDC2C030A9}">
  <dimension ref="A1:F28"/>
  <sheetViews>
    <sheetView view="pageBreakPreview" zoomScale="93" zoomScaleNormal="100" zoomScaleSheetLayoutView="93" workbookViewId="0">
      <selection activeCell="A2" sqref="A2:F2"/>
    </sheetView>
  </sheetViews>
  <sheetFormatPr defaultColWidth="9.1796875" defaultRowHeight="14.5"/>
  <cols>
    <col min="1" max="1" width="15" style="126" bestFit="1" customWidth="1"/>
    <col min="2" max="2" width="21.54296875" style="126" customWidth="1"/>
    <col min="3" max="3" width="15.1796875" style="126" customWidth="1"/>
    <col min="4" max="4" width="16" style="126" customWidth="1"/>
    <col min="5" max="5" width="19.54296875" style="126" customWidth="1"/>
    <col min="6" max="6" width="19.1796875" style="126" customWidth="1"/>
    <col min="7" max="16384" width="9.1796875" style="126"/>
  </cols>
  <sheetData>
    <row r="1" spans="1:6" ht="27.75" customHeight="1">
      <c r="A1" s="201" t="s">
        <v>459</v>
      </c>
      <c r="B1" s="202"/>
      <c r="C1" s="202"/>
      <c r="D1" s="202"/>
      <c r="E1" s="202"/>
      <c r="F1" s="203"/>
    </row>
    <row r="2" spans="1:6" ht="27.75" customHeight="1">
      <c r="A2" s="204" t="s">
        <v>458</v>
      </c>
      <c r="B2" s="205"/>
      <c r="C2" s="205"/>
      <c r="D2" s="205"/>
      <c r="E2" s="205"/>
      <c r="F2" s="206"/>
    </row>
    <row r="3" spans="1:6" ht="72.5">
      <c r="A3" s="131" t="s">
        <v>457</v>
      </c>
      <c r="B3" s="130" t="s">
        <v>456</v>
      </c>
      <c r="C3" s="130" t="s">
        <v>455</v>
      </c>
      <c r="D3" s="130" t="s">
        <v>454</v>
      </c>
      <c r="E3" s="130" t="s">
        <v>453</v>
      </c>
      <c r="F3" s="129" t="s">
        <v>452</v>
      </c>
    </row>
    <row r="4" spans="1:6">
      <c r="A4" s="128">
        <v>1</v>
      </c>
      <c r="B4" s="128" t="s">
        <v>451</v>
      </c>
      <c r="C4" s="128">
        <v>834</v>
      </c>
      <c r="D4" s="128">
        <v>21269</v>
      </c>
      <c r="E4" s="128">
        <v>346878</v>
      </c>
      <c r="F4" s="127">
        <v>18.72</v>
      </c>
    </row>
    <row r="5" spans="1:6">
      <c r="A5" s="128">
        <v>2</v>
      </c>
      <c r="B5" s="128" t="s">
        <v>450</v>
      </c>
      <c r="C5" s="128">
        <v>898</v>
      </c>
      <c r="D5" s="128">
        <v>3729</v>
      </c>
      <c r="E5" s="128">
        <v>462700</v>
      </c>
      <c r="F5" s="127">
        <v>21</v>
      </c>
    </row>
    <row r="6" spans="1:6">
      <c r="A6" s="128">
        <v>3</v>
      </c>
      <c r="B6" s="128" t="s">
        <v>449</v>
      </c>
      <c r="C6" s="128">
        <v>1992</v>
      </c>
      <c r="D6" s="128">
        <v>25393</v>
      </c>
      <c r="E6" s="128">
        <v>682209</v>
      </c>
      <c r="F6" s="127">
        <v>31.98</v>
      </c>
    </row>
    <row r="7" spans="1:6">
      <c r="A7" s="128">
        <v>4</v>
      </c>
      <c r="B7" s="128" t="s">
        <v>448</v>
      </c>
      <c r="C7" s="128">
        <v>1995</v>
      </c>
      <c r="D7" s="128">
        <v>12389</v>
      </c>
      <c r="E7" s="128">
        <v>1603300</v>
      </c>
      <c r="F7" s="127">
        <v>32.53</v>
      </c>
    </row>
    <row r="8" spans="1:6">
      <c r="A8" s="128">
        <v>5</v>
      </c>
      <c r="B8" s="128" t="s">
        <v>447</v>
      </c>
      <c r="C8" s="128">
        <v>2698</v>
      </c>
      <c r="D8" s="128">
        <v>110997</v>
      </c>
      <c r="E8" s="128">
        <v>2120012</v>
      </c>
      <c r="F8" s="127">
        <v>35.520000000000003</v>
      </c>
    </row>
    <row r="9" spans="1:6">
      <c r="A9" s="128">
        <v>6</v>
      </c>
      <c r="B9" s="128" t="s">
        <v>446</v>
      </c>
      <c r="C9" s="128">
        <v>2402</v>
      </c>
      <c r="D9" s="128">
        <v>455619</v>
      </c>
      <c r="E9" s="128">
        <v>1934680</v>
      </c>
      <c r="F9" s="127">
        <v>70.87</v>
      </c>
    </row>
    <row r="10" spans="1:6">
      <c r="A10" s="128">
        <v>7</v>
      </c>
      <c r="B10" s="128" t="s">
        <v>445</v>
      </c>
      <c r="C10" s="128">
        <v>3764</v>
      </c>
      <c r="D10" s="128">
        <v>119218</v>
      </c>
      <c r="E10" s="128">
        <v>3527041</v>
      </c>
      <c r="F10" s="127">
        <v>85.13</v>
      </c>
    </row>
    <row r="11" spans="1:6">
      <c r="A11" s="128">
        <v>8</v>
      </c>
      <c r="B11" s="128" t="s">
        <v>444</v>
      </c>
      <c r="C11" s="128">
        <v>3405</v>
      </c>
      <c r="D11" s="128">
        <v>53833</v>
      </c>
      <c r="E11" s="128">
        <v>1646905</v>
      </c>
      <c r="F11" s="127">
        <v>35.56</v>
      </c>
    </row>
    <row r="12" spans="1:6">
      <c r="A12" s="128">
        <v>9</v>
      </c>
      <c r="B12" s="128" t="s">
        <v>443</v>
      </c>
      <c r="C12" s="128">
        <v>1677</v>
      </c>
      <c r="D12" s="128">
        <v>128452</v>
      </c>
      <c r="E12" s="128">
        <v>1359726</v>
      </c>
      <c r="F12" s="127">
        <v>47.13</v>
      </c>
    </row>
    <row r="13" spans="1:6">
      <c r="A13" s="128">
        <v>10</v>
      </c>
      <c r="B13" s="128" t="s">
        <v>442</v>
      </c>
      <c r="C13" s="128">
        <v>2310</v>
      </c>
      <c r="D13" s="128">
        <v>48778</v>
      </c>
      <c r="E13" s="128">
        <v>1338619</v>
      </c>
      <c r="F13" s="127">
        <v>46.25</v>
      </c>
    </row>
    <row r="14" spans="1:6">
      <c r="A14" s="128">
        <v>11</v>
      </c>
      <c r="B14" s="128" t="s">
        <v>441</v>
      </c>
      <c r="C14" s="128">
        <v>1600</v>
      </c>
      <c r="D14" s="128">
        <v>9126</v>
      </c>
      <c r="E14" s="128">
        <v>876168</v>
      </c>
      <c r="F14" s="128">
        <v>18.87</v>
      </c>
    </row>
    <row r="15" spans="1:6">
      <c r="A15" s="128">
        <v>12</v>
      </c>
      <c r="B15" s="128" t="s">
        <v>440</v>
      </c>
      <c r="C15" s="128">
        <v>946</v>
      </c>
      <c r="D15" s="128">
        <v>24293</v>
      </c>
      <c r="E15" s="128">
        <v>667319</v>
      </c>
      <c r="F15" s="128">
        <v>14.44</v>
      </c>
    </row>
    <row r="16" spans="1:6">
      <c r="A16" s="128">
        <v>13</v>
      </c>
      <c r="B16" s="128" t="s">
        <v>439</v>
      </c>
      <c r="C16" s="128">
        <v>5677</v>
      </c>
      <c r="D16" s="128">
        <v>102998</v>
      </c>
      <c r="E16" s="128">
        <v>1210227</v>
      </c>
      <c r="F16" s="128">
        <v>63.75</v>
      </c>
    </row>
    <row r="17" spans="1:6">
      <c r="A17" s="128">
        <v>14</v>
      </c>
      <c r="B17" s="128" t="s">
        <v>438</v>
      </c>
      <c r="C17" s="128">
        <v>1674</v>
      </c>
      <c r="D17" s="128">
        <v>92180</v>
      </c>
      <c r="E17" s="128">
        <v>725390</v>
      </c>
      <c r="F17" s="127">
        <v>26.85</v>
      </c>
    </row>
    <row r="18" spans="1:6">
      <c r="A18" s="128">
        <v>15</v>
      </c>
      <c r="B18" s="128" t="s">
        <v>437</v>
      </c>
      <c r="C18" s="128">
        <v>1460</v>
      </c>
      <c r="D18" s="128">
        <v>59057</v>
      </c>
      <c r="E18" s="128">
        <v>1313371</v>
      </c>
      <c r="F18" s="127">
        <v>31.09</v>
      </c>
    </row>
    <row r="19" spans="1:6">
      <c r="A19" s="128">
        <v>16</v>
      </c>
      <c r="B19" s="128" t="s">
        <v>436</v>
      </c>
      <c r="C19" s="128">
        <v>1487</v>
      </c>
      <c r="D19" s="128">
        <v>41965</v>
      </c>
      <c r="E19" s="128">
        <v>546518</v>
      </c>
      <c r="F19" s="127">
        <v>25.49</v>
      </c>
    </row>
    <row r="20" spans="1:6">
      <c r="A20" s="128">
        <v>17</v>
      </c>
      <c r="B20" s="128" t="s">
        <v>435</v>
      </c>
      <c r="C20" s="128">
        <v>2057</v>
      </c>
      <c r="D20" s="128">
        <v>46488</v>
      </c>
      <c r="E20" s="128">
        <v>915878</v>
      </c>
      <c r="F20" s="127">
        <v>47.44</v>
      </c>
    </row>
    <row r="21" spans="1:6">
      <c r="A21" s="128">
        <v>18</v>
      </c>
      <c r="B21" s="128" t="s">
        <v>434</v>
      </c>
      <c r="C21" s="128">
        <v>2045</v>
      </c>
      <c r="D21" s="128">
        <v>123014</v>
      </c>
      <c r="E21" s="128">
        <v>1557908</v>
      </c>
      <c r="F21" s="127">
        <v>17.09</v>
      </c>
    </row>
    <row r="22" spans="1:6">
      <c r="A22" s="128">
        <v>19</v>
      </c>
      <c r="B22" s="128" t="s">
        <v>433</v>
      </c>
      <c r="C22" s="128">
        <v>2422</v>
      </c>
      <c r="D22" s="128">
        <v>71755</v>
      </c>
      <c r="E22" s="128">
        <v>744589</v>
      </c>
      <c r="F22" s="127">
        <v>114.3</v>
      </c>
    </row>
    <row r="23" spans="1:6">
      <c r="A23" s="128">
        <v>20</v>
      </c>
      <c r="B23" s="128" t="s">
        <v>432</v>
      </c>
      <c r="C23" s="128">
        <v>1989</v>
      </c>
      <c r="D23" s="128">
        <v>51195</v>
      </c>
      <c r="E23" s="128">
        <v>185141</v>
      </c>
      <c r="F23" s="127">
        <v>68.569999999999993</v>
      </c>
    </row>
    <row r="24" spans="1:6">
      <c r="A24" s="128">
        <v>21</v>
      </c>
      <c r="B24" s="128" t="s">
        <v>431</v>
      </c>
      <c r="C24" s="128">
        <v>1593</v>
      </c>
      <c r="D24" s="128">
        <v>44346</v>
      </c>
      <c r="E24" s="128">
        <v>709060</v>
      </c>
      <c r="F24" s="127">
        <v>43.8</v>
      </c>
    </row>
    <row r="25" spans="1:6">
      <c r="A25" s="128">
        <v>22</v>
      </c>
      <c r="B25" s="128" t="s">
        <v>430</v>
      </c>
      <c r="C25" s="128">
        <v>1586</v>
      </c>
      <c r="D25" s="128">
        <v>29267</v>
      </c>
      <c r="E25" s="128">
        <v>301873</v>
      </c>
      <c r="F25" s="127">
        <v>18.420000000000002</v>
      </c>
    </row>
    <row r="26" spans="1:6">
      <c r="A26" s="128">
        <v>23</v>
      </c>
      <c r="B26" s="128" t="s">
        <v>429</v>
      </c>
      <c r="C26" s="128">
        <v>2616</v>
      </c>
      <c r="D26" s="128">
        <v>119683</v>
      </c>
      <c r="E26" s="128">
        <v>140834</v>
      </c>
      <c r="F26" s="127">
        <v>13.39</v>
      </c>
    </row>
    <row r="27" spans="1:6">
      <c r="A27" s="128">
        <v>24</v>
      </c>
      <c r="B27" s="128" t="s">
        <v>428</v>
      </c>
      <c r="C27" s="128">
        <v>3080</v>
      </c>
      <c r="D27" s="128">
        <v>61960</v>
      </c>
      <c r="E27" s="128">
        <v>364124</v>
      </c>
      <c r="F27" s="127">
        <v>14.24</v>
      </c>
    </row>
    <row r="28" spans="1:6" ht="40.5" customHeight="1">
      <c r="A28" s="200" t="s">
        <v>427</v>
      </c>
      <c r="B28" s="200"/>
      <c r="C28" s="200"/>
      <c r="D28" s="200"/>
      <c r="E28" s="200"/>
      <c r="F28" s="200"/>
    </row>
  </sheetData>
  <mergeCells count="3">
    <mergeCell ref="A28:F28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65E9-AAA2-4967-8A08-D8D5542E4BFC}">
  <dimension ref="A1:K40"/>
  <sheetViews>
    <sheetView view="pageBreakPreview" zoomScale="60" zoomScaleNormal="82" workbookViewId="0">
      <selection activeCell="G10" sqref="G10"/>
    </sheetView>
  </sheetViews>
  <sheetFormatPr defaultColWidth="9.1796875" defaultRowHeight="14.5"/>
  <cols>
    <col min="1" max="1" width="8.7265625" style="126" customWidth="1"/>
    <col min="2" max="2" width="23.26953125" style="126" customWidth="1"/>
    <col min="3" max="10" width="20.81640625" style="132" customWidth="1"/>
    <col min="11" max="11" width="23.26953125" style="126" customWidth="1"/>
    <col min="12" max="16384" width="9.1796875" style="126"/>
  </cols>
  <sheetData>
    <row r="1" spans="1:11" ht="43.5" customHeight="1">
      <c r="A1" s="213" t="s">
        <v>481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1" ht="43.5" customHeight="1">
      <c r="A2" s="216" t="s">
        <v>480</v>
      </c>
      <c r="B2" s="217"/>
      <c r="C2" s="217"/>
      <c r="D2" s="217"/>
      <c r="E2" s="217"/>
      <c r="F2" s="217"/>
      <c r="G2" s="217"/>
      <c r="H2" s="217"/>
      <c r="I2" s="217"/>
      <c r="J2" s="217"/>
      <c r="K2" s="218"/>
    </row>
    <row r="3" spans="1:11" ht="18.75" customHeight="1">
      <c r="A3" s="219" t="s">
        <v>2</v>
      </c>
      <c r="B3" s="221" t="s">
        <v>3</v>
      </c>
      <c r="C3" s="222" t="s">
        <v>429</v>
      </c>
      <c r="D3" s="223"/>
      <c r="E3" s="223"/>
      <c r="F3" s="224"/>
      <c r="G3" s="225" t="s">
        <v>428</v>
      </c>
      <c r="H3" s="226"/>
      <c r="I3" s="226"/>
      <c r="J3" s="227"/>
      <c r="K3" s="228" t="s">
        <v>58</v>
      </c>
    </row>
    <row r="4" spans="1:11" ht="124.5" customHeight="1">
      <c r="A4" s="220"/>
      <c r="B4" s="221"/>
      <c r="C4" s="158" t="s">
        <v>479</v>
      </c>
      <c r="D4" s="69" t="s">
        <v>478</v>
      </c>
      <c r="E4" s="69" t="s">
        <v>477</v>
      </c>
      <c r="F4" s="69" t="s">
        <v>476</v>
      </c>
      <c r="G4" s="69" t="s">
        <v>479</v>
      </c>
      <c r="H4" s="69" t="s">
        <v>478</v>
      </c>
      <c r="I4" s="69" t="s">
        <v>477</v>
      </c>
      <c r="J4" s="69" t="s">
        <v>476</v>
      </c>
      <c r="K4" s="228"/>
    </row>
    <row r="5" spans="1:11">
      <c r="A5" s="149">
        <v>1</v>
      </c>
      <c r="B5" s="148" t="s">
        <v>5</v>
      </c>
      <c r="C5" s="146">
        <v>39</v>
      </c>
      <c r="D5" s="146">
        <v>462</v>
      </c>
      <c r="E5" s="146">
        <v>5808</v>
      </c>
      <c r="F5" s="145">
        <v>2.68</v>
      </c>
      <c r="G5" s="146">
        <v>56</v>
      </c>
      <c r="H5" s="146">
        <v>122</v>
      </c>
      <c r="I5" s="146">
        <v>1323</v>
      </c>
      <c r="J5" s="145">
        <v>0.11</v>
      </c>
      <c r="K5" s="157" t="s">
        <v>6</v>
      </c>
    </row>
    <row r="6" spans="1:11">
      <c r="A6" s="63">
        <v>2</v>
      </c>
      <c r="B6" s="148" t="s">
        <v>475</v>
      </c>
      <c r="C6" s="146">
        <v>9</v>
      </c>
      <c r="D6" s="146">
        <v>14</v>
      </c>
      <c r="E6" s="146">
        <v>134</v>
      </c>
      <c r="F6" s="145">
        <v>0</v>
      </c>
      <c r="G6" s="146">
        <v>12</v>
      </c>
      <c r="H6" s="146">
        <v>175</v>
      </c>
      <c r="I6" s="146">
        <v>771</v>
      </c>
      <c r="J6" s="152" t="s">
        <v>474</v>
      </c>
      <c r="K6" s="70" t="s">
        <v>375</v>
      </c>
    </row>
    <row r="7" spans="1:11">
      <c r="A7" s="149">
        <v>3</v>
      </c>
      <c r="B7" s="148" t="s">
        <v>7</v>
      </c>
      <c r="C7" s="156">
        <v>65</v>
      </c>
      <c r="D7" s="146">
        <v>1671</v>
      </c>
      <c r="E7" s="146">
        <v>3805</v>
      </c>
      <c r="F7" s="145">
        <v>0.59</v>
      </c>
      <c r="G7" s="146">
        <v>128</v>
      </c>
      <c r="H7" s="146">
        <v>16207</v>
      </c>
      <c r="I7" s="146">
        <v>156691</v>
      </c>
      <c r="J7" s="145">
        <v>1.38</v>
      </c>
      <c r="K7" s="70" t="s">
        <v>8</v>
      </c>
    </row>
    <row r="8" spans="1:11">
      <c r="A8" s="63">
        <v>4</v>
      </c>
      <c r="B8" s="148" t="s">
        <v>9</v>
      </c>
      <c r="C8" s="146">
        <v>518</v>
      </c>
      <c r="D8" s="147"/>
      <c r="E8" s="146">
        <v>250</v>
      </c>
      <c r="F8" s="147"/>
      <c r="G8" s="146">
        <v>64</v>
      </c>
      <c r="H8" s="147"/>
      <c r="I8" s="146">
        <v>191</v>
      </c>
      <c r="J8" s="147"/>
      <c r="K8" s="70" t="s">
        <v>10</v>
      </c>
    </row>
    <row r="9" spans="1:11">
      <c r="A9" s="149">
        <v>5</v>
      </c>
      <c r="B9" s="148" t="s">
        <v>473</v>
      </c>
      <c r="C9" s="146">
        <v>114</v>
      </c>
      <c r="D9" s="146">
        <v>272</v>
      </c>
      <c r="E9" s="146">
        <v>2200</v>
      </c>
      <c r="F9" s="147"/>
      <c r="G9" s="146">
        <v>125</v>
      </c>
      <c r="H9" s="146">
        <v>289</v>
      </c>
      <c r="I9" s="146">
        <v>2154</v>
      </c>
      <c r="J9" s="147"/>
      <c r="K9" s="70" t="s">
        <v>472</v>
      </c>
    </row>
    <row r="10" spans="1:11">
      <c r="A10" s="63">
        <v>6</v>
      </c>
      <c r="B10" s="148" t="s">
        <v>471</v>
      </c>
      <c r="C10" s="146">
        <v>5</v>
      </c>
      <c r="D10" s="152" t="s">
        <v>21</v>
      </c>
      <c r="E10" s="146">
        <v>270</v>
      </c>
      <c r="F10" s="145">
        <v>0</v>
      </c>
      <c r="G10" s="153"/>
      <c r="H10" s="153"/>
      <c r="I10" s="153"/>
      <c r="J10" s="153"/>
      <c r="K10" s="59" t="s">
        <v>470</v>
      </c>
    </row>
    <row r="11" spans="1:11">
      <c r="A11" s="149">
        <v>7</v>
      </c>
      <c r="B11" s="148" t="s">
        <v>65</v>
      </c>
      <c r="C11" s="146">
        <v>18</v>
      </c>
      <c r="D11" s="146">
        <v>10</v>
      </c>
      <c r="E11" s="146">
        <v>11</v>
      </c>
      <c r="F11" s="147"/>
      <c r="G11" s="146">
        <v>68</v>
      </c>
      <c r="H11" s="147"/>
      <c r="I11" s="146">
        <v>8</v>
      </c>
      <c r="J11" s="147"/>
      <c r="K11" s="59" t="s">
        <v>15</v>
      </c>
    </row>
    <row r="12" spans="1:11">
      <c r="A12" s="63">
        <v>8</v>
      </c>
      <c r="B12" s="148" t="s">
        <v>469</v>
      </c>
      <c r="C12" s="155">
        <v>8</v>
      </c>
      <c r="D12" s="147"/>
      <c r="E12" s="146">
        <v>290</v>
      </c>
      <c r="F12" s="147"/>
      <c r="G12" s="146">
        <v>4</v>
      </c>
      <c r="H12" s="146">
        <v>2</v>
      </c>
      <c r="I12" s="146">
        <v>696</v>
      </c>
      <c r="J12" s="147"/>
      <c r="K12" s="70" t="s">
        <v>376</v>
      </c>
    </row>
    <row r="13" spans="1:11">
      <c r="A13" s="149">
        <v>9</v>
      </c>
      <c r="B13" s="148" t="s">
        <v>16</v>
      </c>
      <c r="C13" s="146">
        <v>236</v>
      </c>
      <c r="D13" s="146">
        <v>5148</v>
      </c>
      <c r="E13" s="146">
        <v>30718</v>
      </c>
      <c r="F13" s="145">
        <v>1.33</v>
      </c>
      <c r="G13" s="146">
        <v>230</v>
      </c>
      <c r="H13" s="146">
        <v>7222</v>
      </c>
      <c r="I13" s="146">
        <v>20741</v>
      </c>
      <c r="J13" s="147"/>
      <c r="K13" s="70" t="s">
        <v>17</v>
      </c>
    </row>
    <row r="14" spans="1:11">
      <c r="A14" s="63">
        <v>10</v>
      </c>
      <c r="B14" s="148" t="s">
        <v>18</v>
      </c>
      <c r="C14" s="146">
        <v>47</v>
      </c>
      <c r="D14" s="146">
        <v>2982</v>
      </c>
      <c r="E14" s="146">
        <v>4686</v>
      </c>
      <c r="F14" s="145">
        <v>2.16</v>
      </c>
      <c r="G14" s="146">
        <v>1</v>
      </c>
      <c r="H14" s="147"/>
      <c r="I14" s="146">
        <v>16</v>
      </c>
      <c r="J14" s="147"/>
      <c r="K14" s="70" t="s">
        <v>19</v>
      </c>
    </row>
    <row r="15" spans="1:11">
      <c r="A15" s="149">
        <v>11</v>
      </c>
      <c r="B15" s="148" t="s">
        <v>20</v>
      </c>
      <c r="C15" s="146">
        <v>449</v>
      </c>
      <c r="D15" s="146">
        <v>21351</v>
      </c>
      <c r="E15" s="146">
        <v>15525</v>
      </c>
      <c r="F15" s="145">
        <v>0.76</v>
      </c>
      <c r="G15" s="146">
        <v>452</v>
      </c>
      <c r="H15" s="146">
        <v>7123</v>
      </c>
      <c r="I15" s="146">
        <v>1144</v>
      </c>
      <c r="J15" s="153"/>
      <c r="K15" s="70" t="s">
        <v>22</v>
      </c>
    </row>
    <row r="16" spans="1:11">
      <c r="A16" s="63">
        <v>12</v>
      </c>
      <c r="B16" s="148" t="s">
        <v>468</v>
      </c>
      <c r="C16" s="146">
        <v>19</v>
      </c>
      <c r="D16" s="153"/>
      <c r="E16" s="146">
        <v>83</v>
      </c>
      <c r="F16" s="153"/>
      <c r="G16" s="146">
        <v>28</v>
      </c>
      <c r="H16" s="146">
        <v>73</v>
      </c>
      <c r="I16" s="146">
        <v>1069</v>
      </c>
      <c r="J16" s="145">
        <v>0.02</v>
      </c>
      <c r="K16" s="70" t="s">
        <v>467</v>
      </c>
    </row>
    <row r="17" spans="1:11">
      <c r="A17" s="149">
        <v>13</v>
      </c>
      <c r="B17" s="148" t="s">
        <v>23</v>
      </c>
      <c r="C17" s="154"/>
      <c r="D17" s="62"/>
      <c r="E17" s="62"/>
      <c r="F17" s="62"/>
      <c r="G17" s="62"/>
      <c r="H17" s="62"/>
      <c r="I17" s="62"/>
      <c r="J17" s="62"/>
      <c r="K17" s="70" t="s">
        <v>24</v>
      </c>
    </row>
    <row r="18" spans="1:11">
      <c r="A18" s="63">
        <v>14</v>
      </c>
      <c r="B18" s="148" t="s">
        <v>25</v>
      </c>
      <c r="C18" s="146">
        <v>119</v>
      </c>
      <c r="D18" s="146">
        <v>798</v>
      </c>
      <c r="E18" s="146">
        <v>9864</v>
      </c>
      <c r="F18" s="145">
        <v>0.22</v>
      </c>
      <c r="G18" s="146">
        <v>190</v>
      </c>
      <c r="H18" s="146">
        <v>1220</v>
      </c>
      <c r="I18" s="146">
        <v>22529</v>
      </c>
      <c r="J18" s="145">
        <v>2.86</v>
      </c>
      <c r="K18" s="70" t="s">
        <v>26</v>
      </c>
    </row>
    <row r="19" spans="1:11">
      <c r="A19" s="149">
        <v>15</v>
      </c>
      <c r="B19" s="148" t="s">
        <v>27</v>
      </c>
      <c r="C19" s="146">
        <v>80</v>
      </c>
      <c r="D19" s="147"/>
      <c r="E19" s="146">
        <v>2745</v>
      </c>
      <c r="F19" s="147"/>
      <c r="G19" s="146">
        <v>387</v>
      </c>
      <c r="H19" s="147"/>
      <c r="I19" s="146">
        <v>7853</v>
      </c>
      <c r="J19" s="147"/>
      <c r="K19" s="70" t="s">
        <v>28</v>
      </c>
    </row>
    <row r="20" spans="1:11">
      <c r="A20" s="63">
        <v>16</v>
      </c>
      <c r="B20" s="148" t="s">
        <v>29</v>
      </c>
      <c r="C20" s="146">
        <v>201</v>
      </c>
      <c r="D20" s="146">
        <v>357</v>
      </c>
      <c r="E20" s="146">
        <v>2997</v>
      </c>
      <c r="F20" s="153"/>
      <c r="G20" s="146">
        <v>373</v>
      </c>
      <c r="H20" s="146">
        <v>1204</v>
      </c>
      <c r="I20" s="146">
        <v>8147</v>
      </c>
      <c r="J20" s="152" t="s">
        <v>21</v>
      </c>
      <c r="K20" s="70" t="s">
        <v>30</v>
      </c>
    </row>
    <row r="21" spans="1:11">
      <c r="A21" s="149">
        <v>17</v>
      </c>
      <c r="B21" s="148" t="s">
        <v>31</v>
      </c>
      <c r="C21" s="146">
        <v>146</v>
      </c>
      <c r="D21" s="146">
        <v>207</v>
      </c>
      <c r="E21" s="146">
        <v>467</v>
      </c>
      <c r="F21" s="147"/>
      <c r="G21" s="146">
        <v>206</v>
      </c>
      <c r="H21" s="146">
        <v>551</v>
      </c>
      <c r="I21" s="146">
        <v>98</v>
      </c>
      <c r="J21" s="147"/>
      <c r="K21" s="70" t="s">
        <v>32</v>
      </c>
    </row>
    <row r="22" spans="1:11">
      <c r="A22" s="63">
        <v>18</v>
      </c>
      <c r="B22" s="148" t="s">
        <v>466</v>
      </c>
      <c r="C22" s="147"/>
      <c r="D22" s="147"/>
      <c r="E22" s="147"/>
      <c r="F22" s="147"/>
      <c r="G22" s="146">
        <v>11</v>
      </c>
      <c r="H22" s="146">
        <v>233</v>
      </c>
      <c r="I22" s="146">
        <v>29639</v>
      </c>
      <c r="J22" s="145">
        <v>0.01</v>
      </c>
      <c r="K22" s="70" t="s">
        <v>219</v>
      </c>
    </row>
    <row r="23" spans="1:11">
      <c r="A23" s="149">
        <v>19</v>
      </c>
      <c r="B23" s="148" t="s">
        <v>465</v>
      </c>
      <c r="C23" s="146">
        <v>26</v>
      </c>
      <c r="D23" s="146">
        <v>27</v>
      </c>
      <c r="E23" s="146">
        <v>2115</v>
      </c>
      <c r="F23" s="145">
        <v>0</v>
      </c>
      <c r="G23" s="146">
        <v>43</v>
      </c>
      <c r="H23" s="146">
        <v>241</v>
      </c>
      <c r="I23" s="146">
        <v>4062</v>
      </c>
      <c r="J23" s="145">
        <v>0.01</v>
      </c>
      <c r="K23" s="70" t="s">
        <v>379</v>
      </c>
    </row>
    <row r="24" spans="1:11">
      <c r="A24" s="63">
        <v>20</v>
      </c>
      <c r="B24" s="148" t="s">
        <v>33</v>
      </c>
      <c r="C24" s="146">
        <v>5</v>
      </c>
      <c r="D24" s="147"/>
      <c r="E24" s="146">
        <v>212</v>
      </c>
      <c r="F24" s="145">
        <v>0</v>
      </c>
      <c r="G24" s="146">
        <v>53</v>
      </c>
      <c r="H24" s="146">
        <v>7</v>
      </c>
      <c r="I24" s="146">
        <v>442</v>
      </c>
      <c r="J24" s="145">
        <v>0.21</v>
      </c>
      <c r="K24" s="70" t="s">
        <v>34</v>
      </c>
    </row>
    <row r="25" spans="1:11">
      <c r="A25" s="149">
        <v>21</v>
      </c>
      <c r="B25" s="148" t="s">
        <v>464</v>
      </c>
      <c r="C25" s="146">
        <v>8</v>
      </c>
      <c r="D25" s="151">
        <v>5</v>
      </c>
      <c r="E25" s="146">
        <v>2001</v>
      </c>
      <c r="F25" s="145">
        <v>0</v>
      </c>
      <c r="G25" s="146">
        <v>28</v>
      </c>
      <c r="H25" s="146">
        <v>1</v>
      </c>
      <c r="I25" s="146">
        <v>2750</v>
      </c>
      <c r="J25" s="145">
        <v>0.03</v>
      </c>
      <c r="K25" s="70" t="s">
        <v>380</v>
      </c>
    </row>
    <row r="26" spans="1:11">
      <c r="A26" s="63">
        <v>22</v>
      </c>
      <c r="B26" s="148" t="s">
        <v>35</v>
      </c>
      <c r="C26" s="146">
        <v>4</v>
      </c>
      <c r="D26" s="146">
        <v>30</v>
      </c>
      <c r="E26" s="146">
        <v>3674</v>
      </c>
      <c r="F26" s="145">
        <v>0.16</v>
      </c>
      <c r="G26" s="146">
        <v>30</v>
      </c>
      <c r="H26" s="146">
        <v>2</v>
      </c>
      <c r="I26" s="146">
        <v>1941</v>
      </c>
      <c r="J26" s="145">
        <v>0.22</v>
      </c>
      <c r="K26" s="70" t="s">
        <v>36</v>
      </c>
    </row>
    <row r="27" spans="1:11">
      <c r="A27" s="149">
        <v>23</v>
      </c>
      <c r="B27" s="148" t="s">
        <v>37</v>
      </c>
      <c r="C27" s="146">
        <v>77</v>
      </c>
      <c r="D27" s="146">
        <v>63649</v>
      </c>
      <c r="E27" s="146">
        <v>7101</v>
      </c>
      <c r="F27" s="145">
        <v>1.66</v>
      </c>
      <c r="G27" s="146">
        <v>25</v>
      </c>
      <c r="H27" s="146">
        <v>10</v>
      </c>
      <c r="I27" s="146">
        <v>115</v>
      </c>
      <c r="J27" s="147"/>
      <c r="K27" s="70" t="s">
        <v>38</v>
      </c>
    </row>
    <row r="28" spans="1:11">
      <c r="A28" s="63">
        <v>24</v>
      </c>
      <c r="B28" s="148" t="s">
        <v>39</v>
      </c>
      <c r="C28" s="146">
        <v>70</v>
      </c>
      <c r="D28" s="146">
        <v>1048</v>
      </c>
      <c r="E28" s="146">
        <v>6854</v>
      </c>
      <c r="F28" s="147"/>
      <c r="G28" s="146">
        <v>131</v>
      </c>
      <c r="H28" s="146">
        <v>492</v>
      </c>
      <c r="I28" s="146">
        <v>1863</v>
      </c>
      <c r="J28" s="147"/>
      <c r="K28" s="70" t="s">
        <v>40</v>
      </c>
    </row>
    <row r="29" spans="1:11">
      <c r="A29" s="149">
        <v>25</v>
      </c>
      <c r="B29" s="148" t="s">
        <v>463</v>
      </c>
      <c r="C29" s="146">
        <v>64</v>
      </c>
      <c r="D29" s="146">
        <v>1431</v>
      </c>
      <c r="E29" s="146">
        <v>3083</v>
      </c>
      <c r="F29" s="145">
        <v>0</v>
      </c>
      <c r="G29" s="146">
        <v>13</v>
      </c>
      <c r="H29" s="146">
        <v>4244</v>
      </c>
      <c r="I29" s="146">
        <v>1706</v>
      </c>
      <c r="J29" s="147"/>
      <c r="K29" s="70" t="s">
        <v>79</v>
      </c>
    </row>
    <row r="30" spans="1:11">
      <c r="A30" s="63">
        <v>26</v>
      </c>
      <c r="B30" s="148" t="s">
        <v>41</v>
      </c>
      <c r="C30" s="146">
        <v>78</v>
      </c>
      <c r="D30" s="146">
        <v>18597</v>
      </c>
      <c r="E30" s="146">
        <v>20277</v>
      </c>
      <c r="F30" s="145">
        <v>2.67</v>
      </c>
      <c r="G30" s="146">
        <v>120</v>
      </c>
      <c r="H30" s="146">
        <v>8512</v>
      </c>
      <c r="I30" s="146">
        <v>11201</v>
      </c>
      <c r="J30" s="146">
        <v>4</v>
      </c>
      <c r="K30" s="70" t="s">
        <v>42</v>
      </c>
    </row>
    <row r="31" spans="1:11">
      <c r="A31" s="149">
        <v>27</v>
      </c>
      <c r="B31" s="148" t="s">
        <v>43</v>
      </c>
      <c r="C31" s="146">
        <v>19</v>
      </c>
      <c r="D31" s="146">
        <v>605</v>
      </c>
      <c r="E31" s="146">
        <v>5193</v>
      </c>
      <c r="F31" s="145">
        <v>0.61</v>
      </c>
      <c r="G31" s="146">
        <v>29</v>
      </c>
      <c r="H31" s="146">
        <v>13412</v>
      </c>
      <c r="I31" s="146">
        <v>8690</v>
      </c>
      <c r="J31" s="147"/>
      <c r="K31" s="70" t="s">
        <v>44</v>
      </c>
    </row>
    <row r="32" spans="1:11">
      <c r="A32" s="63">
        <v>28</v>
      </c>
      <c r="B32" s="148" t="s">
        <v>462</v>
      </c>
      <c r="C32" s="146">
        <v>35</v>
      </c>
      <c r="D32" s="147"/>
      <c r="E32" s="150">
        <v>6660</v>
      </c>
      <c r="F32" s="147"/>
      <c r="G32" s="146">
        <v>78</v>
      </c>
      <c r="H32" s="146">
        <v>15</v>
      </c>
      <c r="I32" s="146">
        <v>67487</v>
      </c>
      <c r="J32" s="147"/>
      <c r="K32" s="70" t="s">
        <v>82</v>
      </c>
    </row>
    <row r="33" spans="1:11">
      <c r="A33" s="149">
        <v>29</v>
      </c>
      <c r="B33" s="148" t="s">
        <v>45</v>
      </c>
      <c r="C33" s="146">
        <v>47</v>
      </c>
      <c r="D33" s="146">
        <v>358</v>
      </c>
      <c r="E33" s="146">
        <v>655</v>
      </c>
      <c r="F33" s="147"/>
      <c r="G33" s="146">
        <v>88</v>
      </c>
      <c r="H33" s="146">
        <v>33</v>
      </c>
      <c r="I33" s="146">
        <v>2644</v>
      </c>
      <c r="J33" s="145">
        <v>3.95</v>
      </c>
      <c r="K33" s="70" t="s">
        <v>46</v>
      </c>
    </row>
    <row r="34" spans="1:11">
      <c r="A34" s="63">
        <v>30</v>
      </c>
      <c r="B34" s="148" t="s">
        <v>47</v>
      </c>
      <c r="C34" s="146">
        <v>109</v>
      </c>
      <c r="D34" s="146">
        <v>661</v>
      </c>
      <c r="E34" s="146">
        <v>3137</v>
      </c>
      <c r="F34" s="145">
        <v>0.09</v>
      </c>
      <c r="G34" s="146">
        <v>88</v>
      </c>
      <c r="H34" s="146">
        <v>524</v>
      </c>
      <c r="I34" s="146">
        <v>3486</v>
      </c>
      <c r="J34" s="145">
        <v>0.05</v>
      </c>
      <c r="K34" s="70" t="s">
        <v>48</v>
      </c>
    </row>
    <row r="35" spans="1:11">
      <c r="A35" s="149">
        <v>31</v>
      </c>
      <c r="B35" s="148" t="s">
        <v>49</v>
      </c>
      <c r="C35" s="147"/>
      <c r="D35" s="147"/>
      <c r="E35" s="147"/>
      <c r="F35" s="147"/>
      <c r="G35" s="146">
        <v>14</v>
      </c>
      <c r="H35" s="147"/>
      <c r="I35" s="147"/>
      <c r="J35" s="145">
        <v>1.38</v>
      </c>
      <c r="K35" s="70" t="s">
        <v>50</v>
      </c>
    </row>
    <row r="36" spans="1:11" ht="20.25" customHeight="1">
      <c r="A36" s="63">
        <v>32</v>
      </c>
      <c r="B36" s="148" t="s">
        <v>53</v>
      </c>
      <c r="C36" s="146">
        <v>1</v>
      </c>
      <c r="D36" s="147"/>
      <c r="E36" s="146">
        <v>19</v>
      </c>
      <c r="F36" s="145">
        <v>0.46</v>
      </c>
      <c r="G36" s="146">
        <v>5</v>
      </c>
      <c r="H36" s="146">
        <v>46</v>
      </c>
      <c r="I36" s="146">
        <v>4667</v>
      </c>
      <c r="J36" s="145">
        <v>0.01</v>
      </c>
      <c r="K36" s="70" t="s">
        <v>54</v>
      </c>
    </row>
    <row r="37" spans="1:11">
      <c r="A37" s="144"/>
      <c r="B37" s="144" t="s">
        <v>384</v>
      </c>
      <c r="C37" s="143">
        <f t="shared" ref="C37:J37" si="0">SUM(C5:C36)</f>
        <v>2616</v>
      </c>
      <c r="D37" s="142">
        <f t="shared" si="0"/>
        <v>119683</v>
      </c>
      <c r="E37" s="142">
        <f t="shared" si="0"/>
        <v>140834</v>
      </c>
      <c r="F37" s="141">
        <f t="shared" si="0"/>
        <v>13.389999999999999</v>
      </c>
      <c r="G37" s="88">
        <f t="shared" si="0"/>
        <v>3080</v>
      </c>
      <c r="H37" s="88">
        <f t="shared" si="0"/>
        <v>61960</v>
      </c>
      <c r="I37" s="88">
        <f t="shared" si="0"/>
        <v>364124</v>
      </c>
      <c r="J37" s="140">
        <f t="shared" si="0"/>
        <v>14.24</v>
      </c>
      <c r="K37" s="139" t="s">
        <v>381</v>
      </c>
    </row>
    <row r="38" spans="1:11">
      <c r="A38" s="138"/>
      <c r="B38" s="3"/>
      <c r="C38" s="137"/>
      <c r="D38" s="137"/>
      <c r="E38" s="137"/>
      <c r="F38" s="136"/>
      <c r="G38" s="135"/>
      <c r="H38" s="135"/>
      <c r="I38" s="135"/>
      <c r="J38" s="134"/>
      <c r="K38" s="133"/>
    </row>
    <row r="39" spans="1:11" ht="69" customHeight="1">
      <c r="A39" s="207" t="s">
        <v>461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>
      <c r="A40" s="210" t="s">
        <v>460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2"/>
    </row>
  </sheetData>
  <mergeCells count="9">
    <mergeCell ref="A39:K39"/>
    <mergeCell ref="A40:K40"/>
    <mergeCell ref="A1:K1"/>
    <mergeCell ref="A2:K2"/>
    <mergeCell ref="A3:A4"/>
    <mergeCell ref="B3:B4"/>
    <mergeCell ref="C3:F3"/>
    <mergeCell ref="G3:J3"/>
    <mergeCell ref="K3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A73D-EBED-44B0-B168-7338E288B41C}">
  <dimension ref="A1:O23"/>
  <sheetViews>
    <sheetView view="pageBreakPreview" topLeftCell="A22" zoomScale="85" zoomScaleSheetLayoutView="85" zoomScalePageLayoutView="60" workbookViewId="0">
      <selection activeCell="G8" sqref="G8"/>
    </sheetView>
  </sheetViews>
  <sheetFormatPr defaultColWidth="9.1796875" defaultRowHeight="14.5"/>
  <cols>
    <col min="1" max="1" width="7.26953125" style="58" customWidth="1"/>
    <col min="2" max="2" width="25.1796875" style="57" customWidth="1"/>
    <col min="3" max="3" width="12.1796875" style="57" customWidth="1"/>
    <col min="4" max="4" width="10.1796875" style="57" customWidth="1"/>
    <col min="5" max="5" width="11.54296875" style="57" customWidth="1"/>
    <col min="6" max="14" width="10.54296875" style="57" customWidth="1"/>
    <col min="15" max="15" width="22.7265625" style="57" customWidth="1"/>
    <col min="16" max="16384" width="9.1796875" style="57"/>
  </cols>
  <sheetData>
    <row r="1" spans="1:15" ht="36" customHeight="1">
      <c r="A1" s="232" t="s">
        <v>416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15" ht="30" customHeight="1">
      <c r="A2" s="235" t="s">
        <v>415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5" ht="15" customHeight="1">
      <c r="A3" s="220" t="s">
        <v>414</v>
      </c>
      <c r="B3" s="241" t="s">
        <v>413</v>
      </c>
      <c r="C3" s="220">
        <v>2017</v>
      </c>
      <c r="D3" s="220"/>
      <c r="E3" s="220">
        <v>2018</v>
      </c>
      <c r="F3" s="220"/>
      <c r="G3" s="220">
        <v>2019</v>
      </c>
      <c r="H3" s="220"/>
      <c r="I3" s="220">
        <v>2020</v>
      </c>
      <c r="J3" s="220"/>
      <c r="K3" s="220">
        <v>2021</v>
      </c>
      <c r="L3" s="220"/>
      <c r="M3" s="243">
        <v>2022</v>
      </c>
      <c r="N3" s="244"/>
      <c r="O3" s="220" t="s">
        <v>412</v>
      </c>
    </row>
    <row r="4" spans="1:15" ht="91.5" customHeight="1">
      <c r="A4" s="228"/>
      <c r="B4" s="242"/>
      <c r="C4" s="69" t="s">
        <v>411</v>
      </c>
      <c r="D4" s="69" t="s">
        <v>410</v>
      </c>
      <c r="E4" s="69" t="s">
        <v>411</v>
      </c>
      <c r="F4" s="69" t="s">
        <v>410</v>
      </c>
      <c r="G4" s="69" t="s">
        <v>411</v>
      </c>
      <c r="H4" s="69" t="s">
        <v>410</v>
      </c>
      <c r="I4" s="69" t="s">
        <v>411</v>
      </c>
      <c r="J4" s="69" t="s">
        <v>410</v>
      </c>
      <c r="K4" s="69" t="s">
        <v>411</v>
      </c>
      <c r="L4" s="69" t="s">
        <v>410</v>
      </c>
      <c r="M4" s="69" t="s">
        <v>411</v>
      </c>
      <c r="N4" s="69" t="s">
        <v>410</v>
      </c>
      <c r="O4" s="228"/>
    </row>
    <row r="5" spans="1:15" s="2" customFormat="1" ht="31.5" customHeight="1">
      <c r="A5" s="67">
        <v>1</v>
      </c>
      <c r="B5" s="64" t="s">
        <v>409</v>
      </c>
      <c r="C5" s="63">
        <v>38</v>
      </c>
      <c r="D5" s="61">
        <v>0.5</v>
      </c>
      <c r="E5" s="63">
        <v>5</v>
      </c>
      <c r="F5" s="61">
        <v>0.1</v>
      </c>
      <c r="G5" s="63">
        <v>35</v>
      </c>
      <c r="H5" s="61">
        <v>0.4</v>
      </c>
      <c r="I5" s="63">
        <v>13</v>
      </c>
      <c r="J5" s="61">
        <f>I5/I18*100</f>
        <v>0.17555705604321406</v>
      </c>
      <c r="K5" s="62">
        <v>8</v>
      </c>
      <c r="L5" s="61">
        <f>K5/K18*100</f>
        <v>0.11226494527083919</v>
      </c>
      <c r="M5" s="60">
        <v>29</v>
      </c>
      <c r="N5" s="60">
        <f>M5/M18*100</f>
        <v>0.35980148883374691</v>
      </c>
      <c r="O5" s="59" t="s">
        <v>408</v>
      </c>
    </row>
    <row r="6" spans="1:15" s="2" customFormat="1" ht="54" customHeight="1">
      <c r="A6" s="67">
        <v>2</v>
      </c>
      <c r="B6" s="64" t="s">
        <v>407</v>
      </c>
      <c r="C6" s="63">
        <v>147</v>
      </c>
      <c r="D6" s="61">
        <v>2.1</v>
      </c>
      <c r="E6" s="63">
        <v>161</v>
      </c>
      <c r="F6" s="61">
        <v>2.2999999999999998</v>
      </c>
      <c r="G6" s="63">
        <v>48</v>
      </c>
      <c r="H6" s="61">
        <v>0.6</v>
      </c>
      <c r="I6" s="63">
        <f>37+16</f>
        <v>53</v>
      </c>
      <c r="J6" s="61">
        <f>I6/I18*100</f>
        <v>0.71573261309925729</v>
      </c>
      <c r="K6" s="62">
        <v>120</v>
      </c>
      <c r="L6" s="61">
        <f>K6/K18*100</f>
        <v>1.6839741790625875</v>
      </c>
      <c r="M6" s="60">
        <v>9</v>
      </c>
      <c r="N6" s="60">
        <f>M6/M18*100</f>
        <v>0.11166253101736973</v>
      </c>
      <c r="O6" s="59" t="s">
        <v>406</v>
      </c>
    </row>
    <row r="7" spans="1:15" s="2" customFormat="1" ht="31.5" customHeight="1">
      <c r="A7" s="67">
        <v>3</v>
      </c>
      <c r="B7" s="64" t="s">
        <v>405</v>
      </c>
      <c r="C7" s="63">
        <v>2</v>
      </c>
      <c r="D7" s="61">
        <v>0</v>
      </c>
      <c r="E7" s="63">
        <v>0</v>
      </c>
      <c r="F7" s="61">
        <v>0</v>
      </c>
      <c r="G7" s="63">
        <v>1</v>
      </c>
      <c r="H7" s="61">
        <v>0</v>
      </c>
      <c r="I7" s="63">
        <v>0</v>
      </c>
      <c r="J7" s="61">
        <f>I7*I18*100</f>
        <v>0</v>
      </c>
      <c r="K7" s="68" t="s">
        <v>403</v>
      </c>
      <c r="L7" s="61">
        <v>0</v>
      </c>
      <c r="M7" s="60">
        <v>0</v>
      </c>
      <c r="N7" s="60">
        <f>M7/M18*100</f>
        <v>0</v>
      </c>
      <c r="O7" s="59" t="s">
        <v>121</v>
      </c>
    </row>
    <row r="8" spans="1:15" s="2" customFormat="1" ht="31.5" customHeight="1">
      <c r="A8" s="67">
        <v>4</v>
      </c>
      <c r="B8" s="64" t="s">
        <v>404</v>
      </c>
      <c r="C8" s="63">
        <v>3</v>
      </c>
      <c r="D8" s="61">
        <v>0</v>
      </c>
      <c r="E8" s="63">
        <v>0</v>
      </c>
      <c r="F8" s="61">
        <v>0</v>
      </c>
      <c r="G8" s="63">
        <v>1</v>
      </c>
      <c r="H8" s="61">
        <v>0</v>
      </c>
      <c r="I8" s="63" t="s">
        <v>403</v>
      </c>
      <c r="J8" s="61">
        <v>0</v>
      </c>
      <c r="K8" s="68" t="s">
        <v>403</v>
      </c>
      <c r="L8" s="61">
        <v>0</v>
      </c>
      <c r="M8" s="60">
        <v>0</v>
      </c>
      <c r="N8" s="60">
        <f>M8/M18*100</f>
        <v>0</v>
      </c>
      <c r="O8" s="59" t="s">
        <v>402</v>
      </c>
    </row>
    <row r="9" spans="1:15" s="2" customFormat="1" ht="31.5" customHeight="1">
      <c r="A9" s="67">
        <v>5</v>
      </c>
      <c r="B9" s="64" t="s">
        <v>401</v>
      </c>
      <c r="C9" s="63">
        <v>738</v>
      </c>
      <c r="D9" s="61">
        <v>10.3</v>
      </c>
      <c r="E9" s="63">
        <v>757</v>
      </c>
      <c r="F9" s="61">
        <v>11</v>
      </c>
      <c r="G9" s="63">
        <v>796</v>
      </c>
      <c r="H9" s="61">
        <v>9.8000000000000007</v>
      </c>
      <c r="I9" s="63">
        <v>776</v>
      </c>
      <c r="J9" s="61">
        <f>I9/I18*100</f>
        <v>10.47940580688724</v>
      </c>
      <c r="K9" s="62">
        <v>618</v>
      </c>
      <c r="L9" s="61">
        <f>K9/K18*100</f>
        <v>8.6724670221723272</v>
      </c>
      <c r="M9" s="60">
        <v>720</v>
      </c>
      <c r="N9" s="60">
        <f>M9/M18*100</f>
        <v>8.9330024813895772</v>
      </c>
      <c r="O9" s="59" t="s">
        <v>400</v>
      </c>
    </row>
    <row r="10" spans="1:15" s="2" customFormat="1" ht="31.5" customHeight="1">
      <c r="A10" s="66">
        <v>6</v>
      </c>
      <c r="B10" s="64" t="s">
        <v>399</v>
      </c>
      <c r="C10" s="63">
        <v>496</v>
      </c>
      <c r="D10" s="61">
        <v>6.9</v>
      </c>
      <c r="E10" s="63">
        <v>500</v>
      </c>
      <c r="F10" s="61">
        <v>7.3</v>
      </c>
      <c r="G10" s="63">
        <v>948</v>
      </c>
      <c r="H10" s="61">
        <v>11.6</v>
      </c>
      <c r="I10" s="63">
        <v>959</v>
      </c>
      <c r="J10" s="61">
        <f>I10/I18*100</f>
        <v>12.950708980418636</v>
      </c>
      <c r="K10" s="62">
        <v>656</v>
      </c>
      <c r="L10" s="61">
        <f>K10/K18*100</f>
        <v>9.2057255122088115</v>
      </c>
      <c r="M10" s="60">
        <v>547</v>
      </c>
      <c r="N10" s="60">
        <f>M10/M18*100</f>
        <v>6.7866004962779156</v>
      </c>
      <c r="O10" s="59" t="s">
        <v>398</v>
      </c>
    </row>
    <row r="11" spans="1:15" s="2" customFormat="1" ht="31.5" customHeight="1">
      <c r="A11" s="65">
        <v>7</v>
      </c>
      <c r="B11" s="64" t="s">
        <v>397</v>
      </c>
      <c r="C11" s="63">
        <v>19</v>
      </c>
      <c r="D11" s="61">
        <v>0.3</v>
      </c>
      <c r="E11" s="63">
        <v>10</v>
      </c>
      <c r="F11" s="61">
        <v>0.1</v>
      </c>
      <c r="G11" s="63">
        <v>9</v>
      </c>
      <c r="H11" s="61">
        <v>0.1</v>
      </c>
      <c r="I11" s="63">
        <v>13</v>
      </c>
      <c r="J11" s="61">
        <f>I11/I18*100</f>
        <v>0.17555705604321406</v>
      </c>
      <c r="K11" s="62">
        <v>23</v>
      </c>
      <c r="L11" s="61">
        <f>K11/K18*100</f>
        <v>0.32276171765366263</v>
      </c>
      <c r="M11" s="60">
        <v>7</v>
      </c>
      <c r="N11" s="60">
        <f>M11/M18*100</f>
        <v>8.6848635235732011E-2</v>
      </c>
      <c r="O11" s="59" t="s">
        <v>396</v>
      </c>
    </row>
    <row r="12" spans="1:15" s="2" customFormat="1" ht="31.5" customHeight="1">
      <c r="A12" s="67">
        <v>8</v>
      </c>
      <c r="B12" s="64" t="s">
        <v>395</v>
      </c>
      <c r="C12" s="63">
        <v>1127</v>
      </c>
      <c r="D12" s="61">
        <v>15.8</v>
      </c>
      <c r="E12" s="63">
        <v>890</v>
      </c>
      <c r="F12" s="61">
        <v>12.9</v>
      </c>
      <c r="G12" s="63">
        <v>1274</v>
      </c>
      <c r="H12" s="61">
        <v>15.6</v>
      </c>
      <c r="I12" s="63">
        <v>530</v>
      </c>
      <c r="J12" s="61">
        <f>I12/I18*100</f>
        <v>7.1573261309925726</v>
      </c>
      <c r="K12" s="62">
        <v>374</v>
      </c>
      <c r="L12" s="61">
        <f>K12/K18*100</f>
        <v>5.2483861914117318</v>
      </c>
      <c r="M12" s="60">
        <v>730</v>
      </c>
      <c r="N12" s="60">
        <f>M12/M18*100</f>
        <v>9.0570719602977654</v>
      </c>
      <c r="O12" s="59" t="s">
        <v>394</v>
      </c>
    </row>
    <row r="13" spans="1:15" s="2" customFormat="1" ht="31.5" customHeight="1">
      <c r="A13" s="67">
        <v>9</v>
      </c>
      <c r="B13" s="64" t="s">
        <v>393</v>
      </c>
      <c r="C13" s="63">
        <v>231</v>
      </c>
      <c r="D13" s="61">
        <v>3.2</v>
      </c>
      <c r="E13" s="63">
        <v>404</v>
      </c>
      <c r="F13" s="61">
        <v>5.9</v>
      </c>
      <c r="G13" s="63">
        <v>264</v>
      </c>
      <c r="H13" s="61">
        <v>3.2</v>
      </c>
      <c r="I13" s="63">
        <v>295</v>
      </c>
      <c r="J13" s="61">
        <f>I13/I18*100</f>
        <v>3.9837947332883186</v>
      </c>
      <c r="K13" s="68">
        <v>380</v>
      </c>
      <c r="L13" s="61">
        <f>K13/K18*100</f>
        <v>5.3325849003648607</v>
      </c>
      <c r="M13" s="60">
        <v>269</v>
      </c>
      <c r="N13" s="60">
        <f>M13/M18*100</f>
        <v>3.3374689826302726</v>
      </c>
      <c r="O13" s="59" t="s">
        <v>218</v>
      </c>
    </row>
    <row r="14" spans="1:15" s="2" customFormat="1" ht="31.5" customHeight="1">
      <c r="A14" s="67">
        <v>10</v>
      </c>
      <c r="B14" s="64" t="s">
        <v>392</v>
      </c>
      <c r="C14" s="63">
        <v>2885</v>
      </c>
      <c r="D14" s="61">
        <v>40.4</v>
      </c>
      <c r="E14" s="63">
        <v>2357</v>
      </c>
      <c r="F14" s="61">
        <v>34.200000000000003</v>
      </c>
      <c r="G14" s="63">
        <v>2876</v>
      </c>
      <c r="H14" s="61">
        <v>35.299999999999997</v>
      </c>
      <c r="I14" s="63">
        <v>2862</v>
      </c>
      <c r="J14" s="61">
        <f>I14/I18*100</f>
        <v>38.649561107359894</v>
      </c>
      <c r="K14" s="68">
        <v>2880</v>
      </c>
      <c r="L14" s="61">
        <f>K14/K18*100</f>
        <v>40.415380297502104</v>
      </c>
      <c r="M14" s="60">
        <v>2887</v>
      </c>
      <c r="N14" s="60">
        <f>M14/M18*100</f>
        <v>35.818858560794041</v>
      </c>
      <c r="O14" s="59" t="s">
        <v>391</v>
      </c>
    </row>
    <row r="15" spans="1:15" s="2" customFormat="1" ht="31.5" customHeight="1">
      <c r="A15" s="67">
        <v>11</v>
      </c>
      <c r="B15" s="64" t="s">
        <v>390</v>
      </c>
      <c r="C15" s="63">
        <v>0</v>
      </c>
      <c r="D15" s="61">
        <v>0</v>
      </c>
      <c r="E15" s="63">
        <v>0</v>
      </c>
      <c r="F15" s="61">
        <v>0</v>
      </c>
      <c r="G15" s="63">
        <v>0</v>
      </c>
      <c r="H15" s="61">
        <v>0</v>
      </c>
      <c r="I15" s="63">
        <v>0</v>
      </c>
      <c r="J15" s="61">
        <f>I15/I18*100</f>
        <v>0</v>
      </c>
      <c r="K15" s="62">
        <v>0</v>
      </c>
      <c r="L15" s="61">
        <f>K15/K18*100</f>
        <v>0</v>
      </c>
      <c r="M15" s="60">
        <v>0</v>
      </c>
      <c r="N15" s="60">
        <f>M15/M18*100</f>
        <v>0</v>
      </c>
      <c r="O15" s="59" t="s">
        <v>389</v>
      </c>
    </row>
    <row r="16" spans="1:15" s="2" customFormat="1" ht="31.5" customHeight="1">
      <c r="A16" s="66">
        <v>12</v>
      </c>
      <c r="B16" s="64" t="s">
        <v>388</v>
      </c>
      <c r="C16" s="63">
        <v>259</v>
      </c>
      <c r="D16" s="61">
        <v>3.6</v>
      </c>
      <c r="E16" s="63">
        <v>101</v>
      </c>
      <c r="F16" s="61">
        <v>1.5</v>
      </c>
      <c r="G16" s="63">
        <v>69</v>
      </c>
      <c r="H16" s="61">
        <v>0.8</v>
      </c>
      <c r="I16" s="63">
        <v>43</v>
      </c>
      <c r="J16" s="61">
        <f>I16/I18*100</f>
        <v>0.5806887238352465</v>
      </c>
      <c r="K16" s="62">
        <v>63</v>
      </c>
      <c r="L16" s="61">
        <f>K16/K18*100</f>
        <v>0.88408644400785852</v>
      </c>
      <c r="M16" s="60">
        <v>89</v>
      </c>
      <c r="N16" s="60">
        <f>M16/M18*100</f>
        <v>1.1042183622828783</v>
      </c>
      <c r="O16" s="59" t="s">
        <v>387</v>
      </c>
    </row>
    <row r="17" spans="1:15" s="2" customFormat="1" ht="31.5" customHeight="1">
      <c r="A17" s="65">
        <v>13</v>
      </c>
      <c r="B17" s="64" t="s">
        <v>386</v>
      </c>
      <c r="C17" s="63">
        <v>1198</v>
      </c>
      <c r="D17" s="61">
        <v>16.8</v>
      </c>
      <c r="E17" s="63">
        <v>1706</v>
      </c>
      <c r="F17" s="61">
        <v>24.8</v>
      </c>
      <c r="G17" s="63">
        <v>1824</v>
      </c>
      <c r="H17" s="61">
        <v>22.4</v>
      </c>
      <c r="I17" s="63">
        <v>1861</v>
      </c>
      <c r="J17" s="61">
        <f>I17/I18*100</f>
        <v>25.13166779203241</v>
      </c>
      <c r="K17" s="62">
        <v>2004</v>
      </c>
      <c r="L17" s="61">
        <f>K17/K18*100</f>
        <v>28.122368790345213</v>
      </c>
      <c r="M17" s="114">
        <v>2773</v>
      </c>
      <c r="N17" s="60">
        <f>M17/M18*100</f>
        <v>34.404466501240691</v>
      </c>
      <c r="O17" s="59" t="s">
        <v>385</v>
      </c>
    </row>
    <row r="18" spans="1:15" s="3" customFormat="1" ht="31.5" customHeight="1">
      <c r="A18" s="104"/>
      <c r="B18" s="105" t="s">
        <v>384</v>
      </c>
      <c r="C18" s="106">
        <f t="shared" ref="C18:G18" si="0">SUM(C5:C17)</f>
        <v>7143</v>
      </c>
      <c r="D18" s="107">
        <f t="shared" si="0"/>
        <v>99.899999999999991</v>
      </c>
      <c r="E18" s="106">
        <f t="shared" si="0"/>
        <v>6891</v>
      </c>
      <c r="F18" s="107">
        <f t="shared" si="0"/>
        <v>100.10000000000001</v>
      </c>
      <c r="G18" s="106">
        <f t="shared" si="0"/>
        <v>8145</v>
      </c>
      <c r="H18" s="107">
        <v>100</v>
      </c>
      <c r="I18" s="106">
        <f t="shared" ref="I18:N18" si="1">SUM(I5:I17)</f>
        <v>7405</v>
      </c>
      <c r="J18" s="107">
        <f t="shared" si="1"/>
        <v>100</v>
      </c>
      <c r="K18" s="108">
        <f t="shared" si="1"/>
        <v>7126</v>
      </c>
      <c r="L18" s="107">
        <f t="shared" si="1"/>
        <v>100</v>
      </c>
      <c r="M18" s="115">
        <f t="shared" si="1"/>
        <v>8060</v>
      </c>
      <c r="N18" s="109">
        <f t="shared" si="1"/>
        <v>100</v>
      </c>
      <c r="O18" s="110" t="s">
        <v>381</v>
      </c>
    </row>
    <row r="19" spans="1:15" ht="35.25" customHeight="1">
      <c r="A19" s="238" t="s">
        <v>383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40"/>
    </row>
    <row r="20" spans="1:15">
      <c r="A20" s="229" t="s">
        <v>382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1"/>
    </row>
    <row r="23" spans="1:15" hidden="1"/>
  </sheetData>
  <mergeCells count="13">
    <mergeCell ref="A20:O20"/>
    <mergeCell ref="A1:O1"/>
    <mergeCell ref="A2:O2"/>
    <mergeCell ref="A3:A4"/>
    <mergeCell ref="O3:O4"/>
    <mergeCell ref="A19:O19"/>
    <mergeCell ref="B3:B4"/>
    <mergeCell ref="K3:L3"/>
    <mergeCell ref="M3:N3"/>
    <mergeCell ref="C3:D3"/>
    <mergeCell ref="E3:F3"/>
    <mergeCell ref="G3:H3"/>
    <mergeCell ref="I3:J3"/>
  </mergeCells>
  <printOptions horizontalCentered="1"/>
  <pageMargins left="0.23622047244094491" right="0.23622047244094491" top="0.70866141732283472" bottom="0.51181102362204722" header="0.31496062992125984" footer="0.31496062992125984"/>
  <pageSetup scale="72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26A0-6AE8-46B0-B164-75272442F544}">
  <dimension ref="A1:O38"/>
  <sheetViews>
    <sheetView tabSelected="1" view="pageBreakPreview" topLeftCell="A25" zoomScale="47" zoomScaleNormal="53" zoomScaleSheetLayoutView="47" workbookViewId="0">
      <selection activeCell="A36" sqref="A36:L36"/>
    </sheetView>
  </sheetViews>
  <sheetFormatPr defaultColWidth="0" defaultRowHeight="14.5" zeroHeight="1"/>
  <cols>
    <col min="1" max="1" width="7.26953125" style="63" customWidth="1"/>
    <col min="2" max="2" width="13.90625" style="89" customWidth="1"/>
    <col min="3" max="11" width="26.453125" style="63" customWidth="1"/>
    <col min="12" max="12" width="17.36328125" style="70" customWidth="1"/>
    <col min="13" max="13" width="12.7265625" style="63" hidden="1" customWidth="1"/>
    <col min="14" max="14" width="20.1796875" style="63" hidden="1" customWidth="1"/>
    <col min="15" max="15" width="11" style="63" hidden="1" customWidth="1"/>
    <col min="16" max="16384" width="9.1796875" style="63" hidden="1"/>
  </cols>
  <sheetData>
    <row r="1" spans="1:14" ht="27.75" customHeight="1">
      <c r="A1" s="245" t="s">
        <v>361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90"/>
      <c r="N1" s="90"/>
    </row>
    <row r="2" spans="1:14" ht="1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90"/>
      <c r="N2" s="90"/>
    </row>
    <row r="3" spans="1:14" s="69" customFormat="1" ht="43.5">
      <c r="A3" s="87" t="s">
        <v>2</v>
      </c>
      <c r="B3" s="91" t="s">
        <v>362</v>
      </c>
      <c r="C3" s="87" t="s">
        <v>363</v>
      </c>
      <c r="D3" s="87" t="s">
        <v>364</v>
      </c>
      <c r="E3" s="87" t="s">
        <v>365</v>
      </c>
      <c r="F3" s="87" t="s">
        <v>366</v>
      </c>
      <c r="G3" s="92" t="s">
        <v>367</v>
      </c>
      <c r="H3" s="92" t="s">
        <v>368</v>
      </c>
      <c r="I3" s="92" t="s">
        <v>369</v>
      </c>
      <c r="J3" s="92" t="s">
        <v>370</v>
      </c>
      <c r="K3" s="92" t="s">
        <v>371</v>
      </c>
      <c r="L3" s="93" t="s">
        <v>374</v>
      </c>
      <c r="M3" s="90"/>
      <c r="N3" s="90"/>
    </row>
    <row r="4" spans="1:14" ht="37.5" customHeight="1">
      <c r="A4" s="94">
        <v>1</v>
      </c>
      <c r="B4" s="95" t="s">
        <v>59</v>
      </c>
      <c r="C4" s="96">
        <v>192303.3</v>
      </c>
      <c r="D4" s="96">
        <v>145783.5</v>
      </c>
      <c r="E4" s="96">
        <v>110379.3</v>
      </c>
      <c r="F4" s="96">
        <v>282412.3</v>
      </c>
      <c r="G4" s="97">
        <v>185096.9</v>
      </c>
      <c r="H4" s="97">
        <v>126136.3</v>
      </c>
      <c r="I4" s="97">
        <v>208057.3</v>
      </c>
      <c r="J4" s="97">
        <v>132619</v>
      </c>
      <c r="K4" s="97">
        <v>319391.5</v>
      </c>
      <c r="L4" s="98" t="s">
        <v>6</v>
      </c>
      <c r="M4" s="90"/>
      <c r="N4" s="90"/>
    </row>
    <row r="5" spans="1:14" ht="41.15" customHeight="1">
      <c r="A5" s="94">
        <v>2</v>
      </c>
      <c r="B5" s="95" t="s">
        <v>417</v>
      </c>
      <c r="C5" s="96">
        <v>11496.7</v>
      </c>
      <c r="D5" s="96">
        <v>16880.3</v>
      </c>
      <c r="E5" s="96">
        <v>7150</v>
      </c>
      <c r="F5" s="96">
        <v>32544.2</v>
      </c>
      <c r="G5" s="97">
        <v>18155</v>
      </c>
      <c r="H5" s="97">
        <v>17844.5</v>
      </c>
      <c r="I5" s="97">
        <v>32643</v>
      </c>
      <c r="J5" s="97">
        <v>37230.9</v>
      </c>
      <c r="K5" s="97">
        <v>45008.4</v>
      </c>
      <c r="L5" s="98" t="s">
        <v>375</v>
      </c>
      <c r="M5" s="90"/>
      <c r="N5" s="90"/>
    </row>
    <row r="6" spans="1:14" ht="23.15" customHeight="1">
      <c r="A6" s="94">
        <v>3</v>
      </c>
      <c r="B6" s="95" t="s">
        <v>60</v>
      </c>
      <c r="C6" s="96">
        <v>10262.6</v>
      </c>
      <c r="D6" s="96">
        <v>52504.4</v>
      </c>
      <c r="E6" s="96">
        <v>56001.1</v>
      </c>
      <c r="F6" s="96">
        <v>62031.4</v>
      </c>
      <c r="G6" s="97">
        <v>59740.1</v>
      </c>
      <c r="H6" s="97">
        <v>151278.5</v>
      </c>
      <c r="I6" s="97">
        <v>142895.79999999999</v>
      </c>
      <c r="J6" s="97">
        <v>180735.8</v>
      </c>
      <c r="K6" s="97">
        <v>205095.9</v>
      </c>
      <c r="L6" s="98" t="s">
        <v>8</v>
      </c>
      <c r="M6" s="90"/>
      <c r="N6" s="90"/>
    </row>
    <row r="7" spans="1:14" ht="23.15" customHeight="1">
      <c r="A7" s="94">
        <v>4</v>
      </c>
      <c r="B7" s="95" t="s">
        <v>61</v>
      </c>
      <c r="C7" s="96">
        <v>346895.7</v>
      </c>
      <c r="D7" s="96">
        <v>160713.79999999999</v>
      </c>
      <c r="E7" s="96">
        <v>110940.6</v>
      </c>
      <c r="F7" s="96">
        <v>663564.6</v>
      </c>
      <c r="G7" s="97">
        <v>380298.7</v>
      </c>
      <c r="H7" s="97">
        <v>193939.7</v>
      </c>
      <c r="I7" s="97">
        <v>508502.5</v>
      </c>
      <c r="J7" s="97">
        <v>543752.5</v>
      </c>
      <c r="K7" s="97">
        <v>513792.7</v>
      </c>
      <c r="L7" s="98" t="s">
        <v>10</v>
      </c>
      <c r="M7" s="90"/>
      <c r="N7" s="90"/>
    </row>
    <row r="8" spans="1:14" ht="23.15" customHeight="1">
      <c r="A8" s="94">
        <v>5</v>
      </c>
      <c r="B8" s="95" t="s">
        <v>63</v>
      </c>
      <c r="C8" s="96">
        <v>26025.9</v>
      </c>
      <c r="D8" s="96">
        <v>32220.799999999999</v>
      </c>
      <c r="E8" s="96">
        <v>34427.9</v>
      </c>
      <c r="F8" s="96">
        <v>37813.4</v>
      </c>
      <c r="G8" s="97">
        <v>51973.1</v>
      </c>
      <c r="H8" s="97">
        <v>31285.200000000001</v>
      </c>
      <c r="I8" s="97">
        <v>68524.7</v>
      </c>
      <c r="J8" s="97">
        <v>68725.399999999994</v>
      </c>
      <c r="K8" s="97">
        <v>53568.7</v>
      </c>
      <c r="L8" s="98" t="s">
        <v>12</v>
      </c>
      <c r="M8" s="90"/>
      <c r="N8" s="90"/>
    </row>
    <row r="9" spans="1:14" ht="23.15" customHeight="1">
      <c r="A9" s="94">
        <v>6</v>
      </c>
      <c r="B9" s="95" t="s">
        <v>65</v>
      </c>
      <c r="C9" s="96">
        <v>1965.5</v>
      </c>
      <c r="D9" s="96">
        <v>2110.4</v>
      </c>
      <c r="E9" s="96">
        <v>4656</v>
      </c>
      <c r="F9" s="96">
        <v>65921.7</v>
      </c>
      <c r="G9" s="97">
        <v>119704.7</v>
      </c>
      <c r="H9" s="97">
        <v>37229.1</v>
      </c>
      <c r="I9" s="97">
        <v>24521</v>
      </c>
      <c r="J9" s="97">
        <v>22721.599999999999</v>
      </c>
      <c r="K9" s="97">
        <v>14185.2</v>
      </c>
      <c r="L9" s="98" t="s">
        <v>15</v>
      </c>
      <c r="M9" s="90"/>
      <c r="N9" s="90"/>
    </row>
    <row r="10" spans="1:14" ht="23.15" customHeight="1">
      <c r="A10" s="94">
        <v>7</v>
      </c>
      <c r="B10" s="95" t="s">
        <v>418</v>
      </c>
      <c r="C10" s="94">
        <v>586</v>
      </c>
      <c r="D10" s="94">
        <v>287.5</v>
      </c>
      <c r="E10" s="94">
        <v>991.6</v>
      </c>
      <c r="F10" s="96">
        <v>3852.3</v>
      </c>
      <c r="G10" s="97">
        <v>3428.6</v>
      </c>
      <c r="H10" s="97">
        <v>2225.1</v>
      </c>
      <c r="I10" s="97">
        <v>2369.6999999999998</v>
      </c>
      <c r="J10" s="97">
        <v>2349.6999999999998</v>
      </c>
      <c r="K10" s="97">
        <v>2111.6</v>
      </c>
      <c r="L10" s="98" t="s">
        <v>376</v>
      </c>
      <c r="M10" s="90"/>
      <c r="N10" s="90"/>
    </row>
    <row r="11" spans="1:14" ht="23.15" customHeight="1">
      <c r="A11" s="94">
        <v>8</v>
      </c>
      <c r="B11" s="95" t="s">
        <v>66</v>
      </c>
      <c r="C11" s="96">
        <v>113328</v>
      </c>
      <c r="D11" s="96">
        <v>74306</v>
      </c>
      <c r="E11" s="96">
        <v>155089</v>
      </c>
      <c r="F11" s="96">
        <v>176082</v>
      </c>
      <c r="G11" s="97">
        <v>284309</v>
      </c>
      <c r="H11" s="97">
        <v>155353</v>
      </c>
      <c r="I11" s="97">
        <v>106197</v>
      </c>
      <c r="J11" s="97">
        <v>138310</v>
      </c>
      <c r="K11" s="97">
        <v>66563</v>
      </c>
      <c r="L11" s="98" t="s">
        <v>17</v>
      </c>
      <c r="M11" s="90"/>
      <c r="N11" s="90"/>
    </row>
    <row r="12" spans="1:14" ht="23.15" customHeight="1">
      <c r="A12" s="94">
        <v>9</v>
      </c>
      <c r="B12" s="95" t="s">
        <v>67</v>
      </c>
      <c r="C12" s="96">
        <v>51197.2</v>
      </c>
      <c r="D12" s="96">
        <v>40862.800000000003</v>
      </c>
      <c r="E12" s="96">
        <v>40305.5</v>
      </c>
      <c r="F12" s="96">
        <v>69576.800000000003</v>
      </c>
      <c r="G12" s="97">
        <v>75459.199999999997</v>
      </c>
      <c r="H12" s="97">
        <v>68150.399999999994</v>
      </c>
      <c r="I12" s="97">
        <v>74002.2</v>
      </c>
      <c r="J12" s="97">
        <v>89082.8</v>
      </c>
      <c r="K12" s="97">
        <v>58514.7</v>
      </c>
      <c r="L12" s="98" t="s">
        <v>19</v>
      </c>
      <c r="M12" s="90"/>
      <c r="N12" s="90"/>
    </row>
    <row r="13" spans="1:14" ht="42.65" customHeight="1">
      <c r="A13" s="94">
        <v>10</v>
      </c>
      <c r="B13" s="95" t="s">
        <v>68</v>
      </c>
      <c r="C13" s="96">
        <v>32425.599999999999</v>
      </c>
      <c r="D13" s="96">
        <v>50558.8</v>
      </c>
      <c r="E13" s="96">
        <v>74399</v>
      </c>
      <c r="F13" s="96">
        <v>45716.800000000003</v>
      </c>
      <c r="G13" s="97">
        <v>36300</v>
      </c>
      <c r="H13" s="97">
        <v>68586</v>
      </c>
      <c r="I13" s="97">
        <v>50100</v>
      </c>
      <c r="J13" s="97">
        <v>128850.1</v>
      </c>
      <c r="K13" s="97">
        <v>52500.1</v>
      </c>
      <c r="L13" s="98" t="s">
        <v>377</v>
      </c>
      <c r="M13" s="90"/>
      <c r="N13" s="90"/>
    </row>
    <row r="14" spans="1:14" ht="23.15" customHeight="1">
      <c r="A14" s="94">
        <v>11</v>
      </c>
      <c r="B14" s="95" t="s">
        <v>69</v>
      </c>
      <c r="C14" s="96">
        <v>13519.4</v>
      </c>
      <c r="D14" s="96">
        <v>28240.5</v>
      </c>
      <c r="E14" s="96">
        <v>51469.3</v>
      </c>
      <c r="F14" s="96">
        <v>31158.2</v>
      </c>
      <c r="G14" s="97">
        <v>31108</v>
      </c>
      <c r="H14" s="97">
        <v>31101.8</v>
      </c>
      <c r="I14" s="97">
        <v>31138.7</v>
      </c>
      <c r="J14" s="97">
        <v>31110.5</v>
      </c>
      <c r="K14" s="97">
        <v>31079.200000000001</v>
      </c>
      <c r="L14" s="98" t="s">
        <v>378</v>
      </c>
      <c r="M14" s="90"/>
      <c r="N14" s="90"/>
    </row>
    <row r="15" spans="1:14" ht="23.15" customHeight="1">
      <c r="A15" s="94">
        <v>12</v>
      </c>
      <c r="B15" s="95" t="s">
        <v>71</v>
      </c>
      <c r="C15" s="96">
        <v>41202.6</v>
      </c>
      <c r="D15" s="96">
        <v>46854.6</v>
      </c>
      <c r="E15" s="96">
        <v>22123.599999999999</v>
      </c>
      <c r="F15" s="96">
        <v>97898.5</v>
      </c>
      <c r="G15" s="99">
        <v>0.3</v>
      </c>
      <c r="H15" s="99">
        <v>-147.30000000000001</v>
      </c>
      <c r="I15" s="97">
        <v>159027.70000000001</v>
      </c>
      <c r="J15" s="97">
        <v>174184.8</v>
      </c>
      <c r="K15" s="97">
        <v>162615.6</v>
      </c>
      <c r="L15" s="98" t="s">
        <v>24</v>
      </c>
      <c r="M15" s="90"/>
      <c r="N15" s="90"/>
    </row>
    <row r="16" spans="1:14" ht="23.15" customHeight="1">
      <c r="A16" s="94">
        <v>13</v>
      </c>
      <c r="B16" s="95" t="s">
        <v>74</v>
      </c>
      <c r="C16" s="96">
        <v>124508.6</v>
      </c>
      <c r="D16" s="96">
        <v>162892</v>
      </c>
      <c r="E16" s="96">
        <v>448594.8</v>
      </c>
      <c r="F16" s="96">
        <v>231581.2</v>
      </c>
      <c r="G16" s="97">
        <v>520227.6</v>
      </c>
      <c r="H16" s="97">
        <v>301511.2</v>
      </c>
      <c r="I16" s="97">
        <v>120643.8</v>
      </c>
      <c r="J16" s="97">
        <v>172488.8</v>
      </c>
      <c r="K16" s="97">
        <v>122732.6</v>
      </c>
      <c r="L16" s="98" t="s">
        <v>26</v>
      </c>
      <c r="M16" s="90"/>
      <c r="N16" s="90"/>
    </row>
    <row r="17" spans="1:14" ht="23.15" customHeight="1">
      <c r="A17" s="94">
        <v>14</v>
      </c>
      <c r="B17" s="95" t="s">
        <v>419</v>
      </c>
      <c r="C17" s="96">
        <v>37603.1</v>
      </c>
      <c r="D17" s="96">
        <v>313376.09999999998</v>
      </c>
      <c r="E17" s="96">
        <v>22146.5</v>
      </c>
      <c r="F17" s="96">
        <v>46072.2</v>
      </c>
      <c r="G17" s="97">
        <v>46397.1</v>
      </c>
      <c r="H17" s="97">
        <v>37231.4</v>
      </c>
      <c r="I17" s="97">
        <v>47060</v>
      </c>
      <c r="J17" s="97">
        <v>49156.4</v>
      </c>
      <c r="K17" s="97">
        <v>48531</v>
      </c>
      <c r="L17" s="98" t="s">
        <v>28</v>
      </c>
      <c r="M17" s="90"/>
      <c r="N17" s="90"/>
    </row>
    <row r="18" spans="1:14" ht="23.15" customHeight="1">
      <c r="A18" s="94">
        <v>15</v>
      </c>
      <c r="B18" s="95" t="s">
        <v>72</v>
      </c>
      <c r="C18" s="96">
        <v>113111.5</v>
      </c>
      <c r="D18" s="96">
        <v>143399.6</v>
      </c>
      <c r="E18" s="96">
        <v>283801.5</v>
      </c>
      <c r="F18" s="96">
        <v>494436.7</v>
      </c>
      <c r="G18" s="97">
        <v>277183.5</v>
      </c>
      <c r="H18" s="97">
        <v>187382.39999999999</v>
      </c>
      <c r="I18" s="97">
        <v>314671.09999999998</v>
      </c>
      <c r="J18" s="97">
        <v>211419.7</v>
      </c>
      <c r="K18" s="97">
        <v>348960.3</v>
      </c>
      <c r="L18" s="98" t="s">
        <v>30</v>
      </c>
      <c r="M18" s="90"/>
      <c r="N18" s="90"/>
    </row>
    <row r="19" spans="1:14" ht="23.15" customHeight="1">
      <c r="A19" s="94">
        <v>16</v>
      </c>
      <c r="B19" s="95" t="s">
        <v>73</v>
      </c>
      <c r="C19" s="96">
        <v>113309.1</v>
      </c>
      <c r="D19" s="96">
        <v>865424.1</v>
      </c>
      <c r="E19" s="96">
        <v>1095847.6000000001</v>
      </c>
      <c r="F19" s="96">
        <v>848848.3</v>
      </c>
      <c r="G19" s="97">
        <v>808587.7</v>
      </c>
      <c r="H19" s="97">
        <v>819257.3</v>
      </c>
      <c r="I19" s="97">
        <v>753777.9</v>
      </c>
      <c r="J19" s="97">
        <v>929979.7</v>
      </c>
      <c r="K19" s="97">
        <v>809217.4</v>
      </c>
      <c r="L19" s="98" t="s">
        <v>32</v>
      </c>
      <c r="M19" s="90"/>
      <c r="N19" s="90"/>
    </row>
    <row r="20" spans="1:14" ht="23.15" customHeight="1">
      <c r="A20" s="94">
        <v>17</v>
      </c>
      <c r="B20" s="95" t="s">
        <v>420</v>
      </c>
      <c r="C20" s="96">
        <v>4434.2</v>
      </c>
      <c r="D20" s="96">
        <v>6117.9</v>
      </c>
      <c r="E20" s="96">
        <v>8766.4</v>
      </c>
      <c r="F20" s="96">
        <v>4484.1000000000004</v>
      </c>
      <c r="G20" s="99">
        <v>779.6</v>
      </c>
      <c r="H20" s="99">
        <v>466.4</v>
      </c>
      <c r="I20" s="97">
        <v>5849.4</v>
      </c>
      <c r="J20" s="97">
        <v>16753</v>
      </c>
      <c r="K20" s="97">
        <v>32783.4</v>
      </c>
      <c r="L20" s="98" t="s">
        <v>219</v>
      </c>
      <c r="M20" s="90"/>
      <c r="N20" s="90"/>
    </row>
    <row r="21" spans="1:14" ht="23.15" customHeight="1">
      <c r="A21" s="94">
        <v>18</v>
      </c>
      <c r="B21" s="95" t="s">
        <v>421</v>
      </c>
      <c r="C21" s="96">
        <v>2891.2</v>
      </c>
      <c r="D21" s="96">
        <v>1651.9</v>
      </c>
      <c r="E21" s="96">
        <v>4470.8</v>
      </c>
      <c r="F21" s="96">
        <v>5640.9</v>
      </c>
      <c r="G21" s="97">
        <v>9780.1</v>
      </c>
      <c r="H21" s="97">
        <v>4787</v>
      </c>
      <c r="I21" s="97">
        <v>16406.599999999999</v>
      </c>
      <c r="J21" s="97">
        <v>6819.6</v>
      </c>
      <c r="K21" s="97">
        <v>18903.599999999999</v>
      </c>
      <c r="L21" s="98" t="s">
        <v>379</v>
      </c>
      <c r="M21" s="90"/>
      <c r="N21" s="90"/>
    </row>
    <row r="22" spans="1:14" ht="23.15" customHeight="1">
      <c r="A22" s="94">
        <v>19</v>
      </c>
      <c r="B22" s="95" t="s">
        <v>422</v>
      </c>
      <c r="C22" s="96">
        <v>1395.5</v>
      </c>
      <c r="D22" s="96">
        <v>1054.4000000000001</v>
      </c>
      <c r="E22" s="96">
        <v>3490.2</v>
      </c>
      <c r="F22" s="96">
        <v>3727.9</v>
      </c>
      <c r="G22" s="99">
        <v>682.9</v>
      </c>
      <c r="H22" s="97">
        <v>2361.1999999999998</v>
      </c>
      <c r="I22" s="97">
        <v>5850</v>
      </c>
      <c r="J22" s="97">
        <v>6058.6</v>
      </c>
      <c r="K22" s="97">
        <v>6050</v>
      </c>
      <c r="L22" s="98" t="s">
        <v>34</v>
      </c>
      <c r="M22" s="90"/>
      <c r="N22" s="90"/>
    </row>
    <row r="23" spans="1:14" ht="23.15" customHeight="1">
      <c r="A23" s="94">
        <v>20</v>
      </c>
      <c r="B23" s="95" t="s">
        <v>423</v>
      </c>
      <c r="C23" s="96">
        <v>3714.7</v>
      </c>
      <c r="D23" s="96">
        <v>20784.099999999999</v>
      </c>
      <c r="E23" s="96">
        <v>20622.7</v>
      </c>
      <c r="F23" s="96">
        <v>4821.8999999999996</v>
      </c>
      <c r="G23" s="97">
        <v>5068.8999999999996</v>
      </c>
      <c r="H23" s="97">
        <v>15302.7</v>
      </c>
      <c r="I23" s="97">
        <v>14145</v>
      </c>
      <c r="J23" s="97">
        <v>6804.1</v>
      </c>
      <c r="K23" s="97">
        <v>5503</v>
      </c>
      <c r="L23" s="98" t="s">
        <v>380</v>
      </c>
      <c r="M23" s="90"/>
      <c r="N23" s="90"/>
    </row>
    <row r="24" spans="1:14" ht="23.15" customHeight="1">
      <c r="A24" s="94">
        <v>21</v>
      </c>
      <c r="B24" s="95" t="s">
        <v>75</v>
      </c>
      <c r="C24" s="96">
        <v>103041.1</v>
      </c>
      <c r="D24" s="96">
        <v>127700.7</v>
      </c>
      <c r="E24" s="96">
        <v>429024.6</v>
      </c>
      <c r="F24" s="96">
        <v>265330.2</v>
      </c>
      <c r="G24" s="97">
        <v>267457.8</v>
      </c>
      <c r="H24" s="97">
        <v>202036.9</v>
      </c>
      <c r="I24" s="97">
        <v>373000.1</v>
      </c>
      <c r="J24" s="97">
        <v>374500.1</v>
      </c>
      <c r="K24" s="97">
        <v>398722</v>
      </c>
      <c r="L24" s="98" t="s">
        <v>36</v>
      </c>
      <c r="M24" s="90"/>
      <c r="N24" s="90"/>
    </row>
    <row r="25" spans="1:14" ht="23.15" customHeight="1">
      <c r="A25" s="94">
        <v>22</v>
      </c>
      <c r="B25" s="95" t="s">
        <v>424</v>
      </c>
      <c r="C25" s="96">
        <v>2775.3</v>
      </c>
      <c r="D25" s="96">
        <v>2118.6999999999998</v>
      </c>
      <c r="E25" s="96">
        <v>6066.5</v>
      </c>
      <c r="F25" s="96">
        <v>1237.0999999999999</v>
      </c>
      <c r="G25" s="97">
        <v>1649.3</v>
      </c>
      <c r="H25" s="97">
        <v>1258.4000000000001</v>
      </c>
      <c r="I25" s="97">
        <v>1123.7</v>
      </c>
      <c r="J25" s="97">
        <v>1360.9</v>
      </c>
      <c r="K25" s="97">
        <v>1075.4000000000001</v>
      </c>
      <c r="L25" s="98" t="s">
        <v>54</v>
      </c>
      <c r="M25" s="90"/>
      <c r="N25" s="90"/>
    </row>
    <row r="26" spans="1:14" ht="23.15" customHeight="1">
      <c r="A26" s="94">
        <v>23</v>
      </c>
      <c r="B26" s="95" t="s">
        <v>76</v>
      </c>
      <c r="C26" s="96">
        <v>28380.400000000001</v>
      </c>
      <c r="D26" s="96">
        <v>44284.6</v>
      </c>
      <c r="E26" s="96">
        <v>50893.7</v>
      </c>
      <c r="F26" s="96">
        <v>62005.3</v>
      </c>
      <c r="G26" s="97">
        <v>142776</v>
      </c>
      <c r="H26" s="97">
        <v>46143</v>
      </c>
      <c r="I26" s="97">
        <v>93428.2</v>
      </c>
      <c r="J26" s="97">
        <v>117812.9</v>
      </c>
      <c r="K26" s="97">
        <v>70252.7</v>
      </c>
      <c r="L26" s="98" t="s">
        <v>38</v>
      </c>
      <c r="M26" s="90"/>
      <c r="N26" s="90"/>
    </row>
    <row r="27" spans="1:14" ht="23.15" customHeight="1">
      <c r="A27" s="94">
        <v>24</v>
      </c>
      <c r="B27" s="95" t="s">
        <v>187</v>
      </c>
      <c r="C27" s="96">
        <v>152513</v>
      </c>
      <c r="D27" s="96">
        <v>205400</v>
      </c>
      <c r="E27" s="96">
        <v>260947.4</v>
      </c>
      <c r="F27" s="96">
        <v>283621</v>
      </c>
      <c r="G27" s="97">
        <v>202026.3</v>
      </c>
      <c r="H27" s="97">
        <v>181870.4</v>
      </c>
      <c r="I27" s="97">
        <v>268850.5</v>
      </c>
      <c r="J27" s="97">
        <v>260738.8</v>
      </c>
      <c r="K27" s="97">
        <v>279676.2</v>
      </c>
      <c r="L27" s="98" t="s">
        <v>40</v>
      </c>
      <c r="M27" s="90"/>
      <c r="N27" s="90"/>
    </row>
    <row r="28" spans="1:14" ht="23.15" customHeight="1">
      <c r="A28" s="94">
        <v>25</v>
      </c>
      <c r="B28" s="95" t="s">
        <v>78</v>
      </c>
      <c r="C28" s="96">
        <v>3632.4</v>
      </c>
      <c r="D28" s="96">
        <v>9337.2999999999993</v>
      </c>
      <c r="E28" s="96">
        <v>4114.3999999999996</v>
      </c>
      <c r="F28" s="96">
        <v>14171.1</v>
      </c>
      <c r="G28" s="97">
        <v>6436.1</v>
      </c>
      <c r="H28" s="97">
        <v>10983</v>
      </c>
      <c r="I28" s="97">
        <v>16035.3</v>
      </c>
      <c r="J28" s="97">
        <v>14422.6</v>
      </c>
      <c r="K28" s="97">
        <v>29885</v>
      </c>
      <c r="L28" s="98" t="s">
        <v>79</v>
      </c>
      <c r="M28" s="90"/>
      <c r="N28" s="90"/>
    </row>
    <row r="29" spans="1:14" ht="23.15" customHeight="1">
      <c r="A29" s="94">
        <v>26</v>
      </c>
      <c r="B29" s="95" t="s">
        <v>80</v>
      </c>
      <c r="C29" s="96">
        <v>53616.1</v>
      </c>
      <c r="D29" s="96">
        <v>223847.1</v>
      </c>
      <c r="E29" s="96">
        <v>85930.8</v>
      </c>
      <c r="F29" s="96">
        <v>1202169.6000000001</v>
      </c>
      <c r="G29" s="97">
        <v>970444.3</v>
      </c>
      <c r="H29" s="97">
        <v>180343.3</v>
      </c>
      <c r="I29" s="99">
        <v>1.7</v>
      </c>
      <c r="J29" s="97">
        <v>225056.7</v>
      </c>
      <c r="K29" s="99">
        <v>1.9</v>
      </c>
      <c r="L29" s="98" t="s">
        <v>42</v>
      </c>
      <c r="M29" s="90"/>
      <c r="N29" s="90"/>
    </row>
    <row r="30" spans="1:14" ht="23.15" customHeight="1">
      <c r="A30" s="94">
        <v>27</v>
      </c>
      <c r="B30" s="95" t="s">
        <v>83</v>
      </c>
      <c r="C30" s="96">
        <v>6013.9</v>
      </c>
      <c r="D30" s="96">
        <v>29728.1</v>
      </c>
      <c r="E30" s="96">
        <v>183616</v>
      </c>
      <c r="F30" s="96">
        <v>365110.8</v>
      </c>
      <c r="G30" s="97">
        <v>-11893.6</v>
      </c>
      <c r="H30" s="97">
        <v>25173.3</v>
      </c>
      <c r="I30" s="97">
        <v>63608.2</v>
      </c>
      <c r="J30" s="97">
        <v>95110.2</v>
      </c>
      <c r="K30" s="97">
        <v>10355.700000000001</v>
      </c>
      <c r="L30" s="98" t="s">
        <v>44</v>
      </c>
      <c r="M30" s="90"/>
      <c r="N30" s="90"/>
    </row>
    <row r="31" spans="1:14" ht="23.15" customHeight="1">
      <c r="A31" s="94">
        <v>28</v>
      </c>
      <c r="B31" s="95" t="s">
        <v>81</v>
      </c>
      <c r="C31" s="96">
        <v>3454.8</v>
      </c>
      <c r="D31" s="96">
        <v>5858.6</v>
      </c>
      <c r="E31" s="96">
        <v>3960</v>
      </c>
      <c r="F31" s="96">
        <v>8697.6</v>
      </c>
      <c r="G31" s="97">
        <v>6514.7</v>
      </c>
      <c r="H31" s="97">
        <v>7977.7</v>
      </c>
      <c r="I31" s="97">
        <v>8466.1</v>
      </c>
      <c r="J31" s="97">
        <v>8498.2000000000007</v>
      </c>
      <c r="K31" s="97">
        <v>8862</v>
      </c>
      <c r="L31" s="98" t="s">
        <v>82</v>
      </c>
      <c r="M31" s="90"/>
      <c r="N31" s="90"/>
    </row>
    <row r="32" spans="1:14" ht="23.15" customHeight="1">
      <c r="A32" s="94">
        <v>29</v>
      </c>
      <c r="B32" s="95" t="s">
        <v>84</v>
      </c>
      <c r="C32" s="96">
        <v>74744.800000000003</v>
      </c>
      <c r="D32" s="96">
        <v>59934.2</v>
      </c>
      <c r="E32" s="96">
        <v>131679</v>
      </c>
      <c r="F32" s="96">
        <v>110281.9</v>
      </c>
      <c r="G32" s="97">
        <v>339900.4</v>
      </c>
      <c r="H32" s="97">
        <v>104996.2</v>
      </c>
      <c r="I32" s="97">
        <v>133311.70000000001</v>
      </c>
      <c r="J32" s="97">
        <v>141571.70000000001</v>
      </c>
      <c r="K32" s="97">
        <v>148225.60000000001</v>
      </c>
      <c r="L32" s="98" t="s">
        <v>46</v>
      </c>
      <c r="M32" s="90"/>
      <c r="N32" s="90"/>
    </row>
    <row r="33" spans="1:14" ht="23.15" customHeight="1">
      <c r="A33" s="94">
        <v>30</v>
      </c>
      <c r="B33" s="95" t="s">
        <v>85</v>
      </c>
      <c r="C33" s="96">
        <v>51874.7</v>
      </c>
      <c r="D33" s="96">
        <v>40350.9</v>
      </c>
      <c r="E33" s="96">
        <v>35829.4</v>
      </c>
      <c r="F33" s="96">
        <v>132150.70000000001</v>
      </c>
      <c r="G33" s="97">
        <v>129758</v>
      </c>
      <c r="H33" s="97">
        <v>192056.4</v>
      </c>
      <c r="I33" s="97">
        <v>428400.9</v>
      </c>
      <c r="J33" s="97">
        <v>422418.9</v>
      </c>
      <c r="K33" s="97">
        <v>407994</v>
      </c>
      <c r="L33" s="98" t="s">
        <v>48</v>
      </c>
      <c r="M33" s="90"/>
      <c r="N33" s="90"/>
    </row>
    <row r="34" spans="1:14" ht="23.15" customHeight="1">
      <c r="A34" s="94">
        <v>31</v>
      </c>
      <c r="B34" s="95" t="s">
        <v>86</v>
      </c>
      <c r="C34" s="96">
        <v>57200.6</v>
      </c>
      <c r="D34" s="96">
        <v>68185.3</v>
      </c>
      <c r="E34" s="96">
        <v>168256.3</v>
      </c>
      <c r="F34" s="96">
        <v>360618</v>
      </c>
      <c r="G34" s="97">
        <v>170376</v>
      </c>
      <c r="H34" s="97">
        <v>128280.8</v>
      </c>
      <c r="I34" s="97">
        <v>180240.2</v>
      </c>
      <c r="J34" s="97">
        <v>81748.600000000006</v>
      </c>
      <c r="K34" s="97">
        <v>176179.3</v>
      </c>
      <c r="L34" s="98" t="s">
        <v>50</v>
      </c>
      <c r="M34" s="90"/>
      <c r="N34" s="90"/>
    </row>
    <row r="35" spans="1:14" s="88" customFormat="1" ht="23.15" customHeight="1">
      <c r="A35" s="245" t="s">
        <v>372</v>
      </c>
      <c r="B35" s="245"/>
      <c r="C35" s="100">
        <v>1598587.1</v>
      </c>
      <c r="D35" s="100">
        <v>2982769</v>
      </c>
      <c r="E35" s="100">
        <v>3915991.5</v>
      </c>
      <c r="F35" s="100">
        <v>6013578.5999999996</v>
      </c>
      <c r="G35" s="101">
        <v>5139726.4000000004</v>
      </c>
      <c r="H35" s="101">
        <v>3332401.4</v>
      </c>
      <c r="I35" s="101">
        <v>4252849.7</v>
      </c>
      <c r="J35" s="101">
        <v>4692392.5999999996</v>
      </c>
      <c r="K35" s="101">
        <v>4448337.5999999996</v>
      </c>
      <c r="L35" s="93" t="s">
        <v>381</v>
      </c>
      <c r="M35" s="90"/>
      <c r="N35" s="90"/>
    </row>
    <row r="36" spans="1:14" s="89" customFormat="1" ht="56.5" customHeight="1">
      <c r="A36" s="246" t="s">
        <v>484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8"/>
      <c r="M36" s="103"/>
      <c r="N36" s="103"/>
    </row>
    <row r="37" spans="1:14" s="89" customFormat="1" ht="18.75" customHeight="1">
      <c r="A37" s="249" t="s">
        <v>373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103"/>
      <c r="N37" s="103"/>
    </row>
    <row r="38" spans="1:14" hidden="1">
      <c r="A38" s="90"/>
      <c r="B38" s="103"/>
      <c r="C38" s="90"/>
      <c r="D38" s="90"/>
      <c r="E38" s="90"/>
      <c r="F38" s="90"/>
      <c r="G38" s="90"/>
      <c r="H38" s="90"/>
      <c r="I38" s="90"/>
      <c r="J38" s="90"/>
      <c r="K38" s="90"/>
      <c r="L38" s="102"/>
      <c r="M38" s="90"/>
      <c r="N38" s="90"/>
    </row>
  </sheetData>
  <mergeCells count="4">
    <mergeCell ref="A35:B35"/>
    <mergeCell ref="A1:L2"/>
    <mergeCell ref="A36:L36"/>
    <mergeCell ref="A37:L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4.01</vt:lpstr>
      <vt:lpstr>4.02</vt:lpstr>
      <vt:lpstr>4.03</vt:lpstr>
      <vt:lpstr>4.04</vt:lpstr>
      <vt:lpstr>4.05</vt:lpstr>
      <vt:lpstr>4.06</vt:lpstr>
      <vt:lpstr>4.07</vt:lpstr>
      <vt:lpstr>4.08</vt:lpstr>
      <vt:lpstr>4.09</vt:lpstr>
      <vt:lpstr>'4.08'!Print_Area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shaurya.srivastava02@gmail.com</dc:creator>
  <cp:lastModifiedBy>shaurya.srivastava02@gmail.com</cp:lastModifiedBy>
  <dcterms:created xsi:type="dcterms:W3CDTF">2025-04-23T07:40:17Z</dcterms:created>
  <dcterms:modified xsi:type="dcterms:W3CDTF">2025-06-03T09:56:23Z</dcterms:modified>
</cp:coreProperties>
</file>