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T Publication files\"/>
    </mc:Choice>
  </mc:AlternateContent>
  <xr:revisionPtr revIDLastSave="0" documentId="13_ncr:1_{8B7FC14F-B843-40F1-89CE-FC993488284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Supply Table 2018-19" sheetId="27" r:id="rId1"/>
    <sheet name="Use Table 2018-19" sheetId="28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5" i="28" l="1"/>
  <c r="E5" i="28" s="1"/>
  <c r="F5" i="28" s="1"/>
  <c r="G5" i="28" s="1"/>
  <c r="H5" i="28" s="1"/>
  <c r="I5" i="28" s="1"/>
  <c r="J5" i="28" s="1"/>
  <c r="K5" i="28" s="1"/>
  <c r="L5" i="28" s="1"/>
  <c r="M5" i="28" s="1"/>
  <c r="N5" i="28" s="1"/>
  <c r="O5" i="28" s="1"/>
  <c r="P5" i="28" s="1"/>
  <c r="Q5" i="28" s="1"/>
  <c r="R5" i="28" s="1"/>
  <c r="S5" i="28" s="1"/>
  <c r="T5" i="28" s="1"/>
  <c r="U5" i="28" s="1"/>
  <c r="V5" i="28" s="1"/>
  <c r="W5" i="28" s="1"/>
  <c r="X5" i="28" s="1"/>
  <c r="Y5" i="28" s="1"/>
  <c r="Z5" i="28" s="1"/>
  <c r="AA5" i="28" s="1"/>
  <c r="AB5" i="28" s="1"/>
  <c r="AC5" i="28" s="1"/>
  <c r="AD5" i="28" s="1"/>
  <c r="AE5" i="28" s="1"/>
  <c r="AF5" i="28" s="1"/>
  <c r="AG5" i="28" s="1"/>
  <c r="AH5" i="28" s="1"/>
  <c r="AI5" i="28" s="1"/>
  <c r="AJ5" i="28" s="1"/>
  <c r="AK5" i="28" s="1"/>
  <c r="AL5" i="28" s="1"/>
  <c r="AM5" i="28" s="1"/>
  <c r="AN5" i="28" s="1"/>
  <c r="AO5" i="28" s="1"/>
  <c r="AP5" i="28" s="1"/>
  <c r="AQ5" i="28" s="1"/>
  <c r="AR5" i="28" s="1"/>
  <c r="AS5" i="28" s="1"/>
  <c r="AT5" i="28" s="1"/>
  <c r="AU5" i="28" s="1"/>
  <c r="AV5" i="28" s="1"/>
  <c r="AW5" i="28" s="1"/>
  <c r="AX5" i="28" s="1"/>
  <c r="AY5" i="28" s="1"/>
  <c r="AZ5" i="28" s="1"/>
  <c r="BA5" i="28" s="1"/>
  <c r="BB5" i="28" s="1"/>
  <c r="BC5" i="28" s="1"/>
  <c r="BD5" i="28" s="1"/>
  <c r="BE5" i="28" s="1"/>
  <c r="BF5" i="28" s="1"/>
  <c r="BG5" i="28" s="1"/>
  <c r="BH5" i="28" s="1"/>
  <c r="BI5" i="28" s="1"/>
  <c r="BJ5" i="28" s="1"/>
  <c r="BK5" i="28" s="1"/>
  <c r="BL5" i="28" s="1"/>
  <c r="BM5" i="28" s="1"/>
  <c r="BN5" i="28" s="1"/>
  <c r="BO5" i="28" s="1"/>
  <c r="BP5" i="28" s="1"/>
  <c r="D5" i="27"/>
  <c r="E5" i="27" s="1"/>
  <c r="F5" i="27" s="1"/>
  <c r="G5" i="27" s="1"/>
  <c r="H5" i="27" s="1"/>
  <c r="I5" i="27" s="1"/>
  <c r="J5" i="27" s="1"/>
  <c r="K5" i="27" s="1"/>
  <c r="L5" i="27" s="1"/>
  <c r="M5" i="27" s="1"/>
  <c r="N5" i="27" s="1"/>
  <c r="O5" i="27" s="1"/>
  <c r="P5" i="27" s="1"/>
  <c r="Q5" i="27" s="1"/>
  <c r="R5" i="27" s="1"/>
  <c r="S5" i="27" s="1"/>
  <c r="T5" i="27" s="1"/>
  <c r="U5" i="27" s="1"/>
  <c r="V5" i="27" s="1"/>
  <c r="W5" i="27" s="1"/>
  <c r="X5" i="27" s="1"/>
  <c r="Y5" i="27" s="1"/>
  <c r="Z5" i="27" s="1"/>
  <c r="AA5" i="27" s="1"/>
  <c r="AB5" i="27" s="1"/>
  <c r="AC5" i="27" s="1"/>
  <c r="AD5" i="27" s="1"/>
  <c r="AE5" i="27" s="1"/>
  <c r="AF5" i="27" s="1"/>
  <c r="AG5" i="27" s="1"/>
  <c r="AH5" i="27" s="1"/>
  <c r="AI5" i="27" s="1"/>
  <c r="AJ5" i="27" s="1"/>
  <c r="AK5" i="27" s="1"/>
  <c r="AL5" i="27" s="1"/>
  <c r="AM5" i="27" s="1"/>
  <c r="AN5" i="27" s="1"/>
  <c r="AO5" i="27" s="1"/>
  <c r="AP5" i="27" s="1"/>
  <c r="AQ5" i="27" s="1"/>
  <c r="AR5" i="27" s="1"/>
  <c r="AS5" i="27" s="1"/>
  <c r="AT5" i="27" s="1"/>
  <c r="AU5" i="27" s="1"/>
  <c r="AV5" i="27" s="1"/>
  <c r="AW5" i="27" s="1"/>
  <c r="AX5" i="27" s="1"/>
  <c r="AY5" i="27" s="1"/>
  <c r="AZ5" i="27" s="1"/>
  <c r="BA5" i="27" s="1"/>
  <c r="BB5" i="27" s="1"/>
  <c r="BC5" i="27" s="1"/>
  <c r="BD5" i="27" s="1"/>
  <c r="BE5" i="27" s="1"/>
  <c r="BF5" i="27" s="1"/>
  <c r="BG5" i="27" s="1"/>
  <c r="BH5" i="27" s="1"/>
  <c r="BI5" i="27" s="1"/>
  <c r="BJ5" i="27" s="1"/>
  <c r="BK5" i="27" s="1"/>
  <c r="BL5" i="27" s="1"/>
  <c r="BM5" i="27" s="1"/>
  <c r="BN5" i="27" s="1"/>
  <c r="BO5" i="27" s="1"/>
  <c r="BP5" i="27" s="1"/>
  <c r="M151" i="27" l="1"/>
  <c r="L151" i="27"/>
  <c r="BP151" i="27"/>
  <c r="AZ151" i="27"/>
  <c r="AR151" i="27"/>
  <c r="BH151" i="27"/>
  <c r="D151" i="27"/>
  <c r="T151" i="27"/>
  <c r="AJ151" i="27"/>
  <c r="AB151" i="27"/>
  <c r="BZ151" i="27" l="1"/>
  <c r="BT151" i="27"/>
  <c r="BW151" i="27"/>
  <c r="BU151" i="27"/>
  <c r="C151" i="27"/>
  <c r="BR151" i="27"/>
  <c r="AO151" i="27"/>
  <c r="AL151" i="27"/>
  <c r="AQ151" i="27"/>
  <c r="AH151" i="27"/>
  <c r="AG151" i="27"/>
  <c r="P151" i="27"/>
  <c r="W151" i="27"/>
  <c r="AD151" i="27"/>
  <c r="AC151" i="27"/>
  <c r="BQ151" i="27"/>
  <c r="AY151" i="27"/>
  <c r="X151" i="27"/>
  <c r="AI151" i="27"/>
  <c r="Z151" i="27"/>
  <c r="Y151" i="27"/>
  <c r="H151" i="27"/>
  <c r="O151" i="27"/>
  <c r="V151" i="27"/>
  <c r="U151" i="27"/>
  <c r="AA151" i="27"/>
  <c r="R151" i="27"/>
  <c r="Q151" i="27"/>
  <c r="BL151" i="27"/>
  <c r="G151" i="27"/>
  <c r="N151" i="27"/>
  <c r="E151" i="27"/>
  <c r="AK151" i="27"/>
  <c r="S151" i="27"/>
  <c r="J151" i="27"/>
  <c r="I151" i="27"/>
  <c r="BD151" i="27"/>
  <c r="BK151" i="27"/>
  <c r="F151" i="27"/>
  <c r="AP151" i="27"/>
  <c r="K151" i="27"/>
  <c r="BN151" i="27"/>
  <c r="BM151" i="27"/>
  <c r="AV151" i="27"/>
  <c r="BC151" i="27"/>
  <c r="BJ151" i="27"/>
  <c r="BI151" i="27"/>
  <c r="AE151" i="27"/>
  <c r="BO151" i="27"/>
  <c r="BF151" i="27"/>
  <c r="BE151" i="27"/>
  <c r="AN151" i="27"/>
  <c r="AU151" i="27"/>
  <c r="BB151" i="27"/>
  <c r="BA151" i="27"/>
  <c r="BG151" i="27"/>
  <c r="AX151" i="27"/>
  <c r="AW151" i="27"/>
  <c r="AF151" i="27"/>
  <c r="AM151" i="27"/>
  <c r="AT151" i="27"/>
  <c r="AS151" i="27"/>
  <c r="BX151" i="27" l="1"/>
  <c r="BS151" i="27"/>
  <c r="BX149" i="28"/>
  <c r="BV151" i="27"/>
  <c r="BY151" i="27" l="1"/>
  <c r="CA151" i="27" l="1"/>
</calcChain>
</file>

<file path=xl/sharedStrings.xml><?xml version="1.0" encoding="utf-8"?>
<sst xmlns="http://schemas.openxmlformats.org/spreadsheetml/2006/main" count="455" uniqueCount="233">
  <si>
    <t>CIF</t>
  </si>
  <si>
    <t>Other services</t>
  </si>
  <si>
    <t>Public administration and defence</t>
  </si>
  <si>
    <t>Community, social and personal services</t>
  </si>
  <si>
    <t>Human health and social care services</t>
  </si>
  <si>
    <t>Education services</t>
  </si>
  <si>
    <t>Other Business services</t>
  </si>
  <si>
    <t>Computer related services</t>
  </si>
  <si>
    <t>Legal services</t>
  </si>
  <si>
    <t>Research &amp; Development Services</t>
  </si>
  <si>
    <t>Renting of machinery &amp; equipment</t>
  </si>
  <si>
    <t>Real estate services</t>
  </si>
  <si>
    <t>Communication services</t>
  </si>
  <si>
    <t>Storage and warehousing</t>
  </si>
  <si>
    <t>Supportive and Auxiliary transport activities</t>
  </si>
  <si>
    <t>Water Transport</t>
  </si>
  <si>
    <t>Air transport</t>
  </si>
  <si>
    <t>Land transport</t>
  </si>
  <si>
    <t>Railway Transport</t>
  </si>
  <si>
    <t>Hotels &amp; Restaurant</t>
  </si>
  <si>
    <t>Trade</t>
  </si>
  <si>
    <t>Water Supply</t>
  </si>
  <si>
    <t>Gas</t>
  </si>
  <si>
    <t>Electricity</t>
  </si>
  <si>
    <t>Construction and construction services</t>
  </si>
  <si>
    <t>Pesticides</t>
  </si>
  <si>
    <t>Coal tar products</t>
  </si>
  <si>
    <t>Publishing, printing and allied activities</t>
  </si>
  <si>
    <t>Leather footwear</t>
  </si>
  <si>
    <t>Misc. textile products</t>
  </si>
  <si>
    <t>Ready made garments</t>
  </si>
  <si>
    <t>Carpet weaving</t>
  </si>
  <si>
    <t>Wool yarn and woolen textiles</t>
  </si>
  <si>
    <t>Silk yarn and silk textiles</t>
  </si>
  <si>
    <t>Cotton Yarn and Cotton Textiles</t>
  </si>
  <si>
    <t>Tobacco Products</t>
  </si>
  <si>
    <t>Non alcoholic beverages</t>
  </si>
  <si>
    <t>Alcoholic beverages</t>
  </si>
  <si>
    <t>Tea processed</t>
  </si>
  <si>
    <t>Coffee processed</t>
  </si>
  <si>
    <t>Sugar</t>
  </si>
  <si>
    <t>Bread &amp; Bakery products</t>
  </si>
  <si>
    <t>Milk</t>
  </si>
  <si>
    <t>Processed fish &amp; fish products</t>
  </si>
  <si>
    <t>Other non metallic minerals</t>
  </si>
  <si>
    <t>Mica</t>
  </si>
  <si>
    <t>Limestone</t>
  </si>
  <si>
    <t>Other Metallic minerals</t>
  </si>
  <si>
    <t>Bauxite</t>
  </si>
  <si>
    <t>Copper ore</t>
  </si>
  <si>
    <t>Manganese ore</t>
  </si>
  <si>
    <t>Iron ore</t>
  </si>
  <si>
    <t>Crude petroleum</t>
  </si>
  <si>
    <t>Natural Gas</t>
  </si>
  <si>
    <t>Coal and Lignite</t>
  </si>
  <si>
    <t>Marine Fish</t>
  </si>
  <si>
    <t>Inland Fish</t>
  </si>
  <si>
    <t>Other forestry products</t>
  </si>
  <si>
    <t>Firewood</t>
  </si>
  <si>
    <t>Industry Wood</t>
  </si>
  <si>
    <t>Other livestock products</t>
  </si>
  <si>
    <t>Egg and poultry</t>
  </si>
  <si>
    <t>Wool</t>
  </si>
  <si>
    <t>Rubber</t>
  </si>
  <si>
    <t>Coffee</t>
  </si>
  <si>
    <t>Tea</t>
  </si>
  <si>
    <t>Tobacco</t>
  </si>
  <si>
    <t>Coconut</t>
  </si>
  <si>
    <t>Arhar</t>
  </si>
  <si>
    <t>Gram</t>
  </si>
  <si>
    <t>Wheat</t>
  </si>
  <si>
    <t>Total Use at PP</t>
  </si>
  <si>
    <t>GFCE</t>
  </si>
  <si>
    <t>PFCE</t>
  </si>
  <si>
    <t>Community, Social &amp; personal services</t>
  </si>
  <si>
    <t>Medical and Health</t>
  </si>
  <si>
    <t>Education &amp; Research</t>
  </si>
  <si>
    <t>Legal Services</t>
  </si>
  <si>
    <t>Renting of machinery and equipment</t>
  </si>
  <si>
    <t>Ownership of dwellings</t>
  </si>
  <si>
    <t>Insurance Services</t>
  </si>
  <si>
    <t>Financial Services</t>
  </si>
  <si>
    <t>Communication</t>
  </si>
  <si>
    <t>Storage &amp; warehousing</t>
  </si>
  <si>
    <t>Supportive &amp; Auxiliary transport activities</t>
  </si>
  <si>
    <t>Air Transport</t>
  </si>
  <si>
    <t>Land Transport</t>
  </si>
  <si>
    <t>Manufacture of furniture</t>
  </si>
  <si>
    <t>Manufacture of coke and refined petroleum products</t>
  </si>
  <si>
    <t>Manufacture of tobacco products</t>
  </si>
  <si>
    <t>Other Mining</t>
  </si>
  <si>
    <t>Non ferrous metal ores</t>
  </si>
  <si>
    <t>Iron Ore</t>
  </si>
  <si>
    <t>Crude Petroleum</t>
  </si>
  <si>
    <t>Coal &amp; Lignite</t>
  </si>
  <si>
    <t>Fishing &amp; Aquaculture</t>
  </si>
  <si>
    <t>Forestry and Logging</t>
  </si>
  <si>
    <t>Livestock</t>
  </si>
  <si>
    <t>Agriculture</t>
  </si>
  <si>
    <t>Sl. No.</t>
  </si>
  <si>
    <t>Supply at BP</t>
  </si>
  <si>
    <t>Product taxes less Subsidies</t>
  </si>
  <si>
    <t>Imports</t>
  </si>
  <si>
    <t>CIF Adj</t>
  </si>
  <si>
    <t>Imports after cif adjustment</t>
  </si>
  <si>
    <t>Import Duty</t>
  </si>
  <si>
    <t>Final Import</t>
  </si>
  <si>
    <t>Trade and Transport Margins</t>
  </si>
  <si>
    <t>GFCF</t>
  </si>
  <si>
    <t>CIS</t>
  </si>
  <si>
    <t>Production Taxes less Subsidies</t>
  </si>
  <si>
    <t>Valuables</t>
  </si>
  <si>
    <t>Purchases of Residents abroad</t>
  </si>
  <si>
    <t>Purchases of Non-Residents in domestic market</t>
  </si>
  <si>
    <t>Export</t>
  </si>
  <si>
    <t>Public administration. &amp; defence</t>
  </si>
  <si>
    <t>Real estate activities</t>
  </si>
  <si>
    <t>Water supply</t>
  </si>
  <si>
    <t>Construction</t>
  </si>
  <si>
    <t>Repair and installation of machinery and equipments</t>
  </si>
  <si>
    <t>Other Manufacturing</t>
  </si>
  <si>
    <t>Printing and reproduction of recorded media except publishing</t>
  </si>
  <si>
    <t>Manufacture of paper and paper products</t>
  </si>
  <si>
    <t>Manufacture of wood and of products of wood and cork, except furniture; manufacture of articles of straw and plaiting material</t>
  </si>
  <si>
    <t>Manufacture of other non-metallic mineral products</t>
  </si>
  <si>
    <t>Manufacture of rubber &amp; plastic products</t>
  </si>
  <si>
    <t>Manufacture of pharmaceutical; medicinal chemicals and botanical products</t>
  </si>
  <si>
    <t>Manufacture of Transport</t>
  </si>
  <si>
    <t>Manufacture of machinery and equipments n.e.c.</t>
  </si>
  <si>
    <t>Manufacture of Electrical equipments</t>
  </si>
  <si>
    <t>Manufacture of optical and electronics products n.e.c.</t>
  </si>
  <si>
    <t>Manufacture of communication equipments</t>
  </si>
  <si>
    <t>Manufacture of computer and peripheral equipment</t>
  </si>
  <si>
    <t>Manufacture of electronic component, consumer electronics, magnetic and optical media</t>
  </si>
  <si>
    <t>Manufacture of fabricated metal products, except machinery and equipments</t>
  </si>
  <si>
    <t>Manufacture of basic precious and non-ferrous metals + Casting of non-ferrous metals</t>
  </si>
  <si>
    <t>Manufacture of Basic Iron and Steel + Casting of iron and steel</t>
  </si>
  <si>
    <t>Manufacture of leather and related products</t>
  </si>
  <si>
    <t>Manufacture of wearing apparel, except custom tailoring</t>
  </si>
  <si>
    <t>Manufacture of textiles + cotton ginning</t>
  </si>
  <si>
    <t>Manufacture of beverages</t>
  </si>
  <si>
    <t>Manufacture of other food products</t>
  </si>
  <si>
    <t>Manufacture of grain mill products, etc. and animal feeds</t>
  </si>
  <si>
    <t>Manufacture of dairy products</t>
  </si>
  <si>
    <t>Production, processing and preservation of meat, fish, fruit, vegetables, oils and fats</t>
  </si>
  <si>
    <t>Paddy</t>
  </si>
  <si>
    <t>Coarse cereals</t>
  </si>
  <si>
    <t>Other pulses</t>
  </si>
  <si>
    <t>Groundnut</t>
  </si>
  <si>
    <t>Rapeseed and mustard</t>
  </si>
  <si>
    <t>Other oil seeds</t>
  </si>
  <si>
    <t>kapas</t>
  </si>
  <si>
    <t>jute, hemp and mesta</t>
  </si>
  <si>
    <t>Sugarcane</t>
  </si>
  <si>
    <t>Fruits</t>
  </si>
  <si>
    <t>Vegetables</t>
  </si>
  <si>
    <t>Other food crops</t>
  </si>
  <si>
    <t>Processed poultry meat &amp; poultry meat products</t>
  </si>
  <si>
    <t>Processed other meat &amp; meat products</t>
  </si>
  <si>
    <t>Processed fruits &amp; Processed Vegetables</t>
  </si>
  <si>
    <t>Dairy products</t>
  </si>
  <si>
    <t>Grain Mill products, starch and starch products</t>
  </si>
  <si>
    <t>Miscellaneous food products</t>
  </si>
  <si>
    <t>Leather and leather products except footwear</t>
  </si>
  <si>
    <t>Wood and wood products except furniture</t>
  </si>
  <si>
    <t>Paper, Paper products and newsprint</t>
  </si>
  <si>
    <t>Rubber products</t>
  </si>
  <si>
    <t>Plastic products</t>
  </si>
  <si>
    <t>Inorganic chemicals</t>
  </si>
  <si>
    <t>Organic chemicals</t>
  </si>
  <si>
    <t>Fertilizers</t>
  </si>
  <si>
    <t>Paints, varnishes and lacquers</t>
  </si>
  <si>
    <t>Drugs and medicine</t>
  </si>
  <si>
    <t>Soaps, cosmetics and glycerin</t>
  </si>
  <si>
    <t>Synthetic fibres, resin</t>
  </si>
  <si>
    <t>Other chemicals and chemical products</t>
  </si>
  <si>
    <t>Cement</t>
  </si>
  <si>
    <t>Non metallic mineral products</t>
  </si>
  <si>
    <t>Iron and steel Ferro alloys</t>
  </si>
  <si>
    <t>Iron and steel casting and forging</t>
  </si>
  <si>
    <t>Iron and steel foundries</t>
  </si>
  <si>
    <t>Non ferrous basic metals (including alloys)</t>
  </si>
  <si>
    <t>Hand tools, hardware</t>
  </si>
  <si>
    <t>Miscellaneous metal products</t>
  </si>
  <si>
    <t>Industrial machinery for food and textile industry</t>
  </si>
  <si>
    <t>Industrial machinery (except food and textile)</t>
  </si>
  <si>
    <t>Machine tools</t>
  </si>
  <si>
    <t>Other non electrical machinery</t>
  </si>
  <si>
    <t>Electrical industrial machinery</t>
  </si>
  <si>
    <t>Electrical cables, wires</t>
  </si>
  <si>
    <t>Batteries</t>
  </si>
  <si>
    <t>Electrical appliances</t>
  </si>
  <si>
    <t>Communication equipment</t>
  </si>
  <si>
    <t>Other electrical machinery</t>
  </si>
  <si>
    <t>Electronic equipment including T.V</t>
  </si>
  <si>
    <t>Medical precision, optical instrument</t>
  </si>
  <si>
    <t>Watches and clocks</t>
  </si>
  <si>
    <t>Ships and boats</t>
  </si>
  <si>
    <t>Rail equipment</t>
  </si>
  <si>
    <t>Motor vehicles</t>
  </si>
  <si>
    <t>Motor cycles and scooters</t>
  </si>
  <si>
    <t>Bicycles, cycle-rickshaw</t>
  </si>
  <si>
    <t>Aircrafts &amp; Spacecrafts</t>
  </si>
  <si>
    <t>Other transport equipment</t>
  </si>
  <si>
    <t>Gems &amp; jewellery</t>
  </si>
  <si>
    <t>Miscellaneous manufacturing</t>
  </si>
  <si>
    <t>Repair &amp; Maintenance of Motor Vehicle</t>
  </si>
  <si>
    <t>Financial services</t>
  </si>
  <si>
    <t>Insurance services</t>
  </si>
  <si>
    <t>Values in Rs. Crore</t>
  </si>
  <si>
    <t>Product * Industry</t>
  </si>
  <si>
    <t>Total Output</t>
  </si>
  <si>
    <t>Inter-Industry Consumption</t>
  </si>
  <si>
    <t>Total Use</t>
  </si>
  <si>
    <t>GVA (by Production Approach)</t>
  </si>
  <si>
    <t>Consumption of Fixed Capital</t>
  </si>
  <si>
    <t>Compensation of Employees</t>
  </si>
  <si>
    <t>Operating Surplus</t>
  </si>
  <si>
    <t>GVA (by Income Approach)</t>
  </si>
  <si>
    <t>Synthetic yarn and synthetic textiles</t>
  </si>
  <si>
    <t>Recreation, entertainment and radio &amp; TV broadcasting and other services</t>
  </si>
  <si>
    <t>Manufacture of chemical and chemical products except pharmaceuticals, medicinal and botanical products</t>
  </si>
  <si>
    <t>Edible Oils and Fats</t>
  </si>
  <si>
    <t>Furniture &amp; Fixtures</t>
  </si>
  <si>
    <t>Petroleum products</t>
  </si>
  <si>
    <t>Tractors and other agricultural implements</t>
  </si>
  <si>
    <t>Check_1</t>
  </si>
  <si>
    <t>Manufacture of Transport equipment</t>
  </si>
  <si>
    <t>Output at Producer price</t>
  </si>
  <si>
    <t>Output at Producer Price + Import</t>
  </si>
  <si>
    <t>Supply at PP</t>
  </si>
  <si>
    <t>Use Table 2018-19</t>
  </si>
  <si>
    <t>Supply Table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</si>
</sst>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"/>
  </numFmts>
  <fonts count="26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"/>
      <family val="1"/>
    </font>
    <font>
      <sz val="10"/>
      <color rgb="FF000000"/>
      <name val="Times"/>
      <family val="1"/>
    </font>
    <font>
      <sz val="10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&quot;Times New Roman&quot;"/>
    </font>
    <font>
      <b/>
      <sz val="10"/>
      <color theme="1"/>
      <name val="Times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13" fillId="0" borderId="0"/>
    <xf numFmtId="0" fontId="23" fillId="0" borderId="0"/>
    <xf numFmtId="0" fontId="24" fillId="0" borderId="0"/>
  </cellStyleXfs>
  <cellXfs count="54">
    <xf numFmtId="0" fontId="0" fillId="0" borderId="0" xfId="0"/>
    <xf numFmtId="0" fontId="16" fillId="0" borderId="0" xfId="8" applyFont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7" fillId="0" borderId="1" xfId="8" applyFont="1" applyBorder="1" applyAlignment="1">
      <alignment horizontal="center"/>
    </xf>
    <xf numFmtId="0" fontId="18" fillId="0" borderId="1" xfId="8" applyFont="1" applyBorder="1" applyAlignment="1">
      <alignment horizontal="left" vertical="top"/>
    </xf>
    <xf numFmtId="1" fontId="19" fillId="0" borderId="1" xfId="8" applyNumberFormat="1" applyFont="1" applyBorder="1"/>
    <xf numFmtId="0" fontId="20" fillId="0" borderId="1" xfId="8" applyFont="1" applyBorder="1" applyAlignment="1"/>
    <xf numFmtId="0" fontId="16" fillId="0" borderId="1" xfId="8" applyFont="1" applyBorder="1"/>
    <xf numFmtId="0" fontId="21" fillId="0" borderId="0" xfId="8" applyFont="1" applyAlignment="1">
      <alignment horizontal="right" vertical="top"/>
    </xf>
    <xf numFmtId="0" fontId="16" fillId="4" borderId="0" xfId="8" applyFont="1" applyFill="1"/>
    <xf numFmtId="0" fontId="14" fillId="4" borderId="0" xfId="8" applyFont="1" applyFill="1" applyAlignment="1">
      <alignment horizontal="center" vertical="center"/>
    </xf>
    <xf numFmtId="0" fontId="19" fillId="0" borderId="0" xfId="8" applyFont="1"/>
    <xf numFmtId="0" fontId="22" fillId="0" borderId="1" xfId="8" applyFont="1" applyBorder="1" applyAlignment="1">
      <alignment horizontal="left"/>
    </xf>
    <xf numFmtId="0" fontId="16" fillId="0" borderId="0" xfId="8" applyFont="1" applyAlignment="1"/>
    <xf numFmtId="3" fontId="16" fillId="0" borderId="0" xfId="8" applyNumberFormat="1" applyFont="1" applyAlignment="1"/>
    <xf numFmtId="3" fontId="19" fillId="0" borderId="0" xfId="8" applyNumberFormat="1" applyFont="1" applyAlignment="1"/>
    <xf numFmtId="0" fontId="13" fillId="0" borderId="0" xfId="8" applyFont="1" applyAlignment="1"/>
    <xf numFmtId="0" fontId="11" fillId="3" borderId="1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center" vertical="center"/>
    </xf>
    <xf numFmtId="0" fontId="8" fillId="0" borderId="1" xfId="8" applyFont="1" applyBorder="1" applyAlignment="1">
      <alignment horizontal="center" vertical="center"/>
    </xf>
    <xf numFmtId="0" fontId="11" fillId="0" borderId="1" xfId="8" applyFont="1" applyBorder="1" applyAlignment="1"/>
    <xf numFmtId="0" fontId="12" fillId="3" borderId="3" xfId="8" applyFont="1" applyFill="1" applyBorder="1" applyAlignment="1">
      <alignment horizontal="center" vertical="center" wrapText="1"/>
    </xf>
    <xf numFmtId="0" fontId="11" fillId="3" borderId="3" xfId="8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left"/>
    </xf>
    <xf numFmtId="165" fontId="16" fillId="0" borderId="0" xfId="8" applyNumberFormat="1" applyFont="1"/>
    <xf numFmtId="165" fontId="8" fillId="0" borderId="2" xfId="8" applyNumberFormat="1" applyFont="1" applyBorder="1" applyAlignment="1"/>
    <xf numFmtId="165" fontId="8" fillId="0" borderId="1" xfId="8" applyNumberFormat="1" applyFont="1" applyBorder="1"/>
    <xf numFmtId="0" fontId="13" fillId="0" borderId="0" xfId="8" applyFont="1" applyAlignment="1"/>
    <xf numFmtId="1" fontId="9" fillId="0" borderId="1" xfId="8" applyNumberFormat="1" applyFont="1" applyBorder="1"/>
    <xf numFmtId="1" fontId="10" fillId="0" borderId="1" xfId="8" applyNumberFormat="1" applyFont="1" applyBorder="1"/>
    <xf numFmtId="0" fontId="9" fillId="0" borderId="1" xfId="8" applyFont="1" applyBorder="1"/>
    <xf numFmtId="0" fontId="9" fillId="0" borderId="1" xfId="8" applyFont="1" applyBorder="1" applyAlignment="1"/>
    <xf numFmtId="0" fontId="18" fillId="0" borderId="0" xfId="8" applyFont="1" applyAlignment="1"/>
    <xf numFmtId="1" fontId="9" fillId="0" borderId="0" xfId="8" applyNumberFormat="1" applyFont="1"/>
    <xf numFmtId="3" fontId="9" fillId="0" borderId="0" xfId="8" applyNumberFormat="1" applyFont="1"/>
    <xf numFmtId="164" fontId="9" fillId="0" borderId="0" xfId="8" applyNumberFormat="1" applyFont="1"/>
    <xf numFmtId="1" fontId="13" fillId="0" borderId="0" xfId="8" applyNumberFormat="1" applyFont="1" applyAlignment="1"/>
    <xf numFmtId="0" fontId="22" fillId="0" borderId="2" xfId="8" applyFont="1" applyBorder="1" applyAlignment="1">
      <alignment horizontal="left"/>
    </xf>
    <xf numFmtId="1" fontId="9" fillId="0" borderId="4" xfId="8" applyNumberFormat="1" applyFont="1" applyBorder="1" applyAlignment="1"/>
    <xf numFmtId="0" fontId="9" fillId="0" borderId="4" xfId="8" applyFont="1" applyBorder="1"/>
    <xf numFmtId="3" fontId="9" fillId="0" borderId="4" xfId="8" applyNumberFormat="1" applyFont="1" applyBorder="1" applyAlignment="1"/>
    <xf numFmtId="3" fontId="9" fillId="0" borderId="4" xfId="8" applyNumberFormat="1" applyFont="1" applyBorder="1"/>
    <xf numFmtId="0" fontId="9" fillId="0" borderId="4" xfId="8" applyFont="1" applyBorder="1" applyAlignment="1"/>
    <xf numFmtId="3" fontId="18" fillId="0" borderId="4" xfId="8" applyNumberFormat="1" applyFont="1" applyBorder="1" applyAlignment="1"/>
    <xf numFmtId="0" fontId="18" fillId="0" borderId="4" xfId="8" applyFont="1" applyBorder="1" applyAlignment="1"/>
    <xf numFmtId="1" fontId="10" fillId="0" borderId="4" xfId="8" applyNumberFormat="1" applyFont="1" applyBorder="1"/>
    <xf numFmtId="0" fontId="10" fillId="0" borderId="4" xfId="8" applyFont="1" applyBorder="1"/>
    <xf numFmtId="3" fontId="10" fillId="0" borderId="4" xfId="8" applyNumberFormat="1" applyFont="1" applyBorder="1" applyAlignment="1"/>
    <xf numFmtId="0" fontId="17" fillId="0" borderId="4" xfId="8" applyFont="1" applyBorder="1" applyAlignment="1"/>
    <xf numFmtId="3" fontId="10" fillId="0" borderId="4" xfId="8" applyNumberFormat="1" applyFont="1" applyBorder="1"/>
    <xf numFmtId="0" fontId="14" fillId="2" borderId="2" xfId="8" applyFont="1" applyFill="1" applyBorder="1" applyAlignment="1">
      <alignment horizontal="center" vertical="center"/>
    </xf>
    <xf numFmtId="0" fontId="15" fillId="0" borderId="3" xfId="8" applyFont="1" applyBorder="1"/>
    <xf numFmtId="0" fontId="25" fillId="0" borderId="0" xfId="0" applyFont="1" applyAlignment="1">
      <alignment horizontal="center" vertical="center"/>
    </xf>
  </cellXfs>
  <cellStyles count="11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5" xr:uid="{00000000-0005-0000-0000-000004000000}"/>
    <cellStyle name="Normal 4 2" xfId="6" xr:uid="{00000000-0005-0000-0000-000005000000}"/>
    <cellStyle name="Normal 5" xfId="7" xr:uid="{00000000-0005-0000-0000-000006000000}"/>
    <cellStyle name="Normal 6" xfId="8" xr:uid="{00000000-0005-0000-0000-000007000000}"/>
    <cellStyle name="Normal 7" xfId="4" xr:uid="{00000000-0005-0000-0000-000008000000}"/>
    <cellStyle name="Normal 8" xfId="9" xr:uid="{00000000-0005-0000-0000-000009000000}"/>
    <cellStyle name="Normal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c\Downloads\SUT\Balancing%20SUT%202018-19\Balanced%20Table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alanced Supply Table 2018-19"/>
      <sheetName val="Unbalanced Use Table 2018-19 Or"/>
      <sheetName val="Supply Modified"/>
      <sheetName val="Use Modified"/>
      <sheetName val="Supply (33366)"/>
      <sheetName val="Use (33366)"/>
      <sheetName val="Supply (14066) 2018-19"/>
      <sheetName val="Use (14066) 2018-19"/>
      <sheetName val="Balanced Table Highlights 2018-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E5">
            <v>309860.22673780832</v>
          </cell>
        </row>
        <row r="340">
          <cell r="E340">
            <v>2099358.0740681724</v>
          </cell>
          <cell r="F340">
            <v>1149782.5604953123</v>
          </cell>
          <cell r="G340">
            <v>304551.00157396111</v>
          </cell>
          <cell r="H340">
            <v>249107.23920000001</v>
          </cell>
          <cell r="I340">
            <v>139787.40685677162</v>
          </cell>
          <cell r="J340">
            <v>114630.20898435674</v>
          </cell>
          <cell r="K340">
            <v>39812.351538420335</v>
          </cell>
          <cell r="L340">
            <v>83512.836560780401</v>
          </cell>
          <cell r="M340">
            <v>56126.675116024511</v>
          </cell>
          <cell r="N340">
            <v>166097.26493218669</v>
          </cell>
          <cell r="O340">
            <v>414391.45339458319</v>
          </cell>
          <cell r="P340">
            <v>190831.66319911033</v>
          </cell>
          <cell r="Q340">
            <v>482397.90816021431</v>
          </cell>
          <cell r="R340">
            <v>600033.78453430824</v>
          </cell>
          <cell r="S340">
            <v>102872.17790917706</v>
          </cell>
          <cell r="T340">
            <v>86294.056732324767</v>
          </cell>
          <cell r="U340">
            <v>913471.31962194701</v>
          </cell>
          <cell r="V340">
            <v>214934.33420298307</v>
          </cell>
          <cell r="W340">
            <v>110689.296935263</v>
          </cell>
          <cell r="X340">
            <v>1243654.5205096793</v>
          </cell>
          <cell r="Y340">
            <v>313610.13173541002</v>
          </cell>
          <cell r="Z340">
            <v>356043.67916341184</v>
          </cell>
          <cell r="AA340">
            <v>80840.420742677918</v>
          </cell>
          <cell r="AB340">
            <v>39888.911465682366</v>
          </cell>
          <cell r="AC340">
            <v>138902.99368877648</v>
          </cell>
          <cell r="AD340">
            <v>40751.950760396925</v>
          </cell>
          <cell r="AE340">
            <v>384086.77813165582</v>
          </cell>
          <cell r="AF340">
            <v>583931.22677573562</v>
          </cell>
          <cell r="AG340">
            <v>1153810.505862399</v>
          </cell>
          <cell r="AH340">
            <v>1286938.8491557704</v>
          </cell>
          <cell r="AI340">
            <v>961786.39346255176</v>
          </cell>
          <cell r="AJ340">
            <v>402931.91383753472</v>
          </cell>
          <cell r="AK340">
            <v>431455.02127339964</v>
          </cell>
          <cell r="AL340">
            <v>530118.30353228562</v>
          </cell>
          <cell r="AM340">
            <v>125764.8172110669</v>
          </cell>
          <cell r="AN340">
            <v>178858.23803635564</v>
          </cell>
          <cell r="AO340">
            <v>74238.492311469279</v>
          </cell>
          <cell r="AP340">
            <v>188782.23676541803</v>
          </cell>
          <cell r="AQ340">
            <v>258354.90616960704</v>
          </cell>
          <cell r="AR340">
            <v>13192.565143796231</v>
          </cell>
          <cell r="AS340">
            <v>3712259.0418999996</v>
          </cell>
          <cell r="AT340">
            <v>832965.522</v>
          </cell>
          <cell r="AU340">
            <v>116589.3063</v>
          </cell>
          <cell r="AV340">
            <v>106562.71189999999</v>
          </cell>
          <cell r="AW340">
            <v>191675.03992313999</v>
          </cell>
          <cell r="AX340">
            <v>1227972.8081771201</v>
          </cell>
          <cell r="AY340">
            <v>32180.262796619001</v>
          </cell>
          <cell r="AZ340">
            <v>105014.894480891</v>
          </cell>
          <cell r="BA340">
            <v>246859.27298612101</v>
          </cell>
          <cell r="BB340">
            <v>36041.112641099098</v>
          </cell>
          <cell r="BC340">
            <v>677310.39368493774</v>
          </cell>
          <cell r="BD340">
            <v>2599132.8010560698</v>
          </cell>
          <cell r="BE340">
            <v>528210.337704957</v>
          </cell>
          <cell r="BF340">
            <v>1120716.6081488556</v>
          </cell>
          <cell r="BG340">
            <v>196397.85554600004</v>
          </cell>
          <cell r="BH340">
            <v>1107819.7964260699</v>
          </cell>
          <cell r="BI340">
            <v>1060070.422817731</v>
          </cell>
          <cell r="BJ340">
            <v>453691.55486654799</v>
          </cell>
          <cell r="BK340">
            <v>138103.87121170969</v>
          </cell>
          <cell r="BL340">
            <v>1072461.81596756</v>
          </cell>
          <cell r="BM340">
            <v>722957.66274561768</v>
          </cell>
          <cell r="BN340">
            <v>224756.92944050199</v>
          </cell>
          <cell r="BO340">
            <v>24313</v>
          </cell>
          <cell r="BP340">
            <v>343053.47019775398</v>
          </cell>
          <cell r="BQ340">
            <v>231684.763547629</v>
          </cell>
          <cell r="BR340">
            <v>1351468.837253378</v>
          </cell>
          <cell r="BS340">
            <v>34766894.563471295</v>
          </cell>
          <cell r="BT340">
            <v>1607855.999954618</v>
          </cell>
          <cell r="BU340">
            <v>36374750.563425899</v>
          </cell>
          <cell r="BV340">
            <v>4400572.1318786237</v>
          </cell>
          <cell r="BW340">
            <v>0</v>
          </cell>
          <cell r="BX340">
            <v>4400572.1318786237</v>
          </cell>
          <cell r="BY340">
            <v>116684.00000000001</v>
          </cell>
          <cell r="BZ340">
            <v>4517256.1318786237</v>
          </cell>
          <cell r="CA340">
            <v>40892006.69530455</v>
          </cell>
          <cell r="CB340">
            <v>0</v>
          </cell>
          <cell r="CC340">
            <v>40892006.695304543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A158"/>
  <sheetViews>
    <sheetView tabSelected="1" zoomScale="90" zoomScaleNormal="90" workbookViewId="0">
      <pane xSplit="2" ySplit="5" topLeftCell="C6" activePane="bottomRight" state="frozen"/>
      <selection activeCell="BZ1" sqref="BZ1:CA1"/>
      <selection pane="topRight" activeCell="BZ1" sqref="BZ1:CA1"/>
      <selection pane="bottomLeft" activeCell="BZ1" sqref="BZ1:CA1"/>
      <selection pane="bottomRight" activeCell="C6" sqref="C6"/>
    </sheetView>
  </sheetViews>
  <sheetFormatPr defaultColWidth="12.5703125" defaultRowHeight="15.75" customHeight="1"/>
  <cols>
    <col min="1" max="1" width="12.5703125" style="16"/>
    <col min="2" max="2" width="55.42578125" style="16" customWidth="1"/>
    <col min="3" max="36" width="12.5703125" style="16" customWidth="1"/>
    <col min="37" max="70" width="12.5703125" style="16"/>
    <col min="71" max="71" width="18.85546875" style="16" customWidth="1"/>
    <col min="72" max="76" width="12.5703125" style="16"/>
    <col min="77" max="77" width="15.7109375" style="16" customWidth="1"/>
    <col min="78" max="16384" width="12.5703125" style="16"/>
  </cols>
  <sheetData>
    <row r="1" spans="1:79" s="28" customFormat="1" ht="47.25" customHeight="1">
      <c r="B1" s="53" t="s">
        <v>232</v>
      </c>
    </row>
    <row r="2" spans="1:79" ht="30.75" customHeight="1">
      <c r="A2" s="51" t="s">
        <v>209</v>
      </c>
      <c r="B2" s="52"/>
      <c r="BZ2" s="51" t="s">
        <v>209</v>
      </c>
      <c r="CA2" s="52"/>
    </row>
    <row r="3" spans="1:79" ht="57" customHeight="1">
      <c r="A3" s="17" t="s">
        <v>99</v>
      </c>
      <c r="B3" s="17" t="s">
        <v>210</v>
      </c>
      <c r="C3" s="18" t="s">
        <v>98</v>
      </c>
      <c r="D3" s="18" t="s">
        <v>97</v>
      </c>
      <c r="E3" s="18" t="s">
        <v>96</v>
      </c>
      <c r="F3" s="18" t="s">
        <v>95</v>
      </c>
      <c r="G3" s="18" t="s">
        <v>94</v>
      </c>
      <c r="H3" s="18" t="s">
        <v>93</v>
      </c>
      <c r="I3" s="18" t="s">
        <v>53</v>
      </c>
      <c r="J3" s="18" t="s">
        <v>92</v>
      </c>
      <c r="K3" s="18" t="s">
        <v>91</v>
      </c>
      <c r="L3" s="18" t="s">
        <v>90</v>
      </c>
      <c r="M3" s="18" t="s">
        <v>144</v>
      </c>
      <c r="N3" s="18" t="s">
        <v>143</v>
      </c>
      <c r="O3" s="18" t="s">
        <v>142</v>
      </c>
      <c r="P3" s="18" t="s">
        <v>141</v>
      </c>
      <c r="Q3" s="18" t="s">
        <v>140</v>
      </c>
      <c r="R3" s="18" t="s">
        <v>89</v>
      </c>
      <c r="S3" s="18" t="s">
        <v>139</v>
      </c>
      <c r="T3" s="18" t="s">
        <v>138</v>
      </c>
      <c r="U3" s="18" t="s">
        <v>137</v>
      </c>
      <c r="V3" s="18" t="s">
        <v>136</v>
      </c>
      <c r="W3" s="18" t="s">
        <v>135</v>
      </c>
      <c r="X3" s="18" t="s">
        <v>134</v>
      </c>
      <c r="Y3" s="18" t="s">
        <v>133</v>
      </c>
      <c r="Z3" s="18" t="s">
        <v>132</v>
      </c>
      <c r="AA3" s="18" t="s">
        <v>131</v>
      </c>
      <c r="AB3" s="18" t="s">
        <v>130</v>
      </c>
      <c r="AC3" s="18" t="s">
        <v>129</v>
      </c>
      <c r="AD3" s="18" t="s">
        <v>128</v>
      </c>
      <c r="AE3" s="18" t="s">
        <v>127</v>
      </c>
      <c r="AF3" s="18" t="s">
        <v>88</v>
      </c>
      <c r="AG3" s="18" t="s">
        <v>221</v>
      </c>
      <c r="AH3" s="18" t="s">
        <v>126</v>
      </c>
      <c r="AI3" s="18" t="s">
        <v>125</v>
      </c>
      <c r="AJ3" s="18" t="s">
        <v>124</v>
      </c>
      <c r="AK3" s="18" t="s">
        <v>123</v>
      </c>
      <c r="AL3" s="18" t="s">
        <v>122</v>
      </c>
      <c r="AM3" s="18" t="s">
        <v>121</v>
      </c>
      <c r="AN3" s="18" t="s">
        <v>87</v>
      </c>
      <c r="AO3" s="18" t="s">
        <v>120</v>
      </c>
      <c r="AP3" s="18" t="s">
        <v>119</v>
      </c>
      <c r="AQ3" s="18" t="s">
        <v>118</v>
      </c>
      <c r="AR3" s="18" t="s">
        <v>23</v>
      </c>
      <c r="AS3" s="18" t="s">
        <v>22</v>
      </c>
      <c r="AT3" s="18" t="s">
        <v>117</v>
      </c>
      <c r="AU3" s="18" t="s">
        <v>18</v>
      </c>
      <c r="AV3" s="18" t="s">
        <v>86</v>
      </c>
      <c r="AW3" s="18" t="s">
        <v>15</v>
      </c>
      <c r="AX3" s="18" t="s">
        <v>85</v>
      </c>
      <c r="AY3" s="18" t="s">
        <v>84</v>
      </c>
      <c r="AZ3" s="18" t="s">
        <v>83</v>
      </c>
      <c r="BA3" s="18" t="s">
        <v>82</v>
      </c>
      <c r="BB3" s="18" t="s">
        <v>20</v>
      </c>
      <c r="BC3" s="18" t="s">
        <v>19</v>
      </c>
      <c r="BD3" s="18" t="s">
        <v>81</v>
      </c>
      <c r="BE3" s="18" t="s">
        <v>80</v>
      </c>
      <c r="BF3" s="18" t="s">
        <v>79</v>
      </c>
      <c r="BG3" s="18" t="s">
        <v>76</v>
      </c>
      <c r="BH3" s="18" t="s">
        <v>75</v>
      </c>
      <c r="BI3" s="18" t="s">
        <v>77</v>
      </c>
      <c r="BJ3" s="18" t="s">
        <v>7</v>
      </c>
      <c r="BK3" s="18" t="s">
        <v>6</v>
      </c>
      <c r="BL3" s="18" t="s">
        <v>116</v>
      </c>
      <c r="BM3" s="18" t="s">
        <v>78</v>
      </c>
      <c r="BN3" s="18" t="s">
        <v>74</v>
      </c>
      <c r="BO3" s="18" t="s">
        <v>1</v>
      </c>
      <c r="BP3" s="18" t="s">
        <v>115</v>
      </c>
      <c r="BQ3" s="17" t="s">
        <v>100</v>
      </c>
      <c r="BR3" s="17" t="s">
        <v>101</v>
      </c>
      <c r="BS3" s="17" t="s">
        <v>228</v>
      </c>
      <c r="BT3" s="17" t="s">
        <v>102</v>
      </c>
      <c r="BU3" s="17" t="s">
        <v>103</v>
      </c>
      <c r="BV3" s="17" t="s">
        <v>104</v>
      </c>
      <c r="BW3" s="17" t="s">
        <v>105</v>
      </c>
      <c r="BX3" s="17" t="s">
        <v>106</v>
      </c>
      <c r="BY3" s="17" t="s">
        <v>229</v>
      </c>
      <c r="BZ3" s="17" t="s">
        <v>107</v>
      </c>
      <c r="CA3" s="17" t="s">
        <v>230</v>
      </c>
    </row>
    <row r="4" spans="1:79" ht="12.75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2.75">
      <c r="A5" s="2"/>
      <c r="B5" s="2"/>
      <c r="C5" s="20">
        <v>1</v>
      </c>
      <c r="D5" s="20">
        <f t="shared" ref="D5:BO5" si="0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  <c r="P5" s="20">
        <f t="shared" si="0"/>
        <v>14</v>
      </c>
      <c r="Q5" s="20">
        <f t="shared" si="0"/>
        <v>15</v>
      </c>
      <c r="R5" s="20">
        <f t="shared" si="0"/>
        <v>16</v>
      </c>
      <c r="S5" s="20">
        <f t="shared" si="0"/>
        <v>17</v>
      </c>
      <c r="T5" s="20">
        <f t="shared" si="0"/>
        <v>18</v>
      </c>
      <c r="U5" s="20">
        <f t="shared" si="0"/>
        <v>19</v>
      </c>
      <c r="V5" s="20">
        <f t="shared" si="0"/>
        <v>20</v>
      </c>
      <c r="W5" s="20">
        <f t="shared" si="0"/>
        <v>21</v>
      </c>
      <c r="X5" s="20">
        <f t="shared" si="0"/>
        <v>22</v>
      </c>
      <c r="Y5" s="20">
        <f t="shared" si="0"/>
        <v>23</v>
      </c>
      <c r="Z5" s="20">
        <f t="shared" si="0"/>
        <v>24</v>
      </c>
      <c r="AA5" s="20">
        <f t="shared" si="0"/>
        <v>25</v>
      </c>
      <c r="AB5" s="20">
        <f t="shared" si="0"/>
        <v>26</v>
      </c>
      <c r="AC5" s="20">
        <f t="shared" si="0"/>
        <v>27</v>
      </c>
      <c r="AD5" s="20">
        <f t="shared" si="0"/>
        <v>28</v>
      </c>
      <c r="AE5" s="20">
        <f t="shared" si="0"/>
        <v>29</v>
      </c>
      <c r="AF5" s="20">
        <f t="shared" si="0"/>
        <v>30</v>
      </c>
      <c r="AG5" s="20">
        <f t="shared" si="0"/>
        <v>31</v>
      </c>
      <c r="AH5" s="20">
        <f t="shared" si="0"/>
        <v>32</v>
      </c>
      <c r="AI5" s="20">
        <f t="shared" si="0"/>
        <v>33</v>
      </c>
      <c r="AJ5" s="20">
        <f t="shared" si="0"/>
        <v>34</v>
      </c>
      <c r="AK5" s="20">
        <f t="shared" si="0"/>
        <v>35</v>
      </c>
      <c r="AL5" s="20">
        <f t="shared" si="0"/>
        <v>36</v>
      </c>
      <c r="AM5" s="20">
        <f t="shared" si="0"/>
        <v>37</v>
      </c>
      <c r="AN5" s="20">
        <f t="shared" si="0"/>
        <v>38</v>
      </c>
      <c r="AO5" s="20">
        <f t="shared" si="0"/>
        <v>39</v>
      </c>
      <c r="AP5" s="20">
        <f t="shared" si="0"/>
        <v>40</v>
      </c>
      <c r="AQ5" s="20">
        <f t="shared" si="0"/>
        <v>41</v>
      </c>
      <c r="AR5" s="20">
        <f t="shared" si="0"/>
        <v>42</v>
      </c>
      <c r="AS5" s="20">
        <f t="shared" si="0"/>
        <v>43</v>
      </c>
      <c r="AT5" s="20">
        <f t="shared" si="0"/>
        <v>44</v>
      </c>
      <c r="AU5" s="20">
        <f t="shared" si="0"/>
        <v>45</v>
      </c>
      <c r="AV5" s="20">
        <f t="shared" si="0"/>
        <v>46</v>
      </c>
      <c r="AW5" s="20">
        <f t="shared" si="0"/>
        <v>47</v>
      </c>
      <c r="AX5" s="20">
        <f t="shared" si="0"/>
        <v>48</v>
      </c>
      <c r="AY5" s="20">
        <f t="shared" si="0"/>
        <v>49</v>
      </c>
      <c r="AZ5" s="20">
        <f t="shared" si="0"/>
        <v>50</v>
      </c>
      <c r="BA5" s="20">
        <f t="shared" si="0"/>
        <v>51</v>
      </c>
      <c r="BB5" s="20">
        <f t="shared" si="0"/>
        <v>52</v>
      </c>
      <c r="BC5" s="20">
        <f t="shared" si="0"/>
        <v>53</v>
      </c>
      <c r="BD5" s="20">
        <f t="shared" si="0"/>
        <v>54</v>
      </c>
      <c r="BE5" s="20">
        <f t="shared" si="0"/>
        <v>55</v>
      </c>
      <c r="BF5" s="20">
        <f t="shared" si="0"/>
        <v>56</v>
      </c>
      <c r="BG5" s="20">
        <f t="shared" si="0"/>
        <v>57</v>
      </c>
      <c r="BH5" s="20">
        <f t="shared" si="0"/>
        <v>58</v>
      </c>
      <c r="BI5" s="20">
        <f t="shared" si="0"/>
        <v>59</v>
      </c>
      <c r="BJ5" s="20">
        <f t="shared" si="0"/>
        <v>60</v>
      </c>
      <c r="BK5" s="20">
        <f t="shared" si="0"/>
        <v>61</v>
      </c>
      <c r="BL5" s="20">
        <f t="shared" si="0"/>
        <v>62</v>
      </c>
      <c r="BM5" s="20">
        <f t="shared" si="0"/>
        <v>63</v>
      </c>
      <c r="BN5" s="20">
        <f t="shared" si="0"/>
        <v>64</v>
      </c>
      <c r="BO5" s="20">
        <f t="shared" si="0"/>
        <v>65</v>
      </c>
      <c r="BP5" s="20">
        <f t="shared" ref="BP5" si="1">BO5+1</f>
        <v>66</v>
      </c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5">
      <c r="A6" s="3">
        <v>1</v>
      </c>
      <c r="B6" s="4" t="s">
        <v>145</v>
      </c>
      <c r="C6" s="29">
        <v>309860.22673780832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30">
        <v>309860.22673780832</v>
      </c>
      <c r="BR6" s="29">
        <v>-5421.9544896201523</v>
      </c>
      <c r="BS6" s="29">
        <v>304438.27224818815</v>
      </c>
      <c r="BT6" s="29">
        <v>4.2549000000000001</v>
      </c>
      <c r="BU6" s="29"/>
      <c r="BV6" s="29">
        <v>4.2549000000000001</v>
      </c>
      <c r="BW6" s="29">
        <v>1</v>
      </c>
      <c r="BX6" s="30">
        <v>5.2549000000000001</v>
      </c>
      <c r="BY6" s="29">
        <v>304443.52714818815</v>
      </c>
      <c r="BZ6" s="29">
        <v>56295</v>
      </c>
      <c r="CA6" s="30">
        <v>360738.52714818815</v>
      </c>
    </row>
    <row r="7" spans="1:79" ht="15">
      <c r="A7" s="3">
        <v>2</v>
      </c>
      <c r="B7" s="4" t="s">
        <v>70</v>
      </c>
      <c r="C7" s="29">
        <v>200765.60641797227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30">
        <v>200765.60641797227</v>
      </c>
      <c r="BR7" s="29">
        <v>-3505.6448802528257</v>
      </c>
      <c r="BS7" s="29">
        <v>197259.96153771944</v>
      </c>
      <c r="BT7" s="29">
        <v>5.4447999999999999</v>
      </c>
      <c r="BU7" s="29"/>
      <c r="BV7" s="29">
        <v>5.4447999999999999</v>
      </c>
      <c r="BW7" s="29">
        <v>2</v>
      </c>
      <c r="BX7" s="30">
        <v>7.4447999999999999</v>
      </c>
      <c r="BY7" s="29">
        <v>197267.40633771944</v>
      </c>
      <c r="BZ7" s="29">
        <v>41458</v>
      </c>
      <c r="CA7" s="30">
        <v>238725.40633771944</v>
      </c>
    </row>
    <row r="8" spans="1:79" ht="15">
      <c r="A8" s="3">
        <v>3</v>
      </c>
      <c r="B8" s="4" t="s">
        <v>146</v>
      </c>
      <c r="C8" s="29">
        <v>76303.238725680058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30">
        <v>76303.238725680058</v>
      </c>
      <c r="BR8" s="29">
        <v>-1336.6346602991964</v>
      </c>
      <c r="BS8" s="29">
        <v>74966.60406538086</v>
      </c>
      <c r="BT8" s="29">
        <v>468.74770000000007</v>
      </c>
      <c r="BU8" s="29"/>
      <c r="BV8" s="29">
        <v>468.74770000000007</v>
      </c>
      <c r="BW8" s="29">
        <v>32</v>
      </c>
      <c r="BX8" s="30">
        <v>500.74770000000007</v>
      </c>
      <c r="BY8" s="29">
        <v>75467.351765380867</v>
      </c>
      <c r="BZ8" s="29">
        <v>22614</v>
      </c>
      <c r="CA8" s="30">
        <v>98081.351765380867</v>
      </c>
    </row>
    <row r="9" spans="1:79" ht="15">
      <c r="A9" s="3">
        <v>4</v>
      </c>
      <c r="B9" s="4" t="s">
        <v>69</v>
      </c>
      <c r="C9" s="29">
        <v>48907.222868896446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30">
        <v>48907.222868896446</v>
      </c>
      <c r="BR9" s="29">
        <v>-859.60386403786038</v>
      </c>
      <c r="BS9" s="29">
        <v>48047.619004858585</v>
      </c>
      <c r="BT9" s="29"/>
      <c r="BU9" s="29"/>
      <c r="BV9" s="29"/>
      <c r="BW9" s="29"/>
      <c r="BX9" s="30"/>
      <c r="BY9" s="29">
        <v>48047.619004858585</v>
      </c>
      <c r="BZ9" s="29">
        <v>9730</v>
      </c>
      <c r="CA9" s="30">
        <v>57777.619004858585</v>
      </c>
    </row>
    <row r="10" spans="1:79" ht="15">
      <c r="A10" s="3">
        <v>5</v>
      </c>
      <c r="B10" s="4" t="s">
        <v>68</v>
      </c>
      <c r="C10" s="29">
        <v>16357.960674251353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30">
        <v>16357.960674251353</v>
      </c>
      <c r="BR10" s="29">
        <v>-284.79000830806973</v>
      </c>
      <c r="BS10" s="29">
        <v>16073.170665943284</v>
      </c>
      <c r="BT10" s="29"/>
      <c r="BU10" s="29"/>
      <c r="BV10" s="29"/>
      <c r="BW10" s="29"/>
      <c r="BX10" s="30"/>
      <c r="BY10" s="29">
        <v>16073.170665943284</v>
      </c>
      <c r="BZ10" s="29">
        <v>2892</v>
      </c>
      <c r="CA10" s="30">
        <v>18965.170665943282</v>
      </c>
    </row>
    <row r="11" spans="1:79" ht="15">
      <c r="A11" s="3">
        <v>6</v>
      </c>
      <c r="B11" s="4" t="s">
        <v>147</v>
      </c>
      <c r="C11" s="29">
        <v>43033.953187150932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30">
        <v>43033.953187150932</v>
      </c>
      <c r="BR11" s="29">
        <v>-786.03209748189533</v>
      </c>
      <c r="BS11" s="29">
        <v>42247.921089669035</v>
      </c>
      <c r="BT11" s="29"/>
      <c r="BU11" s="29"/>
      <c r="BV11" s="29"/>
      <c r="BW11" s="29"/>
      <c r="BX11" s="30"/>
      <c r="BY11" s="29">
        <v>42247.921089669035</v>
      </c>
      <c r="BZ11" s="29">
        <v>9836</v>
      </c>
      <c r="CA11" s="30">
        <v>52083.921089669035</v>
      </c>
    </row>
    <row r="12" spans="1:79" ht="15">
      <c r="A12" s="3">
        <v>7</v>
      </c>
      <c r="B12" s="4" t="s">
        <v>148</v>
      </c>
      <c r="C12" s="29">
        <v>30970.070398532956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0">
        <v>30970.070398532956</v>
      </c>
      <c r="BR12" s="29">
        <v>608.9346901244387</v>
      </c>
      <c r="BS12" s="29">
        <v>31579.005088657395</v>
      </c>
      <c r="BT12" s="29"/>
      <c r="BU12" s="29"/>
      <c r="BV12" s="29"/>
      <c r="BW12" s="29"/>
      <c r="BX12" s="30"/>
      <c r="BY12" s="29">
        <v>31579.005088657395</v>
      </c>
      <c r="BZ12" s="29">
        <v>6883</v>
      </c>
      <c r="CA12" s="30">
        <v>38462.005088657395</v>
      </c>
    </row>
    <row r="13" spans="1:79" ht="15">
      <c r="A13" s="3">
        <v>8</v>
      </c>
      <c r="B13" s="4" t="s">
        <v>149</v>
      </c>
      <c r="C13" s="29">
        <v>36204.710245101007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>
        <v>36204.710245101007</v>
      </c>
      <c r="BR13" s="29">
        <v>711.88361545583848</v>
      </c>
      <c r="BS13" s="29">
        <v>36916.593860556844</v>
      </c>
      <c r="BT13" s="29"/>
      <c r="BU13" s="29"/>
      <c r="BV13" s="29"/>
      <c r="BW13" s="29"/>
      <c r="BX13" s="30"/>
      <c r="BY13" s="29">
        <v>36916.593860556844</v>
      </c>
      <c r="BZ13" s="29">
        <v>4719</v>
      </c>
      <c r="CA13" s="30">
        <v>41635.593860556844</v>
      </c>
    </row>
    <row r="14" spans="1:79" ht="15">
      <c r="A14" s="3">
        <v>9</v>
      </c>
      <c r="B14" s="4" t="s">
        <v>150</v>
      </c>
      <c r="C14" s="29">
        <v>60235.264467035064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30">
        <v>60235.264467035064</v>
      </c>
      <c r="BR14" s="29">
        <v>1608.4309633919133</v>
      </c>
      <c r="BS14" s="29">
        <v>61843.695430426975</v>
      </c>
      <c r="BT14" s="29">
        <v>1963.2089000000001</v>
      </c>
      <c r="BU14" s="29"/>
      <c r="BV14" s="29">
        <v>1963.2089000000001</v>
      </c>
      <c r="BW14" s="29">
        <v>230</v>
      </c>
      <c r="BX14" s="30">
        <v>2193.2089000000001</v>
      </c>
      <c r="BY14" s="29">
        <v>64036.904330426973</v>
      </c>
      <c r="BZ14" s="29">
        <v>15919</v>
      </c>
      <c r="CA14" s="30">
        <v>79955.904330426973</v>
      </c>
    </row>
    <row r="15" spans="1:79" ht="15">
      <c r="A15" s="3">
        <v>10</v>
      </c>
      <c r="B15" s="4" t="s">
        <v>151</v>
      </c>
      <c r="C15" s="29">
        <v>75478.170335147472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0">
        <v>75478.170335147472</v>
      </c>
      <c r="BR15" s="29">
        <v>2584.8774318447699</v>
      </c>
      <c r="BS15" s="29">
        <v>78063.04776699224</v>
      </c>
      <c r="BT15" s="29">
        <v>15.120200000000001</v>
      </c>
      <c r="BU15" s="29"/>
      <c r="BV15" s="29">
        <v>15.120200000000001</v>
      </c>
      <c r="BW15" s="29">
        <v>1</v>
      </c>
      <c r="BX15" s="30">
        <v>16.120200000000001</v>
      </c>
      <c r="BY15" s="29">
        <v>78079.167966992245</v>
      </c>
      <c r="BZ15" s="29">
        <v>17602</v>
      </c>
      <c r="CA15" s="30">
        <v>95681.167966992245</v>
      </c>
    </row>
    <row r="16" spans="1:79" ht="15">
      <c r="A16" s="3">
        <v>11</v>
      </c>
      <c r="B16" s="4" t="s">
        <v>152</v>
      </c>
      <c r="C16" s="29">
        <v>8363.7502984197417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30">
        <v>8363.7502984197417</v>
      </c>
      <c r="BR16" s="29">
        <v>164.44837324256326</v>
      </c>
      <c r="BS16" s="29">
        <v>8528.1986716623051</v>
      </c>
      <c r="BT16" s="29">
        <v>700.32509999999991</v>
      </c>
      <c r="BU16" s="29"/>
      <c r="BV16" s="29">
        <v>700.32509999999991</v>
      </c>
      <c r="BW16" s="29">
        <v>40</v>
      </c>
      <c r="BX16" s="30">
        <v>740.32509999999991</v>
      </c>
      <c r="BY16" s="29">
        <v>9268.5237716623051</v>
      </c>
      <c r="BZ16" s="29">
        <v>1519</v>
      </c>
      <c r="CA16" s="30">
        <v>10787.523771662305</v>
      </c>
    </row>
    <row r="17" spans="1:79" ht="15">
      <c r="A17" s="3">
        <v>12</v>
      </c>
      <c r="B17" s="4" t="s">
        <v>153</v>
      </c>
      <c r="C17" s="29">
        <v>121942.52436137992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30">
        <v>121942.52436137992</v>
      </c>
      <c r="BR17" s="29">
        <v>3999.6065137966998</v>
      </c>
      <c r="BS17" s="29">
        <v>125942.13087517662</v>
      </c>
      <c r="BT17" s="29">
        <v>36.56</v>
      </c>
      <c r="BU17" s="29"/>
      <c r="BV17" s="29">
        <v>36.56</v>
      </c>
      <c r="BW17" s="29">
        <v>1</v>
      </c>
      <c r="BX17" s="30">
        <v>37.56</v>
      </c>
      <c r="BY17" s="29">
        <v>125979.69087517662</v>
      </c>
      <c r="BZ17" s="29">
        <v>47925</v>
      </c>
      <c r="CA17" s="30">
        <v>173904.69087517663</v>
      </c>
    </row>
    <row r="18" spans="1:79" ht="15">
      <c r="A18" s="3">
        <v>13</v>
      </c>
      <c r="B18" s="4" t="s">
        <v>67</v>
      </c>
      <c r="C18" s="29">
        <v>24677.835057554174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30">
        <v>24677.835057554174</v>
      </c>
      <c r="BR18" s="29"/>
      <c r="BS18" s="29">
        <v>24677.835057554174</v>
      </c>
      <c r="BT18" s="29">
        <v>80.109300000000005</v>
      </c>
      <c r="BU18" s="29"/>
      <c r="BV18" s="29">
        <v>80.109300000000005</v>
      </c>
      <c r="BW18" s="29">
        <v>16</v>
      </c>
      <c r="BX18" s="30">
        <v>96.109300000000005</v>
      </c>
      <c r="BY18" s="29">
        <v>24773.944357554174</v>
      </c>
      <c r="BZ18" s="29">
        <v>4363</v>
      </c>
      <c r="CA18" s="30">
        <v>29136.944357554174</v>
      </c>
    </row>
    <row r="19" spans="1:79" ht="15">
      <c r="A19" s="3">
        <v>14</v>
      </c>
      <c r="B19" s="4" t="s">
        <v>66</v>
      </c>
      <c r="C19" s="29">
        <v>8555.5837464349643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>
        <v>8555.5837464349643</v>
      </c>
      <c r="BR19" s="29">
        <v>942.03317442923014</v>
      </c>
      <c r="BS19" s="29">
        <v>9497.616920864195</v>
      </c>
      <c r="BT19" s="29"/>
      <c r="BU19" s="29"/>
      <c r="BV19" s="29"/>
      <c r="BW19" s="29"/>
      <c r="BX19" s="30"/>
      <c r="BY19" s="29">
        <v>9497.616920864195</v>
      </c>
      <c r="BZ19" s="29">
        <v>3638</v>
      </c>
      <c r="CA19" s="30">
        <v>13135.616920864195</v>
      </c>
    </row>
    <row r="20" spans="1:79" ht="15">
      <c r="A20" s="3">
        <v>15</v>
      </c>
      <c r="B20" s="4" t="s">
        <v>65</v>
      </c>
      <c r="C20" s="29">
        <v>14561.876499407623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30">
        <v>14561.876499407623</v>
      </c>
      <c r="BR20" s="29">
        <v>3100</v>
      </c>
      <c r="BS20" s="29">
        <v>17661.876499407623</v>
      </c>
      <c r="BT20" s="29"/>
      <c r="BU20" s="29"/>
      <c r="BV20" s="29"/>
      <c r="BW20" s="29"/>
      <c r="BX20" s="30"/>
      <c r="BY20" s="29">
        <v>17661.876499407623</v>
      </c>
      <c r="BZ20" s="29">
        <v>5140</v>
      </c>
      <c r="CA20" s="30">
        <v>22801.876499407623</v>
      </c>
    </row>
    <row r="21" spans="1:79" ht="15">
      <c r="A21" s="3">
        <v>16</v>
      </c>
      <c r="B21" s="4" t="s">
        <v>64</v>
      </c>
      <c r="C21" s="29">
        <v>8594.4671512100394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30">
        <v>8594.4671512100394</v>
      </c>
      <c r="BR21" s="29">
        <v>2300</v>
      </c>
      <c r="BS21" s="29">
        <v>10894.467151210039</v>
      </c>
      <c r="BT21" s="29">
        <v>493.77710000000002</v>
      </c>
      <c r="BU21" s="29"/>
      <c r="BV21" s="29">
        <v>493.77710000000002</v>
      </c>
      <c r="BW21" s="29">
        <v>143</v>
      </c>
      <c r="BX21" s="30">
        <v>636.77710000000002</v>
      </c>
      <c r="BY21" s="29">
        <v>11531.244251210039</v>
      </c>
      <c r="BZ21" s="29">
        <v>2719</v>
      </c>
      <c r="CA21" s="30">
        <v>14250.244251210039</v>
      </c>
    </row>
    <row r="22" spans="1:79" ht="15">
      <c r="A22" s="3">
        <v>17</v>
      </c>
      <c r="B22" s="4" t="s">
        <v>63</v>
      </c>
      <c r="C22" s="29">
        <v>8219.8338156413938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30">
        <v>8219.8338156413938</v>
      </c>
      <c r="BR22" s="29">
        <v>166.69477135503243</v>
      </c>
      <c r="BS22" s="29">
        <v>8386.5285869964264</v>
      </c>
      <c r="BT22" s="29"/>
      <c r="BU22" s="29"/>
      <c r="BV22" s="29"/>
      <c r="BW22" s="29"/>
      <c r="BX22" s="30"/>
      <c r="BY22" s="29">
        <v>8386.5285869964264</v>
      </c>
      <c r="BZ22" s="29">
        <v>3330</v>
      </c>
      <c r="CA22" s="30">
        <v>11716.528586996426</v>
      </c>
    </row>
    <row r="23" spans="1:79" ht="15">
      <c r="A23" s="3">
        <v>18</v>
      </c>
      <c r="B23" s="4" t="s">
        <v>154</v>
      </c>
      <c r="C23" s="29">
        <v>290498.19281815004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30">
        <v>290498.19281815004</v>
      </c>
      <c r="BR23" s="29"/>
      <c r="BS23" s="29">
        <v>290498.19281815004</v>
      </c>
      <c r="BT23" s="29">
        <v>25231.15489999999</v>
      </c>
      <c r="BU23" s="29"/>
      <c r="BV23" s="29">
        <v>25231.15489999999</v>
      </c>
      <c r="BW23" s="29">
        <v>2787</v>
      </c>
      <c r="BX23" s="30">
        <v>28018.15489999999</v>
      </c>
      <c r="BY23" s="29">
        <v>318516.34771815001</v>
      </c>
      <c r="BZ23" s="29">
        <v>106655</v>
      </c>
      <c r="CA23" s="30">
        <v>425171.34771815001</v>
      </c>
    </row>
    <row r="24" spans="1:79" ht="15">
      <c r="A24" s="3">
        <v>19</v>
      </c>
      <c r="B24" s="4" t="s">
        <v>155</v>
      </c>
      <c r="C24" s="29">
        <v>282478.35517363122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30">
        <v>282478.35517363122</v>
      </c>
      <c r="BR24" s="29"/>
      <c r="BS24" s="29">
        <v>282478.35517363122</v>
      </c>
      <c r="BT24" s="29">
        <v>810.80369999999982</v>
      </c>
      <c r="BU24" s="29"/>
      <c r="BV24" s="29">
        <v>810.80369999999982</v>
      </c>
      <c r="BW24" s="29">
        <v>36</v>
      </c>
      <c r="BX24" s="30">
        <v>846.80369999999982</v>
      </c>
      <c r="BY24" s="29">
        <v>283325.15887363121</v>
      </c>
      <c r="BZ24" s="29">
        <v>97662</v>
      </c>
      <c r="CA24" s="30">
        <v>380987.15887363121</v>
      </c>
    </row>
    <row r="25" spans="1:79" ht="15">
      <c r="A25" s="3">
        <v>20</v>
      </c>
      <c r="B25" s="4" t="s">
        <v>156</v>
      </c>
      <c r="C25" s="29">
        <v>381634.84969497658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30">
        <v>381634.84969497658</v>
      </c>
      <c r="BR25" s="29">
        <v>12564.152682353166</v>
      </c>
      <c r="BS25" s="29">
        <v>394199.00237732974</v>
      </c>
      <c r="BT25" s="29">
        <v>4945.0009</v>
      </c>
      <c r="BU25" s="29"/>
      <c r="BV25" s="29">
        <v>4945.0009</v>
      </c>
      <c r="BW25" s="29">
        <v>649</v>
      </c>
      <c r="BX25" s="30">
        <v>5594.0009</v>
      </c>
      <c r="BY25" s="29">
        <v>399793.00327732973</v>
      </c>
      <c r="BZ25" s="29">
        <v>116173</v>
      </c>
      <c r="CA25" s="30">
        <v>515966.00327732973</v>
      </c>
    </row>
    <row r="26" spans="1:79" ht="15">
      <c r="A26" s="3">
        <v>21</v>
      </c>
      <c r="B26" s="4" t="s">
        <v>42</v>
      </c>
      <c r="C26" s="29"/>
      <c r="D26" s="29">
        <v>775574.24822333525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30">
        <v>775574.24822333525</v>
      </c>
      <c r="BR26" s="29">
        <v>-230</v>
      </c>
      <c r="BS26" s="29">
        <v>775344.24822333525</v>
      </c>
      <c r="BT26" s="29"/>
      <c r="BU26" s="29"/>
      <c r="BV26" s="29"/>
      <c r="BW26" s="29"/>
      <c r="BX26" s="30"/>
      <c r="BY26" s="29">
        <v>775344.24822333525</v>
      </c>
      <c r="BZ26" s="29">
        <v>94892</v>
      </c>
      <c r="CA26" s="30">
        <v>870236.24822333525</v>
      </c>
    </row>
    <row r="27" spans="1:79" ht="15">
      <c r="A27" s="3">
        <v>22</v>
      </c>
      <c r="B27" s="4" t="s">
        <v>62</v>
      </c>
      <c r="C27" s="29"/>
      <c r="D27" s="29">
        <v>462.33037218758358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30">
        <v>462.33037218758358</v>
      </c>
      <c r="BR27" s="29"/>
      <c r="BS27" s="29">
        <v>462.33037218758358</v>
      </c>
      <c r="BT27" s="29">
        <v>2166.4061999999999</v>
      </c>
      <c r="BU27" s="29"/>
      <c r="BV27" s="29">
        <v>2166.4061999999999</v>
      </c>
      <c r="BW27" s="29">
        <v>158</v>
      </c>
      <c r="BX27" s="30">
        <v>2324.4061999999999</v>
      </c>
      <c r="BY27" s="29">
        <v>2786.7365721875835</v>
      </c>
      <c r="BZ27" s="29">
        <v>433</v>
      </c>
      <c r="CA27" s="30">
        <v>3219.7365721875835</v>
      </c>
    </row>
    <row r="28" spans="1:79" ht="15">
      <c r="A28" s="3">
        <v>23</v>
      </c>
      <c r="B28" s="4" t="s">
        <v>61</v>
      </c>
      <c r="C28" s="29"/>
      <c r="D28" s="29">
        <v>155729.21396540382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30">
        <v>155729.21396540382</v>
      </c>
      <c r="BR28" s="29">
        <v>-8.3088020954578941</v>
      </c>
      <c r="BS28" s="29">
        <v>155720.90516330837</v>
      </c>
      <c r="BT28" s="29">
        <v>9.5731999999999999</v>
      </c>
      <c r="BU28" s="29"/>
      <c r="BV28" s="29">
        <v>9.5731999999999999</v>
      </c>
      <c r="BW28" s="29">
        <v>1</v>
      </c>
      <c r="BX28" s="30">
        <v>10.5732</v>
      </c>
      <c r="BY28" s="29">
        <v>155731.47836330839</v>
      </c>
      <c r="BZ28" s="29">
        <v>39654</v>
      </c>
      <c r="CA28" s="30">
        <v>195385.47836330839</v>
      </c>
    </row>
    <row r="29" spans="1:79" ht="15">
      <c r="A29" s="3">
        <v>24</v>
      </c>
      <c r="B29" s="4" t="s">
        <v>60</v>
      </c>
      <c r="C29" s="29"/>
      <c r="D29" s="29">
        <v>218016.7679343858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30">
        <v>218016.7679343858</v>
      </c>
      <c r="BR29" s="29">
        <v>-5.1148454647627295</v>
      </c>
      <c r="BS29" s="29">
        <v>218011.65308892104</v>
      </c>
      <c r="BT29" s="29">
        <v>5868.8111999999992</v>
      </c>
      <c r="BU29" s="29"/>
      <c r="BV29" s="29">
        <v>5868.8111999999992</v>
      </c>
      <c r="BW29" s="29">
        <v>318</v>
      </c>
      <c r="BX29" s="30">
        <v>6186.8111999999992</v>
      </c>
      <c r="BY29" s="29">
        <v>224198.46428892104</v>
      </c>
      <c r="BZ29" s="29">
        <v>63276</v>
      </c>
      <c r="CA29" s="30">
        <v>287474.46428892104</v>
      </c>
    </row>
    <row r="30" spans="1:79" ht="15">
      <c r="A30" s="3">
        <v>25</v>
      </c>
      <c r="B30" s="4" t="s">
        <v>59</v>
      </c>
      <c r="C30" s="29"/>
      <c r="D30" s="29"/>
      <c r="E30" s="29">
        <v>199709.14467475118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30">
        <v>199709.14467475118</v>
      </c>
      <c r="BR30" s="29">
        <v>14136.079396185969</v>
      </c>
      <c r="BS30" s="29">
        <v>213845.22407093714</v>
      </c>
      <c r="BT30" s="29"/>
      <c r="BU30" s="29"/>
      <c r="BV30" s="29"/>
      <c r="BW30" s="29"/>
      <c r="BX30" s="30"/>
      <c r="BY30" s="29">
        <v>213845.22407093714</v>
      </c>
      <c r="BZ30" s="29">
        <v>55025</v>
      </c>
      <c r="CA30" s="30">
        <v>268870.22407093714</v>
      </c>
    </row>
    <row r="31" spans="1:79" ht="15">
      <c r="A31" s="3">
        <v>26</v>
      </c>
      <c r="B31" s="4" t="s">
        <v>58</v>
      </c>
      <c r="C31" s="29"/>
      <c r="D31" s="29"/>
      <c r="E31" s="29">
        <v>65405.117339136756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>
        <v>65405.117339136756</v>
      </c>
      <c r="BR31" s="29"/>
      <c r="BS31" s="29">
        <v>65405.117339136756</v>
      </c>
      <c r="BT31" s="29">
        <v>1.8409</v>
      </c>
      <c r="BU31" s="29"/>
      <c r="BV31" s="29">
        <v>1.8409</v>
      </c>
      <c r="BW31" s="29"/>
      <c r="BX31" s="30">
        <v>1.8409</v>
      </c>
      <c r="BY31" s="29">
        <v>65406.958239136758</v>
      </c>
      <c r="BZ31" s="29">
        <v>28815</v>
      </c>
      <c r="CA31" s="30">
        <v>94221.958239136758</v>
      </c>
    </row>
    <row r="32" spans="1:79" ht="15">
      <c r="A32" s="3">
        <v>27</v>
      </c>
      <c r="B32" s="4" t="s">
        <v>57</v>
      </c>
      <c r="C32" s="29"/>
      <c r="D32" s="29"/>
      <c r="E32" s="29">
        <v>39436.739560073154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30">
        <v>39436.739560073154</v>
      </c>
      <c r="BR32" s="29">
        <v>2916.0942456143675</v>
      </c>
      <c r="BS32" s="29">
        <v>42352.833805687522</v>
      </c>
      <c r="BT32" s="29">
        <v>144.61589999999995</v>
      </c>
      <c r="BU32" s="29"/>
      <c r="BV32" s="29">
        <v>144.61589999999995</v>
      </c>
      <c r="BW32" s="29">
        <v>8</v>
      </c>
      <c r="BX32" s="30">
        <v>152.61589999999995</v>
      </c>
      <c r="BY32" s="29">
        <v>42505.449705687519</v>
      </c>
      <c r="BZ32" s="29">
        <v>8513</v>
      </c>
      <c r="CA32" s="30">
        <v>51018.449705687519</v>
      </c>
    </row>
    <row r="33" spans="1:79" ht="15">
      <c r="A33" s="3">
        <v>28</v>
      </c>
      <c r="B33" s="4" t="s">
        <v>56</v>
      </c>
      <c r="C33" s="29"/>
      <c r="D33" s="29"/>
      <c r="E33" s="29"/>
      <c r="F33" s="29">
        <v>137399.96919999999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30">
        <v>137399.96919999999</v>
      </c>
      <c r="BR33" s="29">
        <v>-138.53389524615253</v>
      </c>
      <c r="BS33" s="29">
        <v>137261.43530475383</v>
      </c>
      <c r="BT33" s="29">
        <v>4.5838000000000001</v>
      </c>
      <c r="BU33" s="29"/>
      <c r="BV33" s="29">
        <v>4.5838000000000001</v>
      </c>
      <c r="BW33" s="29"/>
      <c r="BX33" s="30">
        <v>4.5838000000000001</v>
      </c>
      <c r="BY33" s="29">
        <v>137266.01910475382</v>
      </c>
      <c r="BZ33" s="29">
        <v>27823</v>
      </c>
      <c r="CA33" s="30">
        <v>165089.01910475382</v>
      </c>
    </row>
    <row r="34" spans="1:79" ht="15">
      <c r="A34" s="3">
        <v>29</v>
      </c>
      <c r="B34" s="4" t="s">
        <v>55</v>
      </c>
      <c r="C34" s="29"/>
      <c r="D34" s="29"/>
      <c r="E34" s="29"/>
      <c r="F34" s="29">
        <v>111707.27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0">
        <v>111707.27</v>
      </c>
      <c r="BR34" s="29">
        <v>5173.6434433864497</v>
      </c>
      <c r="BS34" s="29">
        <v>116880.91344338645</v>
      </c>
      <c r="BT34" s="29">
        <v>57.232799999999997</v>
      </c>
      <c r="BU34" s="29"/>
      <c r="BV34" s="29">
        <v>57.232799999999997</v>
      </c>
      <c r="BW34" s="29">
        <v>5</v>
      </c>
      <c r="BX34" s="30">
        <v>62.232799999999997</v>
      </c>
      <c r="BY34" s="29">
        <v>116943.14624338645</v>
      </c>
      <c r="BZ34" s="29">
        <v>44649</v>
      </c>
      <c r="CA34" s="30">
        <v>161592.14624338644</v>
      </c>
    </row>
    <row r="35" spans="1:79" ht="15">
      <c r="A35" s="3">
        <v>30</v>
      </c>
      <c r="B35" s="4" t="s">
        <v>54</v>
      </c>
      <c r="C35" s="29"/>
      <c r="D35" s="29"/>
      <c r="E35" s="29"/>
      <c r="F35" s="29"/>
      <c r="G35" s="29">
        <v>139787.40685677162</v>
      </c>
      <c r="H35" s="29"/>
      <c r="I35" s="29"/>
      <c r="J35" s="29"/>
      <c r="K35" s="29"/>
      <c r="L35" s="29"/>
      <c r="M35" s="29"/>
      <c r="N35" s="29"/>
      <c r="O35" s="29"/>
      <c r="P35" s="29"/>
      <c r="Q35" s="29">
        <v>45.821927470385546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>
        <v>9259.8720064961508</v>
      </c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30">
        <v>149093.10079073816</v>
      </c>
      <c r="BR35" s="29">
        <v>2594.9914452790331</v>
      </c>
      <c r="BS35" s="29">
        <v>151688.0922360172</v>
      </c>
      <c r="BT35" s="29">
        <v>183589.47220000002</v>
      </c>
      <c r="BU35" s="29"/>
      <c r="BV35" s="29">
        <v>183589.47220000002</v>
      </c>
      <c r="BW35" s="29">
        <v>5321</v>
      </c>
      <c r="BX35" s="30">
        <v>188910.47220000002</v>
      </c>
      <c r="BY35" s="29">
        <v>340598.56443601719</v>
      </c>
      <c r="BZ35" s="29">
        <v>68104</v>
      </c>
      <c r="CA35" s="30">
        <v>408702.56443601719</v>
      </c>
    </row>
    <row r="36" spans="1:79" ht="15">
      <c r="A36" s="3">
        <v>31</v>
      </c>
      <c r="B36" s="4" t="s">
        <v>53</v>
      </c>
      <c r="C36" s="29"/>
      <c r="D36" s="29"/>
      <c r="E36" s="29"/>
      <c r="F36" s="29"/>
      <c r="G36" s="29"/>
      <c r="H36" s="29"/>
      <c r="I36" s="29">
        <v>39812.351538420335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>
        <v>17635.230791510679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30">
        <v>57447.582329931014</v>
      </c>
      <c r="BR36" s="29">
        <v>835.48516259911059</v>
      </c>
      <c r="BS36" s="29">
        <v>58283.067492530128</v>
      </c>
      <c r="BT36" s="29"/>
      <c r="BU36" s="29"/>
      <c r="BV36" s="29"/>
      <c r="BW36" s="29"/>
      <c r="BX36" s="30"/>
      <c r="BY36" s="29">
        <v>58283.067492530128</v>
      </c>
      <c r="BZ36" s="29">
        <v>6838</v>
      </c>
      <c r="CA36" s="30">
        <v>65121.067492530128</v>
      </c>
    </row>
    <row r="37" spans="1:79" ht="15">
      <c r="A37" s="3">
        <v>32</v>
      </c>
      <c r="B37" s="4" t="s">
        <v>52</v>
      </c>
      <c r="C37" s="29"/>
      <c r="D37" s="29"/>
      <c r="E37" s="29"/>
      <c r="F37" s="29"/>
      <c r="G37" s="29"/>
      <c r="H37" s="29">
        <v>114630.20898435674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>
        <v>70992.058079759241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30">
        <v>185622.26706411596</v>
      </c>
      <c r="BR37" s="29">
        <v>2273.6708005991009</v>
      </c>
      <c r="BS37" s="29">
        <v>187895.93786471506</v>
      </c>
      <c r="BT37" s="29">
        <v>798158.31870000006</v>
      </c>
      <c r="BU37" s="29"/>
      <c r="BV37" s="29">
        <v>798158.31870000006</v>
      </c>
      <c r="BW37" s="29">
        <v>11566</v>
      </c>
      <c r="BX37" s="30">
        <v>809724.31870000006</v>
      </c>
      <c r="BY37" s="29">
        <v>997620.25656471518</v>
      </c>
      <c r="BZ37" s="29">
        <v>66639</v>
      </c>
      <c r="CA37" s="30">
        <v>1064259.2565647152</v>
      </c>
    </row>
    <row r="38" spans="1:79" ht="15">
      <c r="A38" s="3">
        <v>33</v>
      </c>
      <c r="B38" s="4" t="s">
        <v>51</v>
      </c>
      <c r="C38" s="29"/>
      <c r="D38" s="29"/>
      <c r="E38" s="29"/>
      <c r="F38" s="29"/>
      <c r="G38" s="29"/>
      <c r="H38" s="29"/>
      <c r="I38" s="29"/>
      <c r="J38" s="29">
        <v>83512.836560780401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>
        <v>83512.836560780401</v>
      </c>
      <c r="BR38" s="29">
        <v>1702.141126954325</v>
      </c>
      <c r="BS38" s="29">
        <v>85214.977687734732</v>
      </c>
      <c r="BT38" s="29">
        <v>6026.9254999999994</v>
      </c>
      <c r="BU38" s="29"/>
      <c r="BV38" s="29">
        <v>6026.9254999999994</v>
      </c>
      <c r="BW38" s="29">
        <v>163</v>
      </c>
      <c r="BX38" s="30">
        <v>6189.9254999999994</v>
      </c>
      <c r="BY38" s="29">
        <v>91404.90318773473</v>
      </c>
      <c r="BZ38" s="29">
        <v>29751</v>
      </c>
      <c r="CA38" s="30">
        <v>121155.90318773473</v>
      </c>
    </row>
    <row r="39" spans="1:79" ht="15">
      <c r="A39" s="3">
        <v>34</v>
      </c>
      <c r="B39" s="4" t="s">
        <v>50</v>
      </c>
      <c r="C39" s="29"/>
      <c r="D39" s="29"/>
      <c r="E39" s="29"/>
      <c r="F39" s="29"/>
      <c r="G39" s="29"/>
      <c r="H39" s="29"/>
      <c r="I39" s="29"/>
      <c r="J39" s="29"/>
      <c r="K39" s="29">
        <v>6438.1595678573694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0">
        <v>6438.1595678573694</v>
      </c>
      <c r="BR39" s="29">
        <v>168.92381092062385</v>
      </c>
      <c r="BS39" s="29">
        <v>6607.0833787779929</v>
      </c>
      <c r="BT39" s="29">
        <v>5960.5357999999997</v>
      </c>
      <c r="BU39" s="29"/>
      <c r="BV39" s="29">
        <v>5960.5357999999997</v>
      </c>
      <c r="BW39" s="29">
        <v>102</v>
      </c>
      <c r="BX39" s="30">
        <v>6062.5357999999997</v>
      </c>
      <c r="BY39" s="29">
        <v>12669.619178777994</v>
      </c>
      <c r="BZ39" s="29">
        <v>1923</v>
      </c>
      <c r="CA39" s="30">
        <v>14592.619178777994</v>
      </c>
    </row>
    <row r="40" spans="1:79" ht="15">
      <c r="A40" s="3">
        <v>35</v>
      </c>
      <c r="B40" s="4" t="s">
        <v>48</v>
      </c>
      <c r="C40" s="29"/>
      <c r="D40" s="29"/>
      <c r="E40" s="29"/>
      <c r="F40" s="29"/>
      <c r="G40" s="29"/>
      <c r="H40" s="29"/>
      <c r="I40" s="29"/>
      <c r="J40" s="29"/>
      <c r="K40" s="29">
        <v>5306.3932974434265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0">
        <v>5306.3932974434265</v>
      </c>
      <c r="BR40" s="29">
        <v>130.9222259758242</v>
      </c>
      <c r="BS40" s="29">
        <v>5437.3155234192509</v>
      </c>
      <c r="BT40" s="29">
        <v>1336.4137000000001</v>
      </c>
      <c r="BU40" s="29"/>
      <c r="BV40" s="29">
        <v>1336.4137000000001</v>
      </c>
      <c r="BW40" s="29">
        <v>19</v>
      </c>
      <c r="BX40" s="30">
        <v>1355.4137000000001</v>
      </c>
      <c r="BY40" s="29">
        <v>6792.729223419251</v>
      </c>
      <c r="BZ40" s="29">
        <v>2292</v>
      </c>
      <c r="CA40" s="30">
        <v>9084.72922341925</v>
      </c>
    </row>
    <row r="41" spans="1:79" ht="15">
      <c r="A41" s="3">
        <v>36</v>
      </c>
      <c r="B41" s="4" t="s">
        <v>49</v>
      </c>
      <c r="C41" s="29"/>
      <c r="D41" s="29"/>
      <c r="E41" s="29"/>
      <c r="F41" s="29"/>
      <c r="G41" s="29"/>
      <c r="H41" s="29"/>
      <c r="I41" s="29"/>
      <c r="J41" s="29"/>
      <c r="K41" s="29">
        <v>2631.8159634809185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30">
        <v>2631.8159634809185</v>
      </c>
      <c r="BR41" s="29">
        <v>52.308841412310755</v>
      </c>
      <c r="BS41" s="29">
        <v>2684.1248048932293</v>
      </c>
      <c r="BT41" s="29">
        <v>12151.263799999999</v>
      </c>
      <c r="BU41" s="29"/>
      <c r="BV41" s="29">
        <v>12151.263799999999</v>
      </c>
      <c r="BW41" s="29">
        <v>176</v>
      </c>
      <c r="BX41" s="30">
        <v>12327.263799999999</v>
      </c>
      <c r="BY41" s="29">
        <v>15011.388604893229</v>
      </c>
      <c r="BZ41" s="29">
        <v>1912</v>
      </c>
      <c r="CA41" s="30">
        <v>16923.388604893229</v>
      </c>
    </row>
    <row r="42" spans="1:79" ht="15">
      <c r="A42" s="3">
        <v>37</v>
      </c>
      <c r="B42" s="4" t="s">
        <v>47</v>
      </c>
      <c r="C42" s="29"/>
      <c r="D42" s="29"/>
      <c r="E42" s="29"/>
      <c r="F42" s="29"/>
      <c r="G42" s="29"/>
      <c r="H42" s="29"/>
      <c r="I42" s="29"/>
      <c r="J42" s="29"/>
      <c r="K42" s="29">
        <v>41750.306287242798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30">
        <v>41750.306287242798</v>
      </c>
      <c r="BR42" s="29">
        <v>901.17743097211564</v>
      </c>
      <c r="BS42" s="29">
        <v>42651.483718214913</v>
      </c>
      <c r="BT42" s="29">
        <v>5274.0935999999983</v>
      </c>
      <c r="BU42" s="29"/>
      <c r="BV42" s="29">
        <v>5274.0935999999983</v>
      </c>
      <c r="BW42" s="29">
        <v>82</v>
      </c>
      <c r="BX42" s="30">
        <v>5356.0935999999983</v>
      </c>
      <c r="BY42" s="29">
        <v>48007.577318214913</v>
      </c>
      <c r="BZ42" s="29">
        <v>17497</v>
      </c>
      <c r="CA42" s="30">
        <v>65504.577318214913</v>
      </c>
    </row>
    <row r="43" spans="1:79" ht="15">
      <c r="A43" s="3">
        <v>38</v>
      </c>
      <c r="B43" s="4" t="s">
        <v>46</v>
      </c>
      <c r="C43" s="29"/>
      <c r="D43" s="29"/>
      <c r="E43" s="29"/>
      <c r="F43" s="29"/>
      <c r="G43" s="29"/>
      <c r="H43" s="29"/>
      <c r="I43" s="29"/>
      <c r="J43" s="29"/>
      <c r="K43" s="29"/>
      <c r="L43" s="29">
        <v>24844.136529246414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30">
        <v>24844.136529246414</v>
      </c>
      <c r="BR43" s="29">
        <v>538.62774034355323</v>
      </c>
      <c r="BS43" s="29">
        <v>25382.764269589967</v>
      </c>
      <c r="BT43" s="29">
        <v>3666.5169000000001</v>
      </c>
      <c r="BU43" s="29"/>
      <c r="BV43" s="29">
        <v>3666.5169000000001</v>
      </c>
      <c r="BW43" s="29">
        <v>106</v>
      </c>
      <c r="BX43" s="30">
        <v>3772.5169000000001</v>
      </c>
      <c r="BY43" s="29">
        <v>29155.281169589965</v>
      </c>
      <c r="BZ43" s="29">
        <v>8677</v>
      </c>
      <c r="CA43" s="30">
        <v>37832.281169589965</v>
      </c>
    </row>
    <row r="44" spans="1:79" ht="15">
      <c r="A44" s="3">
        <v>39</v>
      </c>
      <c r="B44" s="4" t="s">
        <v>45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>
        <v>438.95342467376804</v>
      </c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30">
        <v>438.95342467376804</v>
      </c>
      <c r="BR44" s="29">
        <v>3.1253482201488425</v>
      </c>
      <c r="BS44" s="29">
        <v>442.07877289391689</v>
      </c>
      <c r="BT44" s="29"/>
      <c r="BU44" s="29"/>
      <c r="BV44" s="29"/>
      <c r="BW44" s="29"/>
      <c r="BX44" s="30"/>
      <c r="BY44" s="29">
        <v>442.07877289391689</v>
      </c>
      <c r="BZ44" s="29">
        <v>82</v>
      </c>
      <c r="CA44" s="30">
        <v>524.07877289391695</v>
      </c>
    </row>
    <row r="45" spans="1:79" ht="15">
      <c r="A45" s="3">
        <v>40</v>
      </c>
      <c r="B45" s="4" t="s">
        <v>44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v>141253.12840294026</v>
      </c>
      <c r="M45" s="29"/>
      <c r="N45" s="29"/>
      <c r="O45" s="29"/>
      <c r="P45" s="29">
        <v>3347.5828285269786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>
        <v>7581.2227047190008</v>
      </c>
      <c r="AG45" s="29"/>
      <c r="AH45" s="29"/>
      <c r="AI45" s="29"/>
      <c r="AJ45" s="29">
        <v>44478.3788993501</v>
      </c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30">
        <v>196660.31283553632</v>
      </c>
      <c r="BR45" s="29">
        <v>4144.5429633669155</v>
      </c>
      <c r="BS45" s="29">
        <v>200804.85579890324</v>
      </c>
      <c r="BT45" s="29">
        <v>12382.953299999999</v>
      </c>
      <c r="BU45" s="29"/>
      <c r="BV45" s="29">
        <v>12382.953299999999</v>
      </c>
      <c r="BW45" s="29">
        <v>250</v>
      </c>
      <c r="BX45" s="30">
        <v>12632.953299999999</v>
      </c>
      <c r="BY45" s="29">
        <v>213437.80909890324</v>
      </c>
      <c r="BZ45" s="29">
        <v>47262</v>
      </c>
      <c r="CA45" s="30">
        <v>260699.80909890324</v>
      </c>
    </row>
    <row r="46" spans="1:79" ht="15">
      <c r="A46" s="3">
        <v>41</v>
      </c>
      <c r="B46" s="4" t="s">
        <v>157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>
        <v>3654.7618209137399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0">
        <v>3654.7618209137399</v>
      </c>
      <c r="BR46" s="29">
        <v>2626</v>
      </c>
      <c r="BS46" s="29">
        <v>6280.7618209137399</v>
      </c>
      <c r="BT46" s="29">
        <v>180.34559999999999</v>
      </c>
      <c r="BU46" s="29"/>
      <c r="BV46" s="29">
        <v>180.34559999999999</v>
      </c>
      <c r="BW46" s="29">
        <v>16</v>
      </c>
      <c r="BX46" s="30">
        <v>196.34559999999999</v>
      </c>
      <c r="BY46" s="29">
        <v>6477.1074209137396</v>
      </c>
      <c r="BZ46" s="29">
        <v>2041</v>
      </c>
      <c r="CA46" s="30">
        <v>8518.1074209137405</v>
      </c>
    </row>
    <row r="47" spans="1:79" ht="15">
      <c r="A47" s="3">
        <v>42</v>
      </c>
      <c r="B47" s="4" t="s">
        <v>158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>
        <v>25235.476967550141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30">
        <v>25235.476967550141</v>
      </c>
      <c r="BR47" s="29">
        <v>117.60746176644176</v>
      </c>
      <c r="BS47" s="29">
        <v>25353.084429316583</v>
      </c>
      <c r="BT47" s="29">
        <v>51.280799999999999</v>
      </c>
      <c r="BU47" s="29"/>
      <c r="BV47" s="29">
        <v>51.280799999999999</v>
      </c>
      <c r="BW47" s="29">
        <v>5</v>
      </c>
      <c r="BX47" s="30">
        <v>56.280799999999999</v>
      </c>
      <c r="BY47" s="29">
        <v>25409.365229316583</v>
      </c>
      <c r="BZ47" s="29">
        <v>15262</v>
      </c>
      <c r="CA47" s="30">
        <v>40671.36522931658</v>
      </c>
    </row>
    <row r="48" spans="1:79" ht="15">
      <c r="A48" s="3">
        <v>43</v>
      </c>
      <c r="B48" s="4" t="s">
        <v>43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>
        <v>52866.439070333603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30">
        <v>52866.439070333603</v>
      </c>
      <c r="BR48" s="29">
        <v>1124.6551720923901</v>
      </c>
      <c r="BS48" s="29">
        <v>53991.094242425992</v>
      </c>
      <c r="BT48" s="29">
        <v>887.80959999999993</v>
      </c>
      <c r="BU48" s="29"/>
      <c r="BV48" s="29">
        <v>887.80959999999993</v>
      </c>
      <c r="BW48" s="29">
        <v>77</v>
      </c>
      <c r="BX48" s="30">
        <v>964.80959999999993</v>
      </c>
      <c r="BY48" s="29">
        <v>54955.903842425992</v>
      </c>
      <c r="BZ48" s="29">
        <v>12637</v>
      </c>
      <c r="CA48" s="30">
        <v>67592.903842425992</v>
      </c>
    </row>
    <row r="49" spans="1:79" ht="15">
      <c r="A49" s="3">
        <v>44</v>
      </c>
      <c r="B49" s="4" t="s">
        <v>159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>
        <v>36981.902233992922</v>
      </c>
      <c r="N49" s="29"/>
      <c r="O49" s="29">
        <v>1628</v>
      </c>
      <c r="P49" s="29">
        <v>76.338234752546981</v>
      </c>
      <c r="Q49" s="29">
        <v>2512.6225361491001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30">
        <v>41198.863004894571</v>
      </c>
      <c r="BR49" s="29">
        <v>2343.5152684438958</v>
      </c>
      <c r="BS49" s="29">
        <v>43542.378273338465</v>
      </c>
      <c r="BT49" s="29">
        <v>3031.5025999999998</v>
      </c>
      <c r="BU49" s="29"/>
      <c r="BV49" s="29">
        <v>3031.5025999999998</v>
      </c>
      <c r="BW49" s="29">
        <v>410</v>
      </c>
      <c r="BX49" s="30">
        <v>3441.5025999999998</v>
      </c>
      <c r="BY49" s="29">
        <v>46983.880873338465</v>
      </c>
      <c r="BZ49" s="29">
        <v>10839</v>
      </c>
      <c r="CA49" s="30">
        <v>57822.880873338465</v>
      </c>
    </row>
    <row r="50" spans="1:79" ht="15">
      <c r="A50" s="3">
        <v>45</v>
      </c>
      <c r="B50" s="4" t="s">
        <v>160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>
        <v>168588.50038564976</v>
      </c>
      <c r="O50" s="29"/>
      <c r="P50" s="29"/>
      <c r="Q50" s="29">
        <v>617.16584649764297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30">
        <v>169205.6662321474</v>
      </c>
      <c r="BR50" s="29">
        <v>25653.767554118811</v>
      </c>
      <c r="BS50" s="29">
        <v>194859.43378626622</v>
      </c>
      <c r="BT50" s="29">
        <v>223.23040000000003</v>
      </c>
      <c r="BU50" s="29"/>
      <c r="BV50" s="29">
        <v>223.23040000000003</v>
      </c>
      <c r="BW50" s="29">
        <v>24</v>
      </c>
      <c r="BX50" s="30">
        <v>247.23040000000003</v>
      </c>
      <c r="BY50" s="29">
        <v>195106.66418626622</v>
      </c>
      <c r="BZ50" s="29">
        <v>39137</v>
      </c>
      <c r="CA50" s="30">
        <v>234243.66418626622</v>
      </c>
    </row>
    <row r="51" spans="1:79" ht="15">
      <c r="A51" s="3">
        <v>46</v>
      </c>
      <c r="B51" s="4" t="s">
        <v>222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>
        <v>246257.84245256486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30">
        <v>246257.84245256486</v>
      </c>
      <c r="BR51" s="29">
        <v>5134.3489399199025</v>
      </c>
      <c r="BS51" s="29">
        <v>251392.19139248476</v>
      </c>
      <c r="BT51" s="29">
        <v>69292.466499999995</v>
      </c>
      <c r="BU51" s="29"/>
      <c r="BV51" s="29">
        <v>69292.466499999995</v>
      </c>
      <c r="BW51" s="29">
        <v>17269</v>
      </c>
      <c r="BX51" s="30">
        <v>86561.466499999995</v>
      </c>
      <c r="BY51" s="29">
        <v>337953.65789248474</v>
      </c>
      <c r="BZ51" s="29">
        <v>49070</v>
      </c>
      <c r="CA51" s="30">
        <v>387023.65789248474</v>
      </c>
    </row>
    <row r="52" spans="1:79" ht="15">
      <c r="A52" s="3">
        <v>47</v>
      </c>
      <c r="B52" s="4" t="s">
        <v>161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>
        <v>406922.01780112286</v>
      </c>
      <c r="P52" s="29">
        <v>35651.877022002198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30">
        <v>442573.89482312504</v>
      </c>
      <c r="BR52" s="29">
        <v>7487.296538450335</v>
      </c>
      <c r="BS52" s="29">
        <v>450061.19136157539</v>
      </c>
      <c r="BT52" s="29">
        <v>7330.9903000000022</v>
      </c>
      <c r="BU52" s="29"/>
      <c r="BV52" s="29">
        <v>7330.9903000000022</v>
      </c>
      <c r="BW52" s="29">
        <v>729</v>
      </c>
      <c r="BX52" s="30">
        <v>8059.9903000000022</v>
      </c>
      <c r="BY52" s="29">
        <v>458121.18166157539</v>
      </c>
      <c r="BZ52" s="29">
        <v>79139</v>
      </c>
      <c r="CA52" s="30">
        <v>537260.18166157533</v>
      </c>
    </row>
    <row r="53" spans="1:79" ht="15">
      <c r="A53" s="3">
        <v>48</v>
      </c>
      <c r="B53" s="4" t="s">
        <v>40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237086.54767898528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30">
        <v>237086.54767898528</v>
      </c>
      <c r="BR53" s="29">
        <v>4150.4537190113724</v>
      </c>
      <c r="BS53" s="29">
        <v>241237.00139799665</v>
      </c>
      <c r="BT53" s="29">
        <v>3171.8824</v>
      </c>
      <c r="BU53" s="29"/>
      <c r="BV53" s="29">
        <v>3171.8824</v>
      </c>
      <c r="BW53" s="29">
        <v>914</v>
      </c>
      <c r="BX53" s="30">
        <v>4085.8824</v>
      </c>
      <c r="BY53" s="29">
        <v>245322.88379799665</v>
      </c>
      <c r="BZ53" s="29">
        <v>27912</v>
      </c>
      <c r="CA53" s="30">
        <v>273234.88379799668</v>
      </c>
    </row>
    <row r="54" spans="1:79" ht="15">
      <c r="A54" s="3">
        <v>49</v>
      </c>
      <c r="B54" s="4" t="s">
        <v>41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>
        <v>65734.636739626905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30">
        <v>65734.636739626905</v>
      </c>
      <c r="BR54" s="29"/>
      <c r="BS54" s="29">
        <v>65734.636739626905</v>
      </c>
      <c r="BT54" s="29">
        <v>315.79420000000005</v>
      </c>
      <c r="BU54" s="29"/>
      <c r="BV54" s="29">
        <v>315.79420000000005</v>
      </c>
      <c r="BW54" s="29">
        <v>33</v>
      </c>
      <c r="BX54" s="30">
        <v>348.79420000000005</v>
      </c>
      <c r="BY54" s="29">
        <v>66083.430939626909</v>
      </c>
      <c r="BZ54" s="29">
        <v>10522</v>
      </c>
      <c r="CA54" s="30">
        <v>76605.430939626909</v>
      </c>
    </row>
    <row r="55" spans="1:79" ht="15">
      <c r="A55" s="3">
        <v>50</v>
      </c>
      <c r="B55" s="4" t="s">
        <v>162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>
        <v>152.88562322298</v>
      </c>
      <c r="N55" s="29"/>
      <c r="O55" s="29">
        <v>20545.944935751999</v>
      </c>
      <c r="P55" s="29">
        <v>153979.92401365811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30">
        <v>174678.75457263307</v>
      </c>
      <c r="BR55" s="29">
        <v>7015.2238140260042</v>
      </c>
      <c r="BS55" s="29">
        <v>181693.97838665909</v>
      </c>
      <c r="BT55" s="29">
        <v>8142.2271000000019</v>
      </c>
      <c r="BU55" s="29"/>
      <c r="BV55" s="29">
        <v>8142.2271000000019</v>
      </c>
      <c r="BW55" s="29">
        <v>903</v>
      </c>
      <c r="BX55" s="30">
        <v>9045.2271000000019</v>
      </c>
      <c r="BY55" s="29">
        <v>190739.20548665908</v>
      </c>
      <c r="BZ55" s="29">
        <v>42947</v>
      </c>
      <c r="CA55" s="30">
        <v>233686.20548665908</v>
      </c>
    </row>
    <row r="56" spans="1:79" ht="15">
      <c r="A56" s="3">
        <v>51</v>
      </c>
      <c r="B56" s="4" t="s">
        <v>37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>
        <v>55727.621302800602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30">
        <v>55727.621302800602</v>
      </c>
      <c r="BR56" s="29">
        <v>4178.2410656459833</v>
      </c>
      <c r="BS56" s="29">
        <v>59905.862368446586</v>
      </c>
      <c r="BT56" s="29">
        <v>4706.7083000000002</v>
      </c>
      <c r="BU56" s="29"/>
      <c r="BV56" s="29">
        <v>4706.7083000000002</v>
      </c>
      <c r="BW56" s="29">
        <v>1334</v>
      </c>
      <c r="BX56" s="30">
        <v>6040.7083000000002</v>
      </c>
      <c r="BY56" s="29">
        <v>65946.570668446584</v>
      </c>
      <c r="BZ56" s="29">
        <v>15487</v>
      </c>
      <c r="CA56" s="30">
        <v>81433.570668446584</v>
      </c>
    </row>
    <row r="57" spans="1:79" ht="15">
      <c r="A57" s="3">
        <v>52</v>
      </c>
      <c r="B57" s="4" t="s">
        <v>36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>
        <v>183.477792132579</v>
      </c>
      <c r="N57" s="29"/>
      <c r="O57" s="29"/>
      <c r="P57" s="29"/>
      <c r="Q57" s="29">
        <v>28053.175965189999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30">
        <v>28236.65375732258</v>
      </c>
      <c r="BR57" s="29">
        <v>2009.4139748429611</v>
      </c>
      <c r="BS57" s="29">
        <v>30246.067732165542</v>
      </c>
      <c r="BT57" s="29">
        <v>850.22200000000009</v>
      </c>
      <c r="BU57" s="29"/>
      <c r="BV57" s="29">
        <v>850.22200000000009</v>
      </c>
      <c r="BW57" s="29">
        <v>78</v>
      </c>
      <c r="BX57" s="30">
        <v>928.22200000000009</v>
      </c>
      <c r="BY57" s="29">
        <v>31174.289732165544</v>
      </c>
      <c r="BZ57" s="29">
        <v>2878</v>
      </c>
      <c r="CA57" s="30">
        <v>34052.289732165547</v>
      </c>
    </row>
    <row r="58" spans="1:79" ht="15">
      <c r="A58" s="3">
        <v>53</v>
      </c>
      <c r="B58" s="4" t="s">
        <v>38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>
        <v>56532.829033622096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>
        <v>56532.829033622096</v>
      </c>
      <c r="BR58" s="29">
        <v>1312.9627830208838</v>
      </c>
      <c r="BS58" s="29">
        <v>57845.791816642981</v>
      </c>
      <c r="BT58" s="29">
        <v>417.85129999999998</v>
      </c>
      <c r="BU58" s="29"/>
      <c r="BV58" s="29">
        <v>417.85129999999998</v>
      </c>
      <c r="BW58" s="29">
        <v>117</v>
      </c>
      <c r="BX58" s="30">
        <v>534.85130000000004</v>
      </c>
      <c r="BY58" s="29">
        <v>58380.643116642983</v>
      </c>
      <c r="BZ58" s="29">
        <v>11411</v>
      </c>
      <c r="CA58" s="30">
        <v>69791.643116642983</v>
      </c>
    </row>
    <row r="59" spans="1:79" ht="15">
      <c r="A59" s="3">
        <v>54</v>
      </c>
      <c r="B59" s="4" t="s">
        <v>39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>
        <v>14747.7400524392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30">
        <v>14747.7400524392</v>
      </c>
      <c r="BR59" s="29">
        <v>393.21827526731141</v>
      </c>
      <c r="BS59" s="29">
        <v>15140.95832770651</v>
      </c>
      <c r="BT59" s="29">
        <v>993.34710000000007</v>
      </c>
      <c r="BU59" s="29"/>
      <c r="BV59" s="29">
        <v>993.34710000000007</v>
      </c>
      <c r="BW59" s="29">
        <v>163</v>
      </c>
      <c r="BX59" s="30">
        <v>1156.3471</v>
      </c>
      <c r="BY59" s="29">
        <v>16297.305427706509</v>
      </c>
      <c r="BZ59" s="29">
        <v>5886</v>
      </c>
      <c r="CA59" s="30">
        <v>22183.305427706509</v>
      </c>
    </row>
    <row r="60" spans="1:79" ht="15">
      <c r="A60" s="3">
        <v>55</v>
      </c>
      <c r="B60" s="4" t="s">
        <v>35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80793.177049999998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30">
        <v>80793.177049999998</v>
      </c>
      <c r="BR60" s="29">
        <v>6743.4408840589003</v>
      </c>
      <c r="BS60" s="29">
        <v>87536.617934058901</v>
      </c>
      <c r="BT60" s="29">
        <v>360.40680000000009</v>
      </c>
      <c r="BU60" s="29"/>
      <c r="BV60" s="29">
        <v>360.40680000000009</v>
      </c>
      <c r="BW60" s="29">
        <v>32</v>
      </c>
      <c r="BX60" s="30">
        <v>392.40680000000009</v>
      </c>
      <c r="BY60" s="29">
        <v>87929.024734058898</v>
      </c>
      <c r="BZ60" s="29">
        <v>18283</v>
      </c>
      <c r="CA60" s="30">
        <v>106212.0247340589</v>
      </c>
    </row>
    <row r="61" spans="1:79" ht="15">
      <c r="A61" s="3">
        <v>56</v>
      </c>
      <c r="B61" s="4" t="s">
        <v>34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384030.58115681389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30">
        <v>384030.58115681389</v>
      </c>
      <c r="BR61" s="29">
        <v>3411.59054962552</v>
      </c>
      <c r="BS61" s="29">
        <v>387442.1717064394</v>
      </c>
      <c r="BT61" s="29">
        <v>6937.9667000000063</v>
      </c>
      <c r="BU61" s="29"/>
      <c r="BV61" s="29">
        <v>6937.9667000000063</v>
      </c>
      <c r="BW61" s="29">
        <v>500</v>
      </c>
      <c r="BX61" s="30">
        <v>7437.9667000000063</v>
      </c>
      <c r="BY61" s="29">
        <v>394880.13840643939</v>
      </c>
      <c r="BZ61" s="29">
        <v>81924</v>
      </c>
      <c r="CA61" s="30">
        <v>476804.13840643939</v>
      </c>
    </row>
    <row r="62" spans="1:79" ht="15">
      <c r="A62" s="3">
        <v>57</v>
      </c>
      <c r="B62" s="4" t="s">
        <v>219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>
        <v>52914.950339891802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>
        <v>6142.9563891957896</v>
      </c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30">
        <v>59057.90672908759</v>
      </c>
      <c r="BR62" s="29">
        <v>3093.2745728471691</v>
      </c>
      <c r="BS62" s="29">
        <v>62151.181301934761</v>
      </c>
      <c r="BT62" s="29">
        <v>19970.052600000006</v>
      </c>
      <c r="BU62" s="29"/>
      <c r="BV62" s="29">
        <v>19970.052600000006</v>
      </c>
      <c r="BW62" s="29">
        <v>1303</v>
      </c>
      <c r="BX62" s="30">
        <v>21273.052600000006</v>
      </c>
      <c r="BY62" s="29">
        <v>83424.233901934771</v>
      </c>
      <c r="BZ62" s="29">
        <v>30079</v>
      </c>
      <c r="CA62" s="30">
        <v>113503.23390193477</v>
      </c>
    </row>
    <row r="63" spans="1:79" ht="15">
      <c r="A63" s="3">
        <v>58</v>
      </c>
      <c r="B63" s="4" t="s">
        <v>32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>
        <v>16806.183244991902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30">
        <v>16806.183244991902</v>
      </c>
      <c r="BR63" s="29">
        <v>186.2797739797447</v>
      </c>
      <c r="BS63" s="29">
        <v>16992.463018971648</v>
      </c>
      <c r="BT63" s="29">
        <v>1248.3807999999999</v>
      </c>
      <c r="BU63" s="29"/>
      <c r="BV63" s="29">
        <v>1248.3807999999999</v>
      </c>
      <c r="BW63" s="29">
        <v>75</v>
      </c>
      <c r="BX63" s="30">
        <v>1323.3807999999999</v>
      </c>
      <c r="BY63" s="29">
        <v>18315.843818971647</v>
      </c>
      <c r="BZ63" s="29">
        <v>7487</v>
      </c>
      <c r="CA63" s="30">
        <v>25802.843818971647</v>
      </c>
    </row>
    <row r="64" spans="1:79" ht="15">
      <c r="A64" s="3">
        <v>59</v>
      </c>
      <c r="B64" s="4" t="s">
        <v>33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>
        <v>16043.145470638305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30">
        <v>16043.145470638305</v>
      </c>
      <c r="BR64" s="29">
        <v>96.632405729257513</v>
      </c>
      <c r="BS64" s="29">
        <v>16139.777876367561</v>
      </c>
      <c r="BT64" s="29"/>
      <c r="BU64" s="29"/>
      <c r="BV64" s="29"/>
      <c r="BW64" s="29"/>
      <c r="BX64" s="30"/>
      <c r="BY64" s="29">
        <v>16139.777876367561</v>
      </c>
      <c r="BZ64" s="29">
        <v>5353</v>
      </c>
      <c r="CA64" s="30">
        <v>21492.77787636756</v>
      </c>
    </row>
    <row r="65" spans="1:79" ht="15">
      <c r="A65" s="3">
        <v>60</v>
      </c>
      <c r="B65" s="4" t="s">
        <v>31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>
        <v>20087.847063165977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30">
        <v>20087.847063165977</v>
      </c>
      <c r="BR65" s="29">
        <v>762.63823610556778</v>
      </c>
      <c r="BS65" s="29">
        <v>20850.485299271546</v>
      </c>
      <c r="BT65" s="29">
        <v>851.72429999999997</v>
      </c>
      <c r="BU65" s="29"/>
      <c r="BV65" s="29">
        <v>851.72429999999997</v>
      </c>
      <c r="BW65" s="29">
        <v>62</v>
      </c>
      <c r="BX65" s="30">
        <v>913.72429999999997</v>
      </c>
      <c r="BY65" s="29">
        <v>21764.209599271548</v>
      </c>
      <c r="BZ65" s="29">
        <v>7258</v>
      </c>
      <c r="CA65" s="30">
        <v>29022.209599271548</v>
      </c>
    </row>
    <row r="66" spans="1:79" ht="15">
      <c r="A66" s="3">
        <v>61</v>
      </c>
      <c r="B66" s="4" t="s">
        <v>30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>
        <v>92371.336311050574</v>
      </c>
      <c r="T66" s="29">
        <v>158775.76550391829</v>
      </c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30">
        <v>251147.10181496886</v>
      </c>
      <c r="BR66" s="29">
        <v>8770.1708499083816</v>
      </c>
      <c r="BS66" s="29">
        <v>259917.27266487724</v>
      </c>
      <c r="BT66" s="29">
        <v>7859.4609999999948</v>
      </c>
      <c r="BU66" s="29"/>
      <c r="BV66" s="29">
        <v>7859.4609999999948</v>
      </c>
      <c r="BW66" s="29">
        <v>569</v>
      </c>
      <c r="BX66" s="30">
        <v>8428.4609999999957</v>
      </c>
      <c r="BY66" s="29">
        <v>268345.73366487725</v>
      </c>
      <c r="BZ66" s="29">
        <v>51299</v>
      </c>
      <c r="CA66" s="30">
        <v>319644.73366487725</v>
      </c>
    </row>
    <row r="67" spans="1:79" ht="15">
      <c r="A67" s="3">
        <v>62</v>
      </c>
      <c r="B67" s="4" t="s">
        <v>29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>
        <v>174273.07066109602</v>
      </c>
      <c r="T67" s="29">
        <v>11016.593027090956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>
        <v>3773.3052738286901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30">
        <v>189062.96896201564</v>
      </c>
      <c r="BR67" s="29">
        <v>6245.7139722042548</v>
      </c>
      <c r="BS67" s="29">
        <v>195308.68293421989</v>
      </c>
      <c r="BT67" s="29">
        <v>11919.412800000002</v>
      </c>
      <c r="BU67" s="29"/>
      <c r="BV67" s="29">
        <v>11919.412800000002</v>
      </c>
      <c r="BW67" s="29">
        <v>761</v>
      </c>
      <c r="BX67" s="30">
        <v>12680.412800000002</v>
      </c>
      <c r="BY67" s="29">
        <v>207989.09573421988</v>
      </c>
      <c r="BZ67" s="29">
        <v>56242</v>
      </c>
      <c r="CA67" s="30">
        <v>264231.09573421988</v>
      </c>
    </row>
    <row r="68" spans="1:79" ht="15">
      <c r="A68" s="3">
        <v>63</v>
      </c>
      <c r="B68" s="4" t="s">
        <v>28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>
        <v>64304.974776118892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30">
        <v>64304.974776118892</v>
      </c>
      <c r="BR68" s="29">
        <v>4521.8003233290674</v>
      </c>
      <c r="BS68" s="29">
        <v>68826.775099447957</v>
      </c>
      <c r="BT68" s="29">
        <v>5239.5519000000013</v>
      </c>
      <c r="BU68" s="29"/>
      <c r="BV68" s="29">
        <v>5239.5519000000013</v>
      </c>
      <c r="BW68" s="29">
        <v>296</v>
      </c>
      <c r="BX68" s="30">
        <v>5535.5519000000013</v>
      </c>
      <c r="BY68" s="29">
        <v>74362.326999447963</v>
      </c>
      <c r="BZ68" s="29">
        <v>22990</v>
      </c>
      <c r="CA68" s="30">
        <v>97352.326999447963</v>
      </c>
    </row>
    <row r="69" spans="1:79" ht="15">
      <c r="A69" s="3">
        <v>64</v>
      </c>
      <c r="B69" s="4" t="s">
        <v>163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>
        <v>35625.9021753341</v>
      </c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30">
        <v>35625.9021753341</v>
      </c>
      <c r="BR69" s="29">
        <v>2009.7257203274521</v>
      </c>
      <c r="BS69" s="29">
        <v>37635.62789566155</v>
      </c>
      <c r="BT69" s="29">
        <v>6440.309299999999</v>
      </c>
      <c r="BU69" s="29"/>
      <c r="BV69" s="29">
        <v>6440.309299999999</v>
      </c>
      <c r="BW69" s="29">
        <v>187</v>
      </c>
      <c r="BX69" s="30">
        <v>6627.309299999999</v>
      </c>
      <c r="BY69" s="29">
        <v>44262.937195661551</v>
      </c>
      <c r="BZ69" s="29">
        <v>13072</v>
      </c>
      <c r="CA69" s="30">
        <v>57334.937195661551</v>
      </c>
    </row>
    <row r="70" spans="1:79" ht="15">
      <c r="A70" s="3">
        <v>65</v>
      </c>
      <c r="B70" s="4" t="s">
        <v>164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>
        <v>103365.5054645568</v>
      </c>
      <c r="AL70" s="29">
        <v>9209.7993910053592</v>
      </c>
      <c r="AM70" s="29"/>
      <c r="AN70" s="29"/>
      <c r="AO70" s="29">
        <v>118.22615341395101</v>
      </c>
      <c r="AP70" s="29">
        <v>75.792518305896721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30">
        <v>112769.32352728202</v>
      </c>
      <c r="BR70" s="29">
        <v>9991.1864767728639</v>
      </c>
      <c r="BS70" s="29">
        <v>122760.51000405489</v>
      </c>
      <c r="BT70" s="29">
        <v>22330.188999999998</v>
      </c>
      <c r="BU70" s="29"/>
      <c r="BV70" s="29">
        <v>22330.188999999998</v>
      </c>
      <c r="BW70" s="29">
        <v>418</v>
      </c>
      <c r="BX70" s="30">
        <v>22748.188999999998</v>
      </c>
      <c r="BY70" s="29">
        <v>145508.69900405488</v>
      </c>
      <c r="BZ70" s="29">
        <v>36563</v>
      </c>
      <c r="CA70" s="30">
        <v>182071.69900405488</v>
      </c>
    </row>
    <row r="71" spans="1:79" ht="15">
      <c r="A71" s="3">
        <v>66</v>
      </c>
      <c r="B71" s="4" t="s">
        <v>165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>
        <v>152663.44042961008</v>
      </c>
      <c r="AM71" s="29"/>
      <c r="AN71" s="29"/>
      <c r="AO71" s="29">
        <v>248.2275105787057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30">
        <v>152911.66794018878</v>
      </c>
      <c r="BR71" s="29">
        <v>8948.4562477228628</v>
      </c>
      <c r="BS71" s="29">
        <v>161860.12418791166</v>
      </c>
      <c r="BT71" s="29">
        <v>31099.410800000001</v>
      </c>
      <c r="BU71" s="29"/>
      <c r="BV71" s="29">
        <v>31099.410800000001</v>
      </c>
      <c r="BW71" s="29">
        <v>906</v>
      </c>
      <c r="BX71" s="30">
        <v>32005.410800000001</v>
      </c>
      <c r="BY71" s="29">
        <v>193865.53498791167</v>
      </c>
      <c r="BZ71" s="29">
        <v>38475</v>
      </c>
      <c r="CA71" s="30">
        <v>232340.53498791167</v>
      </c>
    </row>
    <row r="72" spans="1:79" ht="15">
      <c r="A72" s="3">
        <v>67</v>
      </c>
      <c r="B72" s="4" t="s">
        <v>27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>
        <v>1356</v>
      </c>
      <c r="AM72" s="29">
        <v>66214.381162510108</v>
      </c>
      <c r="AN72" s="29"/>
      <c r="AO72" s="29">
        <v>160.86351989213838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30">
        <v>67731.244682402248</v>
      </c>
      <c r="BR72" s="29">
        <v>4529.1737203342473</v>
      </c>
      <c r="BS72" s="29">
        <v>72260.418402736497</v>
      </c>
      <c r="BT72" s="29">
        <v>2429.8634000000002</v>
      </c>
      <c r="BU72" s="29"/>
      <c r="BV72" s="29">
        <v>2429.8634000000002</v>
      </c>
      <c r="BW72" s="29">
        <v>68</v>
      </c>
      <c r="BX72" s="30">
        <v>2497.8634000000002</v>
      </c>
      <c r="BY72" s="29">
        <v>74758.281802736499</v>
      </c>
      <c r="BZ72" s="29">
        <v>18237</v>
      </c>
      <c r="CA72" s="30">
        <v>92995.281802736499</v>
      </c>
    </row>
    <row r="73" spans="1:79" ht="15">
      <c r="A73" s="3">
        <v>68</v>
      </c>
      <c r="B73" s="4" t="s">
        <v>223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>
        <v>150549.11957793796</v>
      </c>
      <c r="AO73" s="29">
        <v>9613.4905564439941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30">
        <v>160162.61013438195</v>
      </c>
      <c r="BR73" s="29">
        <v>8713.5288683150866</v>
      </c>
      <c r="BS73" s="29">
        <v>168876.13900269702</v>
      </c>
      <c r="BT73" s="29">
        <v>6382.5186000000003</v>
      </c>
      <c r="BU73" s="29"/>
      <c r="BV73" s="29">
        <v>6382.5186000000003</v>
      </c>
      <c r="BW73" s="29">
        <v>370</v>
      </c>
      <c r="BX73" s="30">
        <v>6752.5186000000003</v>
      </c>
      <c r="BY73" s="29">
        <v>175628.65760269703</v>
      </c>
      <c r="BZ73" s="29">
        <v>48972</v>
      </c>
      <c r="CA73" s="30">
        <v>224600.65760269703</v>
      </c>
    </row>
    <row r="74" spans="1:79" ht="15">
      <c r="A74" s="3">
        <v>69</v>
      </c>
      <c r="B74" s="4" t="s">
        <v>166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>
        <v>110005.98839834606</v>
      </c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30">
        <v>110005.98839834606</v>
      </c>
      <c r="BR74" s="29">
        <v>14144.63816001761</v>
      </c>
      <c r="BS74" s="29">
        <v>124150.62655836367</v>
      </c>
      <c r="BT74" s="29">
        <v>25987.019199999999</v>
      </c>
      <c r="BU74" s="29"/>
      <c r="BV74" s="29">
        <v>25987.019199999999</v>
      </c>
      <c r="BW74" s="29">
        <v>1027</v>
      </c>
      <c r="BX74" s="30">
        <v>27014.019199999999</v>
      </c>
      <c r="BY74" s="29">
        <v>151164.64575836368</v>
      </c>
      <c r="BZ74" s="29">
        <v>24451</v>
      </c>
      <c r="CA74" s="30">
        <v>175615.64575836368</v>
      </c>
    </row>
    <row r="75" spans="1:79" ht="15">
      <c r="A75" s="3">
        <v>70</v>
      </c>
      <c r="B75" s="4" t="s">
        <v>167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>
        <v>269592.0070872042</v>
      </c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30">
        <v>269592.0070872042</v>
      </c>
      <c r="BR75" s="29">
        <v>19777.257903814505</v>
      </c>
      <c r="BS75" s="29">
        <v>289369.26499101869</v>
      </c>
      <c r="BT75" s="29">
        <v>107002.0364</v>
      </c>
      <c r="BU75" s="29"/>
      <c r="BV75" s="29">
        <v>107002.0364</v>
      </c>
      <c r="BW75" s="29">
        <v>3205</v>
      </c>
      <c r="BX75" s="30">
        <v>110207.0364</v>
      </c>
      <c r="BY75" s="29">
        <v>399576.30139101867</v>
      </c>
      <c r="BZ75" s="29">
        <v>88130</v>
      </c>
      <c r="CA75" s="30">
        <v>487706.30139101867</v>
      </c>
    </row>
    <row r="76" spans="1:79" ht="15">
      <c r="A76" s="3">
        <v>71</v>
      </c>
      <c r="B76" s="4" t="s">
        <v>224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>
        <v>985446.51869474479</v>
      </c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30">
        <v>985446.51869474479</v>
      </c>
      <c r="BR76" s="29">
        <v>62468.109387494536</v>
      </c>
      <c r="BS76" s="29">
        <v>1047914.6280822393</v>
      </c>
      <c r="BT76" s="29">
        <v>177768.60869999998</v>
      </c>
      <c r="BU76" s="29"/>
      <c r="BV76" s="29">
        <v>177768.60869999998</v>
      </c>
      <c r="BW76" s="29">
        <v>5158</v>
      </c>
      <c r="BX76" s="30">
        <v>182926.60869999998</v>
      </c>
      <c r="BY76" s="29">
        <v>1230841.2367822393</v>
      </c>
      <c r="BZ76" s="29">
        <v>287287</v>
      </c>
      <c r="CA76" s="30">
        <v>1518128.2367822393</v>
      </c>
    </row>
    <row r="77" spans="1:79" ht="15">
      <c r="A77" s="3">
        <v>72</v>
      </c>
      <c r="B77" s="4" t="s">
        <v>26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>
        <v>69105.023112696465</v>
      </c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30">
        <v>69105.023112696465</v>
      </c>
      <c r="BR77" s="29">
        <v>455.00516805132838</v>
      </c>
      <c r="BS77" s="29">
        <v>69560.028280747792</v>
      </c>
      <c r="BT77" s="29">
        <v>10681.640099999999</v>
      </c>
      <c r="BU77" s="29"/>
      <c r="BV77" s="29">
        <v>10681.640099999999</v>
      </c>
      <c r="BW77" s="29">
        <v>310</v>
      </c>
      <c r="BX77" s="30">
        <v>10991.640099999999</v>
      </c>
      <c r="BY77" s="29">
        <v>80551.668380747797</v>
      </c>
      <c r="BZ77" s="29">
        <v>17968</v>
      </c>
      <c r="CA77" s="30">
        <v>98519.668380747797</v>
      </c>
    </row>
    <row r="78" spans="1:79" ht="15">
      <c r="A78" s="3">
        <v>73</v>
      </c>
      <c r="B78" s="4" t="s">
        <v>168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>
        <v>1117.7599840687976</v>
      </c>
      <c r="AG78" s="29">
        <v>82523.516623736388</v>
      </c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30">
        <v>83641.276607805179</v>
      </c>
      <c r="BR78" s="29">
        <v>4163.0680240862139</v>
      </c>
      <c r="BS78" s="29">
        <v>87804.344631891392</v>
      </c>
      <c r="BT78" s="29">
        <v>53917.832599999994</v>
      </c>
      <c r="BU78" s="29"/>
      <c r="BV78" s="29">
        <v>53917.832599999994</v>
      </c>
      <c r="BW78" s="29">
        <v>1812</v>
      </c>
      <c r="BX78" s="30">
        <v>55729.832599999994</v>
      </c>
      <c r="BY78" s="29">
        <v>143534.17723189137</v>
      </c>
      <c r="BZ78" s="29">
        <v>25294</v>
      </c>
      <c r="CA78" s="30">
        <v>168828.17723189137</v>
      </c>
    </row>
    <row r="79" spans="1:79" ht="15">
      <c r="A79" s="3">
        <v>74</v>
      </c>
      <c r="B79" s="4" t="s">
        <v>169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>
        <v>3580.6417795747529</v>
      </c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>
        <v>63813.516754769196</v>
      </c>
      <c r="AG79" s="29">
        <v>212719.40549738682</v>
      </c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30">
        <v>280113.56403173076</v>
      </c>
      <c r="BR79" s="29">
        <v>29740.357589412837</v>
      </c>
      <c r="BS79" s="29">
        <v>309853.92162114359</v>
      </c>
      <c r="BT79" s="29">
        <v>198349.21310000005</v>
      </c>
      <c r="BU79" s="29"/>
      <c r="BV79" s="29">
        <v>198349.21310000005</v>
      </c>
      <c r="BW79" s="29">
        <v>6224</v>
      </c>
      <c r="BX79" s="30">
        <v>204573.21310000005</v>
      </c>
      <c r="BY79" s="29">
        <v>514427.13472114364</v>
      </c>
      <c r="BZ79" s="29">
        <v>152831</v>
      </c>
      <c r="CA79" s="30">
        <v>667258.13472114364</v>
      </c>
    </row>
    <row r="80" spans="1:79" ht="15">
      <c r="A80" s="3">
        <v>75</v>
      </c>
      <c r="B80" s="4" t="s">
        <v>170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>
        <v>109983.41856603014</v>
      </c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30">
        <v>109983.41856603014</v>
      </c>
      <c r="BR80" s="29">
        <v>-36776.985933462158</v>
      </c>
      <c r="BS80" s="29">
        <v>73206.432632567987</v>
      </c>
      <c r="BT80" s="29">
        <v>46456.755000000005</v>
      </c>
      <c r="BU80" s="29"/>
      <c r="BV80" s="29">
        <v>46456.755000000005</v>
      </c>
      <c r="BW80" s="29">
        <v>1002</v>
      </c>
      <c r="BX80" s="30">
        <v>47458.755000000005</v>
      </c>
      <c r="BY80" s="29">
        <v>120665.18763256799</v>
      </c>
      <c r="BZ80" s="29">
        <v>20318</v>
      </c>
      <c r="CA80" s="30">
        <v>140983.18763256801</v>
      </c>
    </row>
    <row r="81" spans="1:79" ht="15">
      <c r="A81" s="3">
        <v>76</v>
      </c>
      <c r="B81" s="4" t="s">
        <v>25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>
        <v>45059.225345064769</v>
      </c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>
        <v>45059.225345064769</v>
      </c>
      <c r="BR81" s="29">
        <v>-10619.443303350001</v>
      </c>
      <c r="BS81" s="29">
        <v>34439.782041714767</v>
      </c>
      <c r="BT81" s="29"/>
      <c r="BU81" s="29"/>
      <c r="BV81" s="29"/>
      <c r="BW81" s="29"/>
      <c r="BX81" s="30"/>
      <c r="BY81" s="29">
        <v>34439.782041714767</v>
      </c>
      <c r="BZ81" s="29">
        <v>4378</v>
      </c>
      <c r="CA81" s="30">
        <v>38817.782041714767</v>
      </c>
    </row>
    <row r="82" spans="1:79" ht="15">
      <c r="A82" s="3">
        <v>77</v>
      </c>
      <c r="B82" s="4" t="s">
        <v>171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>
        <v>162019.52672158793</v>
      </c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30">
        <v>162019.52672158793</v>
      </c>
      <c r="BR82" s="29">
        <v>7670.6431211680865</v>
      </c>
      <c r="BS82" s="29">
        <v>169690.169842756</v>
      </c>
      <c r="BT82" s="29">
        <v>16344.935599999997</v>
      </c>
      <c r="BU82" s="29"/>
      <c r="BV82" s="29">
        <v>16344.935599999997</v>
      </c>
      <c r="BW82" s="29">
        <v>475</v>
      </c>
      <c r="BX82" s="30">
        <v>16819.935599999997</v>
      </c>
      <c r="BY82" s="29">
        <v>186510.105442756</v>
      </c>
      <c r="BZ82" s="29">
        <v>36217</v>
      </c>
      <c r="CA82" s="30">
        <v>222727.105442756</v>
      </c>
    </row>
    <row r="83" spans="1:79" ht="15">
      <c r="A83" s="3">
        <v>78</v>
      </c>
      <c r="B83" s="4" t="s">
        <v>172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>
        <v>26.39220441733891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>
        <v>344211.31432006229</v>
      </c>
      <c r="AI83" s="29"/>
      <c r="AJ83" s="29"/>
      <c r="AK83" s="29"/>
      <c r="AL83" s="29"/>
      <c r="AM83" s="29"/>
      <c r="AN83" s="29"/>
      <c r="AO83" s="29">
        <v>60.546967327836505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30">
        <v>344298.25349180744</v>
      </c>
      <c r="BR83" s="29">
        <v>16128.854025060225</v>
      </c>
      <c r="BS83" s="29">
        <v>360427.10751686769</v>
      </c>
      <c r="BT83" s="29">
        <v>14902.595200000003</v>
      </c>
      <c r="BU83" s="29"/>
      <c r="BV83" s="29">
        <v>14902.595200000003</v>
      </c>
      <c r="BW83" s="29">
        <v>454</v>
      </c>
      <c r="BX83" s="30">
        <v>15356.595200000003</v>
      </c>
      <c r="BY83" s="29">
        <v>375783.70271686767</v>
      </c>
      <c r="BZ83" s="29">
        <v>64915</v>
      </c>
      <c r="CA83" s="30">
        <v>440698.70271686767</v>
      </c>
    </row>
    <row r="84" spans="1:79" ht="15">
      <c r="A84" s="3">
        <v>79</v>
      </c>
      <c r="B84" s="4" t="s">
        <v>173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>
        <v>91576.460947809421</v>
      </c>
      <c r="AH84" s="29">
        <v>4928.5738351990703</v>
      </c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30">
        <v>96505.034783008494</v>
      </c>
      <c r="BR84" s="29">
        <v>8420.729837496081</v>
      </c>
      <c r="BS84" s="29">
        <v>104925.76462050457</v>
      </c>
      <c r="BT84" s="29">
        <v>13388.557499999997</v>
      </c>
      <c r="BU84" s="29"/>
      <c r="BV84" s="29">
        <v>13388.557499999997</v>
      </c>
      <c r="BW84" s="29">
        <v>768</v>
      </c>
      <c r="BX84" s="30">
        <v>14156.557499999997</v>
      </c>
      <c r="BY84" s="29">
        <v>119082.32212050457</v>
      </c>
      <c r="BZ84" s="29">
        <v>27128</v>
      </c>
      <c r="CA84" s="30">
        <v>146210.32212050457</v>
      </c>
    </row>
    <row r="85" spans="1:79" ht="15">
      <c r="A85" s="3">
        <v>80</v>
      </c>
      <c r="B85" s="4" t="s">
        <v>174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>
        <v>20031.367065630209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>
        <v>50795.790175867071</v>
      </c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30">
        <v>70827.157241497276</v>
      </c>
      <c r="BR85" s="29">
        <v>11463.158657377111</v>
      </c>
      <c r="BS85" s="29">
        <v>82290.315898874382</v>
      </c>
      <c r="BT85" s="29"/>
      <c r="BU85" s="29"/>
      <c r="BV85" s="29"/>
      <c r="BW85" s="29"/>
      <c r="BX85" s="30"/>
      <c r="BY85" s="29">
        <v>82290.315898874382</v>
      </c>
      <c r="BZ85" s="29">
        <v>22872</v>
      </c>
      <c r="CA85" s="30">
        <v>105162.31589887438</v>
      </c>
    </row>
    <row r="86" spans="1:79" ht="15">
      <c r="A86" s="3">
        <v>81</v>
      </c>
      <c r="B86" s="4" t="s">
        <v>175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>
        <v>19631.933766973525</v>
      </c>
      <c r="AG86" s="29">
        <v>72199.035951657235</v>
      </c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30">
        <v>91830.96971863076</v>
      </c>
      <c r="BR86" s="29">
        <v>3700.1018985222909</v>
      </c>
      <c r="BS86" s="29">
        <v>95531.071617153051</v>
      </c>
      <c r="BT86" s="29">
        <v>6757.5477999999994</v>
      </c>
      <c r="BU86" s="29"/>
      <c r="BV86" s="29">
        <v>6757.5477999999994</v>
      </c>
      <c r="BW86" s="29">
        <v>315</v>
      </c>
      <c r="BX86" s="30">
        <v>7072.5477999999994</v>
      </c>
      <c r="BY86" s="29">
        <v>102603.61941715305</v>
      </c>
      <c r="BZ86" s="29">
        <v>17540</v>
      </c>
      <c r="CA86" s="30">
        <v>120143.61941715305</v>
      </c>
    </row>
    <row r="87" spans="1:79" ht="15">
      <c r="A87" s="3">
        <v>82</v>
      </c>
      <c r="B87" s="4" t="s">
        <v>176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v>284511.47719936597</v>
      </c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30">
        <v>284511.47719936597</v>
      </c>
      <c r="BR87" s="29">
        <v>28949.289925032423</v>
      </c>
      <c r="BS87" s="29">
        <v>313460.76712439838</v>
      </c>
      <c r="BT87" s="29">
        <v>3307.0102000000002</v>
      </c>
      <c r="BU87" s="29"/>
      <c r="BV87" s="29">
        <v>3307.0102000000002</v>
      </c>
      <c r="BW87" s="29">
        <v>96</v>
      </c>
      <c r="BX87" s="30">
        <v>3403.0102000000002</v>
      </c>
      <c r="BY87" s="29">
        <v>316863.7773243984</v>
      </c>
      <c r="BZ87" s="29">
        <v>64782</v>
      </c>
      <c r="CA87" s="30">
        <v>381645.7773243984</v>
      </c>
    </row>
    <row r="88" spans="1:79" ht="15">
      <c r="A88" s="3">
        <v>83</v>
      </c>
      <c r="B88" s="4" t="s">
        <v>177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v>163329.5249053044</v>
      </c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30">
        <v>163329.5249053044</v>
      </c>
      <c r="BR88" s="29">
        <v>9794.9961379010383</v>
      </c>
      <c r="BS88" s="29">
        <v>173124.52104320543</v>
      </c>
      <c r="BT88" s="29">
        <v>19785.037200000002</v>
      </c>
      <c r="BU88" s="29"/>
      <c r="BV88" s="29">
        <v>19785.037200000002</v>
      </c>
      <c r="BW88" s="29">
        <v>573</v>
      </c>
      <c r="BX88" s="30">
        <v>20358.037200000002</v>
      </c>
      <c r="BY88" s="29">
        <v>193482.55824320542</v>
      </c>
      <c r="BZ88" s="29">
        <v>39501</v>
      </c>
      <c r="CA88" s="30">
        <v>232983.55824320542</v>
      </c>
    </row>
    <row r="89" spans="1:79" ht="15">
      <c r="A89" s="3">
        <v>84</v>
      </c>
      <c r="B89" s="4" t="s">
        <v>178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>
        <v>369715.73595583229</v>
      </c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30">
        <v>369715.73595583229</v>
      </c>
      <c r="BR89" s="29">
        <v>24348.231315209265</v>
      </c>
      <c r="BS89" s="29">
        <v>394063.96727104153</v>
      </c>
      <c r="BT89" s="29">
        <v>49.405199999999994</v>
      </c>
      <c r="BU89" s="29"/>
      <c r="BV89" s="29">
        <v>49.405199999999994</v>
      </c>
      <c r="BW89" s="29">
        <v>2</v>
      </c>
      <c r="BX89" s="30">
        <v>51.405199999999994</v>
      </c>
      <c r="BY89" s="29">
        <v>394115.37247104151</v>
      </c>
      <c r="BZ89" s="29">
        <v>63576</v>
      </c>
      <c r="CA89" s="30">
        <v>457691.37247104151</v>
      </c>
    </row>
    <row r="90" spans="1:79" ht="15">
      <c r="A90" s="3">
        <v>85</v>
      </c>
      <c r="B90" s="4" t="s">
        <v>179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>
        <v>391571.10202349356</v>
      </c>
      <c r="W90" s="29"/>
      <c r="X90" s="29"/>
      <c r="Y90" s="29"/>
      <c r="Z90" s="29"/>
      <c r="AA90" s="29"/>
      <c r="AB90" s="29"/>
      <c r="AC90" s="29"/>
      <c r="AD90" s="29">
        <v>1763.8787991894924</v>
      </c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30">
        <v>393334.98082268302</v>
      </c>
      <c r="BR90" s="29">
        <v>32864.949819804155</v>
      </c>
      <c r="BS90" s="29">
        <v>426199.93064248719</v>
      </c>
      <c r="BT90" s="29">
        <v>49793.639099999993</v>
      </c>
      <c r="BU90" s="29"/>
      <c r="BV90" s="29">
        <v>49793.639099999993</v>
      </c>
      <c r="BW90" s="29">
        <v>2429</v>
      </c>
      <c r="BX90" s="30">
        <v>52222.639099999993</v>
      </c>
      <c r="BY90" s="29">
        <v>478422.56974248716</v>
      </c>
      <c r="BZ90" s="29">
        <v>104704</v>
      </c>
      <c r="CA90" s="30">
        <v>583126.56974248716</v>
      </c>
    </row>
    <row r="91" spans="1:79" ht="15">
      <c r="A91" s="3">
        <v>86</v>
      </c>
      <c r="B91" s="4" t="s">
        <v>180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>
        <v>405421.3243109184</v>
      </c>
      <c r="W91" s="29"/>
      <c r="X91" s="29"/>
      <c r="Y91" s="29"/>
      <c r="Z91" s="29"/>
      <c r="AA91" s="29"/>
      <c r="AB91" s="29"/>
      <c r="AC91" s="29"/>
      <c r="AD91" s="29">
        <v>44.988926536377463</v>
      </c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30">
        <v>405466.3132374548</v>
      </c>
      <c r="BR91" s="29">
        <v>28552.868470398393</v>
      </c>
      <c r="BS91" s="29">
        <v>434019.18170785322</v>
      </c>
      <c r="BT91" s="29">
        <v>25422.536399999997</v>
      </c>
      <c r="BU91" s="29"/>
      <c r="BV91" s="29">
        <v>25422.536399999997</v>
      </c>
      <c r="BW91" s="29">
        <v>1166</v>
      </c>
      <c r="BX91" s="30">
        <v>26588.536399999997</v>
      </c>
      <c r="BY91" s="29">
        <v>460607.7181078532</v>
      </c>
      <c r="BZ91" s="29">
        <v>74520</v>
      </c>
      <c r="CA91" s="30">
        <v>535127.7181078532</v>
      </c>
    </row>
    <row r="92" spans="1:79" ht="15">
      <c r="A92" s="3">
        <v>87</v>
      </c>
      <c r="B92" s="4" t="s">
        <v>181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>
        <v>198916.58257612147</v>
      </c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>
        <v>268.11400661813281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30">
        <v>199184.69658273959</v>
      </c>
      <c r="BR92" s="29">
        <v>12769.342935937982</v>
      </c>
      <c r="BS92" s="29">
        <v>211954.03951867757</v>
      </c>
      <c r="BT92" s="29">
        <v>75398.28</v>
      </c>
      <c r="BU92" s="29"/>
      <c r="BV92" s="29">
        <v>75398.28</v>
      </c>
      <c r="BW92" s="29">
        <v>1298</v>
      </c>
      <c r="BX92" s="30">
        <v>76696.28</v>
      </c>
      <c r="BY92" s="29">
        <v>288650.31951867754</v>
      </c>
      <c r="BZ92" s="29">
        <v>63950</v>
      </c>
      <c r="CA92" s="30">
        <v>352600.31951867754</v>
      </c>
    </row>
    <row r="93" spans="1:79" ht="15">
      <c r="A93" s="3">
        <v>88</v>
      </c>
      <c r="B93" s="4" t="s">
        <v>182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>
        <v>27.956591699944259</v>
      </c>
      <c r="Q93" s="29"/>
      <c r="R93" s="29"/>
      <c r="S93" s="29"/>
      <c r="T93" s="29"/>
      <c r="U93" s="29"/>
      <c r="V93" s="29"/>
      <c r="W93" s="29"/>
      <c r="X93" s="29">
        <v>152494.67658308562</v>
      </c>
      <c r="Y93" s="29"/>
      <c r="Z93" s="29"/>
      <c r="AA93" s="29"/>
      <c r="AB93" s="29"/>
      <c r="AC93" s="29">
        <v>24825</v>
      </c>
      <c r="AD93" s="29">
        <v>3961.9805474756708</v>
      </c>
      <c r="AE93" s="29">
        <v>7597.2721912513407</v>
      </c>
      <c r="AF93" s="29"/>
      <c r="AG93" s="29"/>
      <c r="AH93" s="29"/>
      <c r="AI93" s="29"/>
      <c r="AJ93" s="29"/>
      <c r="AK93" s="29"/>
      <c r="AL93" s="29"/>
      <c r="AM93" s="29"/>
      <c r="AN93" s="29"/>
      <c r="AO93" s="29">
        <v>143.90136454569762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30">
        <v>189050.78727805824</v>
      </c>
      <c r="BR93" s="29">
        <v>8628.2252641850027</v>
      </c>
      <c r="BS93" s="29">
        <v>197679.01254224323</v>
      </c>
      <c r="BT93" s="29">
        <v>19947.033000000003</v>
      </c>
      <c r="BU93" s="29"/>
      <c r="BV93" s="29">
        <v>19947.033000000003</v>
      </c>
      <c r="BW93" s="29">
        <v>899</v>
      </c>
      <c r="BX93" s="30">
        <v>20846.033000000003</v>
      </c>
      <c r="BY93" s="29">
        <v>218525.04554224323</v>
      </c>
      <c r="BZ93" s="29">
        <v>34280</v>
      </c>
      <c r="CA93" s="30">
        <v>252805.04554224323</v>
      </c>
    </row>
    <row r="94" spans="1:79" ht="15">
      <c r="A94" s="3">
        <v>89</v>
      </c>
      <c r="B94" s="4" t="s">
        <v>183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>
        <v>37474.451630649448</v>
      </c>
      <c r="X94" s="29">
        <v>126166.92059670475</v>
      </c>
      <c r="Y94" s="29"/>
      <c r="Z94" s="29"/>
      <c r="AA94" s="29"/>
      <c r="AB94" s="29"/>
      <c r="AC94" s="29"/>
      <c r="AD94" s="29">
        <v>6074.9262043346753</v>
      </c>
      <c r="AE94" s="29">
        <v>4803.3489495709446</v>
      </c>
      <c r="AF94" s="29"/>
      <c r="AG94" s="29"/>
      <c r="AH94" s="29"/>
      <c r="AI94" s="29"/>
      <c r="AJ94" s="29"/>
      <c r="AK94" s="29"/>
      <c r="AL94" s="29"/>
      <c r="AM94" s="29"/>
      <c r="AN94" s="29"/>
      <c r="AO94" s="29">
        <v>18328.666121147755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30">
        <v>192848.31350240757</v>
      </c>
      <c r="BR94" s="29">
        <v>13148.071168562858</v>
      </c>
      <c r="BS94" s="29">
        <v>205996.38467097044</v>
      </c>
      <c r="BT94" s="29">
        <v>39825.273300000001</v>
      </c>
      <c r="BU94" s="29"/>
      <c r="BV94" s="29">
        <v>39825.273300000001</v>
      </c>
      <c r="BW94" s="29">
        <v>1295</v>
      </c>
      <c r="BX94" s="30">
        <v>41120.273300000001</v>
      </c>
      <c r="BY94" s="29">
        <v>247116.65797097044</v>
      </c>
      <c r="BZ94" s="29">
        <v>56438</v>
      </c>
      <c r="CA94" s="30">
        <v>303554.65797097044</v>
      </c>
    </row>
    <row r="95" spans="1:79" ht="15">
      <c r="A95" s="3">
        <v>90</v>
      </c>
      <c r="B95" s="4" t="s">
        <v>225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>
        <v>74614.707977694401</v>
      </c>
      <c r="AE95" s="29">
        <v>288.84310356630448</v>
      </c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30">
        <v>74903.55108126071</v>
      </c>
      <c r="BR95" s="29">
        <v>3107.0031765289314</v>
      </c>
      <c r="BS95" s="29">
        <v>78010.554257789641</v>
      </c>
      <c r="BT95" s="29">
        <v>2988.6827000000003</v>
      </c>
      <c r="BU95" s="29"/>
      <c r="BV95" s="29">
        <v>2988.6827000000003</v>
      </c>
      <c r="BW95" s="29">
        <v>75</v>
      </c>
      <c r="BX95" s="30">
        <v>3063.6827000000003</v>
      </c>
      <c r="BY95" s="29">
        <v>81074.236957789646</v>
      </c>
      <c r="BZ95" s="29">
        <v>7427</v>
      </c>
      <c r="CA95" s="30">
        <v>88501.236957789646</v>
      </c>
    </row>
    <row r="96" spans="1:79" ht="15">
      <c r="A96" s="3">
        <v>91</v>
      </c>
      <c r="B96" s="4" t="s">
        <v>184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>
        <v>26763.974590741549</v>
      </c>
      <c r="AE96" s="29">
        <v>86.668026481733222</v>
      </c>
      <c r="AF96" s="29"/>
      <c r="AG96" s="29"/>
      <c r="AH96" s="29"/>
      <c r="AI96" s="29"/>
      <c r="AJ96" s="29"/>
      <c r="AK96" s="29"/>
      <c r="AL96" s="29"/>
      <c r="AM96" s="29">
        <v>125.76699496790465</v>
      </c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30">
        <v>26976.409612191186</v>
      </c>
      <c r="BR96" s="29">
        <v>3059.6003735685226</v>
      </c>
      <c r="BS96" s="29">
        <v>30036.009985759709</v>
      </c>
      <c r="BT96" s="29">
        <v>59471.612200000018</v>
      </c>
      <c r="BU96" s="29"/>
      <c r="BV96" s="29">
        <v>59471.612200000018</v>
      </c>
      <c r="BW96" s="29">
        <v>1345</v>
      </c>
      <c r="BX96" s="30">
        <v>60816.612200000018</v>
      </c>
      <c r="BY96" s="29">
        <v>90852.622185759727</v>
      </c>
      <c r="BZ96" s="29">
        <v>28375</v>
      </c>
      <c r="CA96" s="30">
        <v>119227.62218575973</v>
      </c>
    </row>
    <row r="97" spans="1:79" ht="15">
      <c r="A97" s="3">
        <v>92</v>
      </c>
      <c r="B97" s="4" t="s">
        <v>185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>
        <v>108348.00668422756</v>
      </c>
      <c r="AE97" s="29">
        <v>657.2749178136944</v>
      </c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30">
        <v>109005.28160204124</v>
      </c>
      <c r="BR97" s="29">
        <v>6100.3182851403981</v>
      </c>
      <c r="BS97" s="29">
        <v>115105.59988718164</v>
      </c>
      <c r="BT97" s="29">
        <v>119133.23189999994</v>
      </c>
      <c r="BU97" s="29"/>
      <c r="BV97" s="29">
        <v>119133.23189999994</v>
      </c>
      <c r="BW97" s="29">
        <v>2625</v>
      </c>
      <c r="BX97" s="30">
        <v>121758.23189999994</v>
      </c>
      <c r="BY97" s="29">
        <v>236863.83178718158</v>
      </c>
      <c r="BZ97" s="29">
        <v>24954</v>
      </c>
      <c r="CA97" s="30">
        <v>261817.83178718158</v>
      </c>
    </row>
    <row r="98" spans="1:79" ht="15">
      <c r="A98" s="3">
        <v>93</v>
      </c>
      <c r="B98" s="4" t="s">
        <v>186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>
        <v>104598.79566495112</v>
      </c>
      <c r="AE98" s="29">
        <v>17469.530826099381</v>
      </c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983.70562731718201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30">
        <v>123052.03211836767</v>
      </c>
      <c r="BR98" s="29">
        <v>11085.90316556023</v>
      </c>
      <c r="BS98" s="29">
        <v>134137.93528392789</v>
      </c>
      <c r="BT98" s="29">
        <v>88912.222500000003</v>
      </c>
      <c r="BU98" s="29"/>
      <c r="BV98" s="29">
        <v>88912.222500000003</v>
      </c>
      <c r="BW98" s="29">
        <v>752</v>
      </c>
      <c r="BX98" s="30">
        <v>89664.222500000003</v>
      </c>
      <c r="BY98" s="29">
        <v>223802.15778392789</v>
      </c>
      <c r="BZ98" s="29">
        <v>50767</v>
      </c>
      <c r="CA98" s="30">
        <v>274569.15778392786</v>
      </c>
    </row>
    <row r="99" spans="1:79" ht="15">
      <c r="A99" s="3">
        <v>94</v>
      </c>
      <c r="B99" s="4" t="s">
        <v>187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>
        <v>2186.1252999167345</v>
      </c>
      <c r="AB99" s="29"/>
      <c r="AC99" s="29"/>
      <c r="AD99" s="29">
        <v>68046.620979527041</v>
      </c>
      <c r="AE99" s="29">
        <v>9557.0013703933182</v>
      </c>
      <c r="AF99" s="29"/>
      <c r="AG99" s="29"/>
      <c r="AH99" s="29"/>
      <c r="AI99" s="29"/>
      <c r="AJ99" s="29"/>
      <c r="AK99" s="29"/>
      <c r="AL99" s="29"/>
      <c r="AM99" s="29"/>
      <c r="AN99" s="29">
        <v>20.615638954814504</v>
      </c>
      <c r="AO99" s="29">
        <v>198.72641729720715</v>
      </c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30">
        <v>80009.089706089115</v>
      </c>
      <c r="BR99" s="29">
        <v>6018.1623066659831</v>
      </c>
      <c r="BS99" s="29">
        <v>86027.252012755096</v>
      </c>
      <c r="BT99" s="29">
        <v>13574.763000000004</v>
      </c>
      <c r="BU99" s="29"/>
      <c r="BV99" s="29">
        <v>13574.763000000004</v>
      </c>
      <c r="BW99" s="29">
        <v>483</v>
      </c>
      <c r="BX99" s="30">
        <v>14057.763000000004</v>
      </c>
      <c r="BY99" s="29">
        <v>100085.0150127551</v>
      </c>
      <c r="BZ99" s="29">
        <v>9163</v>
      </c>
      <c r="CA99" s="30">
        <v>109248.0150127551</v>
      </c>
    </row>
    <row r="100" spans="1:79" ht="15">
      <c r="A100" s="3">
        <v>95</v>
      </c>
      <c r="B100" s="4" t="s">
        <v>188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>
        <v>112304.42920372599</v>
      </c>
      <c r="AE100" s="29">
        <v>31302.642938289107</v>
      </c>
      <c r="AF100" s="29"/>
      <c r="AG100" s="29"/>
      <c r="AH100" s="29"/>
      <c r="AI100" s="29"/>
      <c r="AJ100" s="29"/>
      <c r="AK100" s="29"/>
      <c r="AL100" s="29"/>
      <c r="AM100" s="29"/>
      <c r="AN100" s="29"/>
      <c r="AO100" s="29">
        <v>122.44306080506971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30">
        <v>143729.51520282016</v>
      </c>
      <c r="BR100" s="29">
        <v>18913.067665684146</v>
      </c>
      <c r="BS100" s="29">
        <v>162642.58286850431</v>
      </c>
      <c r="BT100" s="29">
        <v>37526.302200000006</v>
      </c>
      <c r="BU100" s="29"/>
      <c r="BV100" s="29">
        <v>37526.302200000006</v>
      </c>
      <c r="BW100" s="29">
        <v>1044</v>
      </c>
      <c r="BX100" s="30">
        <v>38570.302200000006</v>
      </c>
      <c r="BY100" s="29">
        <v>201212.88506850431</v>
      </c>
      <c r="BZ100" s="29">
        <v>52354</v>
      </c>
      <c r="CA100" s="30">
        <v>253566.88506850431</v>
      </c>
    </row>
    <row r="101" spans="1:79" ht="15">
      <c r="A101" s="3">
        <v>96</v>
      </c>
      <c r="B101" s="4" t="s">
        <v>189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>
        <v>642.97870979686411</v>
      </c>
      <c r="Z101" s="29"/>
      <c r="AA101" s="29"/>
      <c r="AB101" s="29"/>
      <c r="AC101" s="29">
        <v>50656.519994741189</v>
      </c>
      <c r="AD101" s="29"/>
      <c r="AE101" s="29">
        <v>4834.6970834215845</v>
      </c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30">
        <v>56134.195787959638</v>
      </c>
      <c r="BR101" s="29">
        <v>4512.6356123387604</v>
      </c>
      <c r="BS101" s="29">
        <v>60646.831400298397</v>
      </c>
      <c r="BT101" s="29">
        <v>50069.599900000001</v>
      </c>
      <c r="BU101" s="29"/>
      <c r="BV101" s="29">
        <v>50069.599900000001</v>
      </c>
      <c r="BW101" s="29">
        <v>466</v>
      </c>
      <c r="BX101" s="30">
        <v>50535.599900000001</v>
      </c>
      <c r="BY101" s="29">
        <v>111182.4313002984</v>
      </c>
      <c r="BZ101" s="29">
        <v>24437</v>
      </c>
      <c r="CA101" s="30">
        <v>135619.4313002984</v>
      </c>
    </row>
    <row r="102" spans="1:79" ht="15">
      <c r="A102" s="3">
        <v>97</v>
      </c>
      <c r="B102" s="4" t="s">
        <v>190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>
        <v>100.46066755040127</v>
      </c>
      <c r="Z102" s="29"/>
      <c r="AA102" s="29"/>
      <c r="AB102" s="29"/>
      <c r="AC102" s="29">
        <v>30437.341100876041</v>
      </c>
      <c r="AD102" s="29"/>
      <c r="AE102" s="29">
        <v>95.987144396086848</v>
      </c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30">
        <v>30633.788912822529</v>
      </c>
      <c r="BR102" s="29">
        <v>1690.1505470616307</v>
      </c>
      <c r="BS102" s="29">
        <v>32323.939459884161</v>
      </c>
      <c r="BT102" s="29">
        <v>18145.434399999998</v>
      </c>
      <c r="BU102" s="29"/>
      <c r="BV102" s="29">
        <v>18145.434399999998</v>
      </c>
      <c r="BW102" s="29">
        <v>174</v>
      </c>
      <c r="BX102" s="30">
        <v>18319.434399999998</v>
      </c>
      <c r="BY102" s="29">
        <v>50643.373859884159</v>
      </c>
      <c r="BZ102" s="29">
        <v>12615</v>
      </c>
      <c r="CA102" s="30">
        <v>63258.373859884159</v>
      </c>
    </row>
    <row r="103" spans="1:79" ht="15">
      <c r="A103" s="3">
        <v>98</v>
      </c>
      <c r="B103" s="4" t="s">
        <v>191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>
        <v>1752.7783971929402</v>
      </c>
      <c r="Z103" s="29"/>
      <c r="AA103" s="29"/>
      <c r="AB103" s="29"/>
      <c r="AC103" s="29">
        <v>105556.63433403664</v>
      </c>
      <c r="AD103" s="29"/>
      <c r="AE103" s="29">
        <v>8895.6895197948925</v>
      </c>
      <c r="AF103" s="29"/>
      <c r="AG103" s="29">
        <v>39.54961947183903</v>
      </c>
      <c r="AH103" s="29"/>
      <c r="AI103" s="29"/>
      <c r="AJ103" s="29"/>
      <c r="AK103" s="29"/>
      <c r="AL103" s="29"/>
      <c r="AM103" s="29"/>
      <c r="AN103" s="29"/>
      <c r="AO103" s="29">
        <v>245.81746378334233</v>
      </c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30">
        <v>116490.46933427967</v>
      </c>
      <c r="BR103" s="29">
        <v>4624.7473920519278</v>
      </c>
      <c r="BS103" s="29">
        <v>121115.21672633159</v>
      </c>
      <c r="BT103" s="29">
        <v>116280.72549999999</v>
      </c>
      <c r="BU103" s="29"/>
      <c r="BV103" s="29">
        <v>116280.72549999999</v>
      </c>
      <c r="BW103" s="29">
        <v>2495</v>
      </c>
      <c r="BX103" s="30">
        <v>118775.72549999999</v>
      </c>
      <c r="BY103" s="29">
        <v>239890.94222633156</v>
      </c>
      <c r="BZ103" s="29">
        <v>41518</v>
      </c>
      <c r="CA103" s="30">
        <v>281408.94222633156</v>
      </c>
    </row>
    <row r="104" spans="1:79" ht="15">
      <c r="A104" s="3">
        <v>99</v>
      </c>
      <c r="B104" s="4" t="s">
        <v>192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>
        <v>12913.139364318768</v>
      </c>
      <c r="Z104" s="29"/>
      <c r="AA104" s="29">
        <v>13476.75301333264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>
        <v>93.597337710051121</v>
      </c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30">
        <v>26483.489715361458</v>
      </c>
      <c r="BR104" s="29">
        <v>1147.5594129623009</v>
      </c>
      <c r="BS104" s="29">
        <v>27631.049128323761</v>
      </c>
      <c r="BT104" s="29">
        <v>16031.1026</v>
      </c>
      <c r="BU104" s="29"/>
      <c r="BV104" s="29">
        <v>16031.1026</v>
      </c>
      <c r="BW104" s="29">
        <v>666</v>
      </c>
      <c r="BX104" s="30">
        <v>16697.102599999998</v>
      </c>
      <c r="BY104" s="29">
        <v>44328.151728323763</v>
      </c>
      <c r="BZ104" s="29">
        <v>7675</v>
      </c>
      <c r="CA104" s="30">
        <v>52003.151728323763</v>
      </c>
    </row>
    <row r="105" spans="1:79" ht="15">
      <c r="A105" s="3">
        <v>100</v>
      </c>
      <c r="B105" s="4" t="s">
        <v>193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>
        <v>38365.56346546951</v>
      </c>
      <c r="Z105" s="29"/>
      <c r="AA105" s="29">
        <v>311.41422147010599</v>
      </c>
      <c r="AB105" s="29"/>
      <c r="AC105" s="29">
        <v>127467.20189704836</v>
      </c>
      <c r="AD105" s="29"/>
      <c r="AE105" s="29">
        <v>4552.6614539439197</v>
      </c>
      <c r="AF105" s="29"/>
      <c r="AG105" s="29"/>
      <c r="AH105" s="29"/>
      <c r="AI105" s="29"/>
      <c r="AJ105" s="29"/>
      <c r="AK105" s="29"/>
      <c r="AL105" s="29"/>
      <c r="AM105" s="29"/>
      <c r="AN105" s="29"/>
      <c r="AO105" s="29">
        <v>21.897182735420323</v>
      </c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>
        <v>170718.73822066732</v>
      </c>
      <c r="BR105" s="29">
        <v>11502.404054077004</v>
      </c>
      <c r="BS105" s="29">
        <v>182221.14227474431</v>
      </c>
      <c r="BT105" s="29">
        <v>90980.383200000011</v>
      </c>
      <c r="BU105" s="29"/>
      <c r="BV105" s="29">
        <v>90980.383200000011</v>
      </c>
      <c r="BW105" s="29">
        <v>3386</v>
      </c>
      <c r="BX105" s="30">
        <v>94366.383200000011</v>
      </c>
      <c r="BY105" s="29">
        <v>276587.52547474433</v>
      </c>
      <c r="BZ105" s="29">
        <v>59997</v>
      </c>
      <c r="CA105" s="30">
        <v>336584.52547474433</v>
      </c>
    </row>
    <row r="106" spans="1:79" ht="15">
      <c r="A106" s="3">
        <v>101</v>
      </c>
      <c r="B106" s="4" t="s">
        <v>194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>
        <v>5777.7928422519999</v>
      </c>
      <c r="Z106" s="29">
        <v>30134.159971188801</v>
      </c>
      <c r="AA106" s="29">
        <v>103497.99490115067</v>
      </c>
      <c r="AB106" s="29"/>
      <c r="AC106" s="29"/>
      <c r="AD106" s="29"/>
      <c r="AE106" s="29">
        <v>1636.9040230087783</v>
      </c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30">
        <v>141046.85173760023</v>
      </c>
      <c r="BR106" s="29">
        <v>11515.046845733172</v>
      </c>
      <c r="BS106" s="29">
        <v>152561.89858333339</v>
      </c>
      <c r="BT106" s="29">
        <v>26044.239999999998</v>
      </c>
      <c r="BU106" s="29"/>
      <c r="BV106" s="29">
        <v>26044.239999999998</v>
      </c>
      <c r="BW106" s="29">
        <v>1359</v>
      </c>
      <c r="BX106" s="30">
        <v>27403.239999999998</v>
      </c>
      <c r="BY106" s="29">
        <v>179965.13858333338</v>
      </c>
      <c r="BZ106" s="29">
        <v>36090</v>
      </c>
      <c r="CA106" s="30">
        <v>216055.13858333338</v>
      </c>
    </row>
    <row r="107" spans="1:79" ht="15">
      <c r="A107" s="3">
        <v>102</v>
      </c>
      <c r="B107" s="4" t="s">
        <v>195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>
        <v>6375.2353452591233</v>
      </c>
      <c r="Z107" s="29"/>
      <c r="AA107" s="29"/>
      <c r="AB107" s="29">
        <v>23874.242506342707</v>
      </c>
      <c r="AC107" s="29"/>
      <c r="AD107" s="29"/>
      <c r="AE107" s="29">
        <v>2303.1685448248668</v>
      </c>
      <c r="AF107" s="29"/>
      <c r="AG107" s="29"/>
      <c r="AH107" s="29"/>
      <c r="AI107" s="29"/>
      <c r="AJ107" s="29">
        <v>161.66834560379849</v>
      </c>
      <c r="AK107" s="29"/>
      <c r="AL107" s="29"/>
      <c r="AM107" s="29"/>
      <c r="AN107" s="29"/>
      <c r="AO107" s="29">
        <v>8094.7369975452348</v>
      </c>
      <c r="AP107" s="29">
        <v>132.88275004663095</v>
      </c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30">
        <v>40941.934489622363</v>
      </c>
      <c r="BR107" s="29">
        <v>3698.069971082778</v>
      </c>
      <c r="BS107" s="29">
        <v>44640.004460705139</v>
      </c>
      <c r="BT107" s="29">
        <v>67733.955799999996</v>
      </c>
      <c r="BU107" s="29"/>
      <c r="BV107" s="29">
        <v>67733.955799999996</v>
      </c>
      <c r="BW107" s="29">
        <v>1483</v>
      </c>
      <c r="BX107" s="30">
        <v>69216.955799999996</v>
      </c>
      <c r="BY107" s="29">
        <v>113856.96026070513</v>
      </c>
      <c r="BZ107" s="29">
        <v>21332</v>
      </c>
      <c r="CA107" s="30">
        <v>135188.96026070515</v>
      </c>
    </row>
    <row r="108" spans="1:79" ht="15">
      <c r="A108" s="3">
        <v>103</v>
      </c>
      <c r="B108" s="4" t="s">
        <v>196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>
        <v>252.512217405619</v>
      </c>
      <c r="Z108" s="29"/>
      <c r="AA108" s="29"/>
      <c r="AB108" s="29">
        <v>6232.2294314933097</v>
      </c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30">
        <v>6484.7416488989284</v>
      </c>
      <c r="BR108" s="29">
        <v>384.20553545211072</v>
      </c>
      <c r="BS108" s="29">
        <v>6868.9471843510391</v>
      </c>
      <c r="BT108" s="29">
        <v>2664.6199000000011</v>
      </c>
      <c r="BU108" s="29"/>
      <c r="BV108" s="29">
        <v>2664.6199000000011</v>
      </c>
      <c r="BW108" s="29">
        <v>135</v>
      </c>
      <c r="BX108" s="30">
        <v>2799.6199000000011</v>
      </c>
      <c r="BY108" s="29">
        <v>9668.5670843510397</v>
      </c>
      <c r="BZ108" s="29">
        <v>2534</v>
      </c>
      <c r="CA108" s="30">
        <v>12202.56708435104</v>
      </c>
    </row>
    <row r="109" spans="1:79" ht="15">
      <c r="A109" s="3">
        <v>104</v>
      </c>
      <c r="B109" s="4" t="s">
        <v>197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>
        <v>10715.060196174545</v>
      </c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30">
        <v>10715.060196174545</v>
      </c>
      <c r="BR109" s="29">
        <v>298.93674269517282</v>
      </c>
      <c r="BS109" s="29">
        <v>11013.996938869717</v>
      </c>
      <c r="BT109" s="29">
        <v>40793.068200000002</v>
      </c>
      <c r="BU109" s="29"/>
      <c r="BV109" s="29">
        <v>40793.068200000002</v>
      </c>
      <c r="BW109" s="29">
        <v>1184</v>
      </c>
      <c r="BX109" s="30">
        <v>41977.068200000002</v>
      </c>
      <c r="BY109" s="29">
        <v>52991.065138869715</v>
      </c>
      <c r="BZ109" s="29">
        <v>13135</v>
      </c>
      <c r="CA109" s="30">
        <v>66126.065138869715</v>
      </c>
    </row>
    <row r="110" spans="1:79" ht="15">
      <c r="A110" s="3">
        <v>105</v>
      </c>
      <c r="B110" s="4" t="s">
        <v>198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>
        <v>8920.0978521038523</v>
      </c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30">
        <v>8920.0978521038523</v>
      </c>
      <c r="BR110" s="29">
        <v>966.53501832787822</v>
      </c>
      <c r="BS110" s="29">
        <v>9886.6328704317311</v>
      </c>
      <c r="BT110" s="29">
        <v>4921.5155999999997</v>
      </c>
      <c r="BU110" s="29"/>
      <c r="BV110" s="29">
        <v>4921.5155999999997</v>
      </c>
      <c r="BW110" s="29">
        <v>143</v>
      </c>
      <c r="BX110" s="30">
        <v>5064.5155999999997</v>
      </c>
      <c r="BY110" s="29">
        <v>14951.14847043173</v>
      </c>
      <c r="BZ110" s="29">
        <v>3031</v>
      </c>
      <c r="CA110" s="30">
        <v>17982.14847043173</v>
      </c>
    </row>
    <row r="111" spans="1:79" ht="15">
      <c r="A111" s="3">
        <v>106</v>
      </c>
      <c r="B111" s="4" t="s">
        <v>199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>
        <v>708083.07957149891</v>
      </c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30">
        <v>708083.07957149891</v>
      </c>
      <c r="BR111" s="29">
        <v>49268.479701131961</v>
      </c>
      <c r="BS111" s="29">
        <v>757351.55927263084</v>
      </c>
      <c r="BT111" s="29">
        <v>37278.428900000006</v>
      </c>
      <c r="BU111" s="29"/>
      <c r="BV111" s="29">
        <v>37278.428900000006</v>
      </c>
      <c r="BW111" s="29">
        <v>2244</v>
      </c>
      <c r="BX111" s="30">
        <v>39522.428900000006</v>
      </c>
      <c r="BY111" s="29">
        <v>796873.9881726309</v>
      </c>
      <c r="BZ111" s="29">
        <v>217696</v>
      </c>
      <c r="CA111" s="30">
        <v>1014569.9881726309</v>
      </c>
    </row>
    <row r="112" spans="1:79" ht="15">
      <c r="A112" s="3">
        <v>107</v>
      </c>
      <c r="B112" s="4" t="s">
        <v>200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>
        <v>123686.49504472945</v>
      </c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30">
        <v>123686.49504472945</v>
      </c>
      <c r="BR112" s="29">
        <v>13288.704971881638</v>
      </c>
      <c r="BS112" s="29">
        <v>136975.20001661108</v>
      </c>
      <c r="BT112" s="29">
        <v>338.00870000000003</v>
      </c>
      <c r="BU112" s="29"/>
      <c r="BV112" s="29">
        <v>338.00870000000003</v>
      </c>
      <c r="BW112" s="29">
        <v>98</v>
      </c>
      <c r="BX112" s="30">
        <v>436.00870000000003</v>
      </c>
      <c r="BY112" s="29">
        <v>137411.20871661109</v>
      </c>
      <c r="BZ112" s="29">
        <v>24591</v>
      </c>
      <c r="CA112" s="30">
        <v>162002.20871661109</v>
      </c>
    </row>
    <row r="113" spans="1:79" ht="15">
      <c r="A113" s="3">
        <v>108</v>
      </c>
      <c r="B113" s="4" t="s">
        <v>201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>
        <v>28745.839109668083</v>
      </c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30">
        <v>28745.839109668083</v>
      </c>
      <c r="BR113" s="29">
        <v>565.49985733568099</v>
      </c>
      <c r="BS113" s="29">
        <v>29311.338967003765</v>
      </c>
      <c r="BT113" s="29">
        <v>505.70179999999993</v>
      </c>
      <c r="BU113" s="29"/>
      <c r="BV113" s="29">
        <v>505.70179999999993</v>
      </c>
      <c r="BW113" s="29">
        <v>36</v>
      </c>
      <c r="BX113" s="30">
        <v>541.70179999999993</v>
      </c>
      <c r="BY113" s="29">
        <v>29853.040767003764</v>
      </c>
      <c r="BZ113" s="29">
        <v>11139</v>
      </c>
      <c r="CA113" s="30">
        <v>40992.040767003768</v>
      </c>
    </row>
    <row r="114" spans="1:79" ht="15">
      <c r="A114" s="3">
        <v>109</v>
      </c>
      <c r="B114" s="4" t="s">
        <v>202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>
        <v>5605.5688869555925</v>
      </c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30">
        <v>5605.5688869555925</v>
      </c>
      <c r="BR114" s="29"/>
      <c r="BS114" s="29">
        <v>5605.5688869555925</v>
      </c>
      <c r="BT114" s="29">
        <v>53623.987699999998</v>
      </c>
      <c r="BU114" s="29"/>
      <c r="BV114" s="29">
        <v>53623.987699999998</v>
      </c>
      <c r="BW114" s="29">
        <v>507</v>
      </c>
      <c r="BX114" s="30">
        <v>54130.987699999998</v>
      </c>
      <c r="BY114" s="29">
        <v>59736.556586955587</v>
      </c>
      <c r="BZ114" s="29">
        <v>7960</v>
      </c>
      <c r="CA114" s="30">
        <v>67696.556586955587</v>
      </c>
    </row>
    <row r="115" spans="1:79" ht="15">
      <c r="A115" s="3">
        <v>110</v>
      </c>
      <c r="B115" s="4" t="s">
        <v>203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>
        <v>50933.808927528313</v>
      </c>
      <c r="AF115" s="29"/>
      <c r="AG115" s="29"/>
      <c r="AH115" s="29"/>
      <c r="AI115" s="29"/>
      <c r="AJ115" s="29"/>
      <c r="AK115" s="29"/>
      <c r="AL115" s="29"/>
      <c r="AM115" s="29"/>
      <c r="AN115" s="29"/>
      <c r="AO115" s="29">
        <v>51.633670455679351</v>
      </c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30">
        <v>50985.442597983994</v>
      </c>
      <c r="BR115" s="29">
        <v>4024.8786892912549</v>
      </c>
      <c r="BS115" s="29">
        <v>55010.321287275248</v>
      </c>
      <c r="BT115" s="29">
        <v>4936.8005999999996</v>
      </c>
      <c r="BU115" s="29"/>
      <c r="BV115" s="29">
        <v>4936.8005999999996</v>
      </c>
      <c r="BW115" s="29">
        <v>229</v>
      </c>
      <c r="BX115" s="30">
        <v>5165.8005999999996</v>
      </c>
      <c r="BY115" s="29">
        <v>60176.121887275251</v>
      </c>
      <c r="BZ115" s="29">
        <v>7331</v>
      </c>
      <c r="CA115" s="30">
        <v>67507.121887275251</v>
      </c>
    </row>
    <row r="116" spans="1:79" ht="15">
      <c r="A116" s="3">
        <v>111</v>
      </c>
      <c r="B116" s="4" t="s">
        <v>204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>
        <v>28391.650575535612</v>
      </c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>
        <v>168738.61297172686</v>
      </c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30">
        <v>197130.26354726247</v>
      </c>
      <c r="BR116" s="29">
        <v>1518.732903455124</v>
      </c>
      <c r="BS116" s="29">
        <v>198648.99645071759</v>
      </c>
      <c r="BT116" s="29">
        <v>450886.09239999996</v>
      </c>
      <c r="BU116" s="29"/>
      <c r="BV116" s="29">
        <v>450886.09239999996</v>
      </c>
      <c r="BW116" s="29">
        <v>13142</v>
      </c>
      <c r="BX116" s="30">
        <v>464028.09239999996</v>
      </c>
      <c r="BY116" s="29">
        <v>662677.08885071753</v>
      </c>
      <c r="BZ116" s="29">
        <v>141193</v>
      </c>
      <c r="CA116" s="30">
        <v>803870.08885071753</v>
      </c>
    </row>
    <row r="117" spans="1:79" ht="15">
      <c r="A117" s="3">
        <v>112</v>
      </c>
      <c r="B117" s="4" t="s">
        <v>205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>
        <v>6714.4342907452847</v>
      </c>
      <c r="N117" s="29">
        <v>2700.964559011099</v>
      </c>
      <c r="O117" s="29">
        <v>27480.645476748086</v>
      </c>
      <c r="P117" s="29">
        <v>12699.966773052243</v>
      </c>
      <c r="Q117" s="29">
        <v>5997.9954163967341</v>
      </c>
      <c r="R117" s="29">
        <v>260.02601714802665</v>
      </c>
      <c r="S117" s="29">
        <v>41653.198633633743</v>
      </c>
      <c r="T117" s="29">
        <v>10344.05900496172</v>
      </c>
      <c r="U117" s="29">
        <v>1383.1498166838192</v>
      </c>
      <c r="V117" s="29">
        <v>67260.128016701026</v>
      </c>
      <c r="W117" s="29">
        <v>15785.285930919521</v>
      </c>
      <c r="X117" s="29">
        <v>66791.620008289086</v>
      </c>
      <c r="Y117" s="29">
        <v>8112.8601149994174</v>
      </c>
      <c r="Z117" s="29">
        <v>4171</v>
      </c>
      <c r="AA117" s="29">
        <v>2468</v>
      </c>
      <c r="AB117" s="29">
        <v>1357.0461361008079</v>
      </c>
      <c r="AC117" s="29">
        <v>15573.632526786831</v>
      </c>
      <c r="AD117" s="29">
        <v>33237.630023961116</v>
      </c>
      <c r="AE117" s="29">
        <v>36382.499110503464</v>
      </c>
      <c r="AF117" s="29">
        <v>37870.339684294995</v>
      </c>
      <c r="AG117" s="29">
        <v>57587.00354008445</v>
      </c>
      <c r="AH117" s="29">
        <v>39331.505479195279</v>
      </c>
      <c r="AI117" s="29">
        <v>21514.838509620309</v>
      </c>
      <c r="AJ117" s="29">
        <v>21538.240316704276</v>
      </c>
      <c r="AK117" s="29">
        <v>8435.5732831518872</v>
      </c>
      <c r="AL117" s="29">
        <v>11025.299376504692</v>
      </c>
      <c r="AM117" s="29">
        <v>2392.9603887476096</v>
      </c>
      <c r="AN117" s="29">
        <v>9731.9699593273781</v>
      </c>
      <c r="AO117" s="29">
        <v>38680.888745783705</v>
      </c>
      <c r="AP117" s="29">
        <v>3624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30">
        <v>612106.76114005665</v>
      </c>
      <c r="BR117" s="29">
        <v>55061.071731226853</v>
      </c>
      <c r="BS117" s="29">
        <v>667167.83287128352</v>
      </c>
      <c r="BT117" s="29">
        <v>92823.00529999999</v>
      </c>
      <c r="BU117" s="29"/>
      <c r="BV117" s="29">
        <v>92823.00529999999</v>
      </c>
      <c r="BW117" s="29">
        <v>4273</v>
      </c>
      <c r="BX117" s="30">
        <v>97096.00529999999</v>
      </c>
      <c r="BY117" s="29">
        <v>764263.83817128348</v>
      </c>
      <c r="BZ117" s="29">
        <v>96579</v>
      </c>
      <c r="CA117" s="30">
        <v>860842.83817128348</v>
      </c>
    </row>
    <row r="118" spans="1:79" ht="15">
      <c r="A118" s="3">
        <v>113</v>
      </c>
      <c r="B118" s="4" t="s">
        <v>24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>
        <v>948.05861373528023</v>
      </c>
      <c r="N118" s="29">
        <v>2563.3481991722183</v>
      </c>
      <c r="O118" s="29">
        <v>3267.2425877004571</v>
      </c>
      <c r="P118" s="29">
        <v>2065.1357342661067</v>
      </c>
      <c r="Q118" s="29">
        <v>538.60523515203386</v>
      </c>
      <c r="R118" s="29">
        <v>163.95095540041802</v>
      </c>
      <c r="S118" s="29">
        <v>21195.001011650755</v>
      </c>
      <c r="T118" s="29">
        <v>4321.7506715450436</v>
      </c>
      <c r="U118" s="29">
        <v>759.74398612506764</v>
      </c>
      <c r="V118" s="29">
        <v>577</v>
      </c>
      <c r="W118" s="29">
        <v>1519</v>
      </c>
      <c r="X118" s="29">
        <v>342.5</v>
      </c>
      <c r="Y118" s="29">
        <v>386.63002463948214</v>
      </c>
      <c r="Z118" s="29">
        <v>693.93065086143906</v>
      </c>
      <c r="AA118" s="29">
        <v>547.59215122044407</v>
      </c>
      <c r="AB118" s="29">
        <v>933.21097779225965</v>
      </c>
      <c r="AC118" s="29">
        <v>2653.1896462351579</v>
      </c>
      <c r="AD118" s="29">
        <v>10849.402496333001</v>
      </c>
      <c r="AE118" s="29">
        <v>32308.059254780062</v>
      </c>
      <c r="AF118" s="29">
        <v>883.87345783288902</v>
      </c>
      <c r="AG118" s="29">
        <v>16624.956250502099</v>
      </c>
      <c r="AH118" s="29">
        <v>3758.3320674339502</v>
      </c>
      <c r="AI118" s="29">
        <v>9303.3071135883092</v>
      </c>
      <c r="AJ118" s="29">
        <v>2221.3788084019034</v>
      </c>
      <c r="AK118" s="29">
        <v>1683.6869631076936</v>
      </c>
      <c r="AL118" s="29">
        <v>180.33658998237388</v>
      </c>
      <c r="AM118" s="29">
        <v>1284</v>
      </c>
      <c r="AN118" s="29">
        <v>1275</v>
      </c>
      <c r="AO118" s="29">
        <v>558.05477570937364</v>
      </c>
      <c r="AP118" s="29">
        <v>1018.3192688226308</v>
      </c>
      <c r="AQ118" s="29">
        <v>3712259.0418999996</v>
      </c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30">
        <v>3837683.6393919899</v>
      </c>
      <c r="BR118" s="29">
        <v>197550.24773404354</v>
      </c>
      <c r="BS118" s="29">
        <v>4035233.8871260337</v>
      </c>
      <c r="BT118" s="29">
        <v>73789.981820000001</v>
      </c>
      <c r="BU118" s="29"/>
      <c r="BV118" s="29">
        <v>73789.981820000001</v>
      </c>
      <c r="BW118" s="29"/>
      <c r="BX118" s="30">
        <v>73789.981820000001</v>
      </c>
      <c r="BY118" s="29">
        <v>4109023.8689460335</v>
      </c>
      <c r="BZ118" s="29"/>
      <c r="CA118" s="30">
        <v>4109023.8689460335</v>
      </c>
    </row>
    <row r="119" spans="1:79" ht="15">
      <c r="A119" s="3">
        <v>114</v>
      </c>
      <c r="B119" s="4" t="s">
        <v>23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>
        <v>155.19724278339453</v>
      </c>
      <c r="N119" s="29">
        <v>3939.158380510893</v>
      </c>
      <c r="O119" s="29">
        <v>263.93076950058628</v>
      </c>
      <c r="P119" s="29">
        <v>1887.2136589825893</v>
      </c>
      <c r="Q119" s="29">
        <v>184.14464540063523</v>
      </c>
      <c r="R119" s="29">
        <v>41.162166113580653</v>
      </c>
      <c r="S119" s="29">
        <v>2305.5898540436824</v>
      </c>
      <c r="T119" s="29">
        <v>2065.5695878224342</v>
      </c>
      <c r="U119" s="29">
        <v>139.11861491835941</v>
      </c>
      <c r="V119" s="29">
        <v>231.01009069183493</v>
      </c>
      <c r="W119" s="29">
        <v>992.06337134663056</v>
      </c>
      <c r="X119" s="29">
        <v>19.691750800448222</v>
      </c>
      <c r="Y119" s="29">
        <v>16.173572184710579</v>
      </c>
      <c r="Z119" s="29">
        <v>8.4375819930298182</v>
      </c>
      <c r="AA119" s="29">
        <v>14.779647783615417</v>
      </c>
      <c r="AB119" s="29">
        <v>105.34916019556645</v>
      </c>
      <c r="AC119" s="29">
        <v>102.50900009248784</v>
      </c>
      <c r="AD119" s="29">
        <v>406.90410564182918</v>
      </c>
      <c r="AE119" s="29">
        <v>2463.6607908572887</v>
      </c>
      <c r="AF119" s="29">
        <v>29.782142019140053</v>
      </c>
      <c r="AG119" s="29">
        <v>967.88533894690033</v>
      </c>
      <c r="AH119" s="29">
        <v>37.176536027749862</v>
      </c>
      <c r="AI119" s="29">
        <v>1814.6156987766024</v>
      </c>
      <c r="AJ119" s="29">
        <v>226.42494030098865</v>
      </c>
      <c r="AK119" s="29">
        <v>17.986346698712499</v>
      </c>
      <c r="AL119" s="29">
        <v>14.198235509787079</v>
      </c>
      <c r="AM119" s="29">
        <v>13.298761821550727</v>
      </c>
      <c r="AN119" s="29">
        <v>32.024182607652733</v>
      </c>
      <c r="AO119" s="29">
        <v>9.1902322636287792</v>
      </c>
      <c r="AP119" s="29">
        <v>46.538371999359157</v>
      </c>
      <c r="AQ119" s="29"/>
      <c r="AR119" s="29">
        <v>832965.522</v>
      </c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30">
        <v>851516.30677863571</v>
      </c>
      <c r="BR119" s="29">
        <v>-6501.43</v>
      </c>
      <c r="BS119" s="29">
        <v>845014.87677863566</v>
      </c>
      <c r="BT119" s="29"/>
      <c r="BU119" s="29"/>
      <c r="BV119" s="29"/>
      <c r="BW119" s="29"/>
      <c r="BX119" s="30"/>
      <c r="BY119" s="29">
        <v>845014.87677863566</v>
      </c>
      <c r="BZ119" s="29"/>
      <c r="CA119" s="30">
        <v>845014.87677863566</v>
      </c>
    </row>
    <row r="120" spans="1:79" ht="15">
      <c r="A120" s="3">
        <v>115</v>
      </c>
      <c r="B120" s="4" t="s">
        <v>22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>
        <v>90.240028343901301</v>
      </c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>
        <v>116589.3063</v>
      </c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30">
        <v>116679.5463283439</v>
      </c>
      <c r="BR120" s="29">
        <v>8386.1846423851803</v>
      </c>
      <c r="BS120" s="29">
        <v>125065.73097072908</v>
      </c>
      <c r="BT120" s="29"/>
      <c r="BU120" s="29"/>
      <c r="BV120" s="29"/>
      <c r="BW120" s="29"/>
      <c r="BX120" s="30"/>
      <c r="BY120" s="29">
        <v>125065.73097072908</v>
      </c>
      <c r="BZ120" s="29"/>
      <c r="CA120" s="30">
        <v>125065.73097072908</v>
      </c>
    </row>
    <row r="121" spans="1:79" ht="15">
      <c r="A121" s="3">
        <v>116</v>
      </c>
      <c r="B121" s="4" t="s">
        <v>21</v>
      </c>
      <c r="C121" s="29">
        <v>51714.381393790703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>
        <v>10.105843016128947</v>
      </c>
      <c r="N121" s="29"/>
      <c r="O121" s="29"/>
      <c r="P121" s="29">
        <v>459.3213861436202</v>
      </c>
      <c r="Q121" s="29">
        <v>156.80608735149934</v>
      </c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>
        <v>51.327796442901302</v>
      </c>
      <c r="AE121" s="29"/>
      <c r="AF121" s="29"/>
      <c r="AG121" s="29"/>
      <c r="AH121" s="29"/>
      <c r="AI121" s="29"/>
      <c r="AJ121" s="29"/>
      <c r="AK121" s="29"/>
      <c r="AL121" s="29">
        <v>195.32370322701391</v>
      </c>
      <c r="AM121" s="29"/>
      <c r="AN121" s="29"/>
      <c r="AO121" s="29"/>
      <c r="AP121" s="29"/>
      <c r="AQ121" s="29"/>
      <c r="AR121" s="29"/>
      <c r="AS121" s="29"/>
      <c r="AT121" s="29">
        <v>106562.71189999999</v>
      </c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30">
        <v>159149.97810997185</v>
      </c>
      <c r="BR121" s="29">
        <v>-426.22</v>
      </c>
      <c r="BS121" s="29">
        <v>158723.75810997185</v>
      </c>
      <c r="BT121" s="29"/>
      <c r="BU121" s="29"/>
      <c r="BV121" s="29"/>
      <c r="BW121" s="29"/>
      <c r="BX121" s="30"/>
      <c r="BY121" s="29">
        <v>158723.75810997185</v>
      </c>
      <c r="BZ121" s="29"/>
      <c r="CA121" s="30">
        <v>158723.75810997185</v>
      </c>
    </row>
    <row r="122" spans="1:79" ht="15">
      <c r="A122" s="3">
        <v>117</v>
      </c>
      <c r="B122" s="4" t="s">
        <v>20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>
        <v>41141.469759009429</v>
      </c>
      <c r="N122" s="29">
        <v>12991.823409845521</v>
      </c>
      <c r="O122" s="29">
        <v>22091.836105134807</v>
      </c>
      <c r="P122" s="29">
        <v>15599.558288031078</v>
      </c>
      <c r="Q122" s="29">
        <v>5345.858491730688</v>
      </c>
      <c r="R122" s="29">
        <v>5025.5778252036234</v>
      </c>
      <c r="S122" s="29">
        <v>71528.834946630464</v>
      </c>
      <c r="T122" s="29">
        <v>28401.446454269953</v>
      </c>
      <c r="U122" s="29">
        <v>8471.1106967532687</v>
      </c>
      <c r="V122" s="29">
        <v>8268.207622251648</v>
      </c>
      <c r="W122" s="29">
        <v>30434.034124183538</v>
      </c>
      <c r="X122" s="29">
        <v>10120.211886009201</v>
      </c>
      <c r="Y122" s="29">
        <v>6123.0318106253571</v>
      </c>
      <c r="Z122" s="29">
        <v>4878.728647062745</v>
      </c>
      <c r="AA122" s="29">
        <v>16392.392284222587</v>
      </c>
      <c r="AB122" s="29">
        <v>8222.7186481217832</v>
      </c>
      <c r="AC122" s="29">
        <v>26704.086140127591</v>
      </c>
      <c r="AD122" s="29">
        <v>32688.08005280641</v>
      </c>
      <c r="AE122" s="29">
        <v>41923.20414617192</v>
      </c>
      <c r="AF122" s="29">
        <v>3521.3323074154114</v>
      </c>
      <c r="AG122" s="29">
        <v>48955.227586183733</v>
      </c>
      <c r="AH122" s="29">
        <v>10240.056226782861</v>
      </c>
      <c r="AI122" s="29">
        <v>19205.573435340095</v>
      </c>
      <c r="AJ122" s="29">
        <v>13126.587816620204</v>
      </c>
      <c r="AK122" s="29">
        <v>12128.439027238865</v>
      </c>
      <c r="AL122" s="29">
        <v>3955.2904860399781</v>
      </c>
      <c r="AM122" s="29">
        <v>4196.4816697887363</v>
      </c>
      <c r="AN122" s="29">
        <v>27170.600268467693</v>
      </c>
      <c r="AO122" s="29">
        <v>12576.256277412189</v>
      </c>
      <c r="AP122" s="29">
        <v>7244.1971211304908</v>
      </c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>
        <v>2438035.8976383349</v>
      </c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30">
        <v>2996708.1511989469</v>
      </c>
      <c r="BR122" s="29">
        <v>90656.7285557586</v>
      </c>
      <c r="BS122" s="29">
        <v>3087364.8797547054</v>
      </c>
      <c r="BT122" s="29"/>
      <c r="BU122" s="29"/>
      <c r="BV122" s="29"/>
      <c r="BW122" s="29"/>
      <c r="BX122" s="30"/>
      <c r="BY122" s="29">
        <v>3087364.8797547054</v>
      </c>
      <c r="BZ122" s="29">
        <v>-3087365</v>
      </c>
      <c r="CA122" s="30">
        <v>-0.12024529464542866</v>
      </c>
    </row>
    <row r="123" spans="1:79" ht="15">
      <c r="A123" s="3">
        <v>118</v>
      </c>
      <c r="B123" s="4" t="s">
        <v>206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>
        <v>161096.90341773489</v>
      </c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30">
        <v>161096.90341773489</v>
      </c>
      <c r="BR123" s="29">
        <v>11402.976167674284</v>
      </c>
      <c r="BS123" s="29">
        <v>172499.87958540919</v>
      </c>
      <c r="BT123" s="29">
        <v>8440.5998769999987</v>
      </c>
      <c r="BU123" s="29"/>
      <c r="BV123" s="29">
        <v>8440.5998769999987</v>
      </c>
      <c r="BW123" s="29"/>
      <c r="BX123" s="30">
        <v>8440.5998769999987</v>
      </c>
      <c r="BY123" s="29">
        <v>180940.47946240919</v>
      </c>
      <c r="BZ123" s="29"/>
      <c r="CA123" s="30">
        <v>180940.47946240919</v>
      </c>
    </row>
    <row r="124" spans="1:79" ht="15">
      <c r="A124" s="3">
        <v>119</v>
      </c>
      <c r="B124" s="4" t="s">
        <v>19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>
        <v>528210.337704957</v>
      </c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30">
        <v>528210.337704957</v>
      </c>
      <c r="BR124" s="29">
        <v>37388.489564882155</v>
      </c>
      <c r="BS124" s="29">
        <v>565598.82726983912</v>
      </c>
      <c r="BT124" s="29"/>
      <c r="BU124" s="29"/>
      <c r="BV124" s="29"/>
      <c r="BW124" s="29"/>
      <c r="BX124" s="30"/>
      <c r="BY124" s="29">
        <v>565598.82726983912</v>
      </c>
      <c r="BZ124" s="29"/>
      <c r="CA124" s="30">
        <v>565598.82726983912</v>
      </c>
    </row>
    <row r="125" spans="1:79" ht="15">
      <c r="A125" s="3">
        <v>120</v>
      </c>
      <c r="B125" s="4" t="s">
        <v>18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>
        <v>191675.03992313999</v>
      </c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30">
        <v>191675.03992313999</v>
      </c>
      <c r="BR125" s="29">
        <v>13565.798663858895</v>
      </c>
      <c r="BS125" s="29">
        <v>205240.8385869989</v>
      </c>
      <c r="BT125" s="29"/>
      <c r="BU125" s="29"/>
      <c r="BV125" s="29"/>
      <c r="BW125" s="29"/>
      <c r="BX125" s="30"/>
      <c r="BY125" s="29">
        <v>205240.8385869989</v>
      </c>
      <c r="BZ125" s="29">
        <v>-125902</v>
      </c>
      <c r="CA125" s="30">
        <v>79338.8385869989</v>
      </c>
    </row>
    <row r="126" spans="1:79" ht="15">
      <c r="A126" s="3">
        <v>121</v>
      </c>
      <c r="B126" s="4" t="s">
        <v>17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>
        <v>1227972.8081771201</v>
      </c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30">
        <v>1227972.8081771201</v>
      </c>
      <c r="BR126" s="29">
        <v>85369.341304539135</v>
      </c>
      <c r="BS126" s="29">
        <v>1313342.1494816593</v>
      </c>
      <c r="BT126" s="29"/>
      <c r="BU126" s="29"/>
      <c r="BV126" s="29"/>
      <c r="BW126" s="29"/>
      <c r="BX126" s="30"/>
      <c r="BY126" s="29">
        <v>1313342.1494816593</v>
      </c>
      <c r="BZ126" s="29">
        <v>-672843</v>
      </c>
      <c r="CA126" s="30">
        <v>640499.14948165929</v>
      </c>
    </row>
    <row r="127" spans="1:79" ht="15">
      <c r="A127" s="3">
        <v>122</v>
      </c>
      <c r="B127" s="4" t="s">
        <v>16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>
        <v>105014.894480891</v>
      </c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30">
        <v>105014.894480891</v>
      </c>
      <c r="BR127" s="29">
        <v>7343.3045118271384</v>
      </c>
      <c r="BS127" s="29">
        <v>112358.19899271814</v>
      </c>
      <c r="BT127" s="29">
        <v>68084.986882000012</v>
      </c>
      <c r="BU127" s="29">
        <v>-34042.493441000006</v>
      </c>
      <c r="BV127" s="29">
        <v>34042.493441000006</v>
      </c>
      <c r="BW127" s="29"/>
      <c r="BX127" s="30">
        <v>34042.493441000006</v>
      </c>
      <c r="BY127" s="29">
        <v>146400.69243371816</v>
      </c>
      <c r="BZ127" s="29">
        <v>-11739</v>
      </c>
      <c r="CA127" s="30">
        <v>134661.69243371816</v>
      </c>
    </row>
    <row r="128" spans="1:79" ht="15">
      <c r="A128" s="3">
        <v>123</v>
      </c>
      <c r="B128" s="4" t="s">
        <v>15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>
        <v>32180.262796619001</v>
      </c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30">
        <v>32180.262796619001</v>
      </c>
      <c r="BR128" s="29">
        <v>2277.8263390191573</v>
      </c>
      <c r="BS128" s="29">
        <v>34458.089135638162</v>
      </c>
      <c r="BT128" s="29">
        <v>72565.286104000013</v>
      </c>
      <c r="BU128" s="29">
        <v>-36282.643052000007</v>
      </c>
      <c r="BV128" s="29">
        <v>36282.643052000007</v>
      </c>
      <c r="BW128" s="29"/>
      <c r="BX128" s="30">
        <v>36282.643052000007</v>
      </c>
      <c r="BY128" s="29">
        <v>70740.732187638176</v>
      </c>
      <c r="BZ128" s="29">
        <v>-20078</v>
      </c>
      <c r="CA128" s="30">
        <v>50662.732187638176</v>
      </c>
    </row>
    <row r="129" spans="1:79" ht="15">
      <c r="A129" s="3">
        <v>124</v>
      </c>
      <c r="B129" s="4" t="s">
        <v>14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>
        <v>246859.27298612101</v>
      </c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>
        <v>246859.27298612101</v>
      </c>
      <c r="BR129" s="29">
        <v>17473.522748794483</v>
      </c>
      <c r="BS129" s="29">
        <v>264332.79573491547</v>
      </c>
      <c r="BT129" s="29">
        <v>2607.9500820000003</v>
      </c>
      <c r="BU129" s="29"/>
      <c r="BV129" s="29">
        <v>2607.9500820000003</v>
      </c>
      <c r="BW129" s="29"/>
      <c r="BX129" s="30">
        <v>2607.9500820000003</v>
      </c>
      <c r="BY129" s="29">
        <v>266940.74581691547</v>
      </c>
      <c r="BZ129" s="29">
        <v>-227577</v>
      </c>
      <c r="CA129" s="30">
        <v>39363.745816915471</v>
      </c>
    </row>
    <row r="130" spans="1:79" ht="15">
      <c r="A130" s="3">
        <v>125</v>
      </c>
      <c r="B130" s="4" t="s">
        <v>13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>
        <v>36041.112641099098</v>
      </c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30">
        <v>36041.112641099098</v>
      </c>
      <c r="BR130" s="29">
        <v>2551.1101689970392</v>
      </c>
      <c r="BS130" s="29">
        <v>38592.222810096137</v>
      </c>
      <c r="BT130" s="29"/>
      <c r="BU130" s="29"/>
      <c r="BV130" s="29"/>
      <c r="BW130" s="29"/>
      <c r="BX130" s="30"/>
      <c r="BY130" s="29">
        <v>38592.222810096137</v>
      </c>
      <c r="BZ130" s="29"/>
      <c r="CA130" s="30">
        <v>38592.222810096137</v>
      </c>
    </row>
    <row r="131" spans="1:79" ht="15">
      <c r="A131" s="3">
        <v>126</v>
      </c>
      <c r="B131" s="4" t="s">
        <v>12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>
        <v>677310.39368493774</v>
      </c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30">
        <v>677310.39368493774</v>
      </c>
      <c r="BR131" s="29">
        <v>47942.288855051826</v>
      </c>
      <c r="BS131" s="29">
        <v>725252.68253998959</v>
      </c>
      <c r="BT131" s="29">
        <v>11606.704113000002</v>
      </c>
      <c r="BU131" s="29"/>
      <c r="BV131" s="29">
        <v>11606.704113000002</v>
      </c>
      <c r="BW131" s="29"/>
      <c r="BX131" s="30">
        <v>11606.704113000002</v>
      </c>
      <c r="BY131" s="29">
        <v>736859.38665298955</v>
      </c>
      <c r="BZ131" s="29"/>
      <c r="CA131" s="30">
        <v>736859.38665298955</v>
      </c>
    </row>
    <row r="132" spans="1:79" ht="15">
      <c r="A132" s="3">
        <v>127</v>
      </c>
      <c r="B132" s="4" t="s">
        <v>207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>
        <v>1120716.6081488556</v>
      </c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30">
        <v>1120716.6081488556</v>
      </c>
      <c r="BR132" s="29">
        <v>68179.599710124021</v>
      </c>
      <c r="BS132" s="29">
        <v>1188896.2078589797</v>
      </c>
      <c r="BT132" s="29">
        <v>24427.754106</v>
      </c>
      <c r="BU132" s="29"/>
      <c r="BV132" s="29">
        <v>24427.754106</v>
      </c>
      <c r="BW132" s="29"/>
      <c r="BX132" s="30">
        <v>24427.754106</v>
      </c>
      <c r="BY132" s="29">
        <v>1213323.9619649798</v>
      </c>
      <c r="BZ132" s="29"/>
      <c r="CA132" s="30">
        <v>1213323.9619649798</v>
      </c>
    </row>
    <row r="133" spans="1:79" ht="15">
      <c r="A133" s="3">
        <v>128</v>
      </c>
      <c r="B133" s="4" t="s">
        <v>208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>
        <v>196397.85554600004</v>
      </c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30">
        <v>196397.85554600004</v>
      </c>
      <c r="BR133" s="29">
        <v>13901.695306744363</v>
      </c>
      <c r="BS133" s="29">
        <v>210299.5508527444</v>
      </c>
      <c r="BT133" s="29">
        <v>12542.804092</v>
      </c>
      <c r="BU133" s="29">
        <v>-6271.4020460000002</v>
      </c>
      <c r="BV133" s="29">
        <v>6271.4020460000002</v>
      </c>
      <c r="BW133" s="29"/>
      <c r="BX133" s="30">
        <v>6271.4020460000002</v>
      </c>
      <c r="BY133" s="29">
        <v>216570.95289874441</v>
      </c>
      <c r="BZ133" s="29"/>
      <c r="CA133" s="30">
        <v>216570.95289874441</v>
      </c>
    </row>
    <row r="134" spans="1:79" ht="15">
      <c r="A134" s="3">
        <v>129</v>
      </c>
      <c r="B134" s="4" t="s">
        <v>79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>
        <v>1107819.7964260699</v>
      </c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30">
        <v>1107819.7964260699</v>
      </c>
      <c r="BR134" s="29"/>
      <c r="BS134" s="29">
        <v>1107819.7964260699</v>
      </c>
      <c r="BT134" s="29"/>
      <c r="BU134" s="29"/>
      <c r="BV134" s="29"/>
      <c r="BW134" s="29"/>
      <c r="BX134" s="30"/>
      <c r="BY134" s="29">
        <v>1107819.7964260699</v>
      </c>
      <c r="BZ134" s="29"/>
      <c r="CA134" s="30">
        <v>1107819.7964260699</v>
      </c>
    </row>
    <row r="135" spans="1:79" ht="15">
      <c r="A135" s="3">
        <v>130</v>
      </c>
      <c r="B135" s="4" t="s">
        <v>11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>
        <v>224756.92944050199</v>
      </c>
      <c r="BM135" s="29"/>
      <c r="BN135" s="29"/>
      <c r="BO135" s="29"/>
      <c r="BP135" s="29"/>
      <c r="BQ135" s="30">
        <v>224756.92944050199</v>
      </c>
      <c r="BR135" s="29">
        <v>15909.045149576408</v>
      </c>
      <c r="BS135" s="29">
        <v>240665.9745900784</v>
      </c>
      <c r="BT135" s="29"/>
      <c r="BU135" s="29"/>
      <c r="BV135" s="29"/>
      <c r="BW135" s="29"/>
      <c r="BX135" s="30"/>
      <c r="BY135" s="29">
        <v>240665.9745900784</v>
      </c>
      <c r="BZ135" s="29"/>
      <c r="CA135" s="30">
        <v>240665.9745900784</v>
      </c>
    </row>
    <row r="136" spans="1:79" ht="15">
      <c r="A136" s="3">
        <v>131</v>
      </c>
      <c r="B136" s="4" t="s">
        <v>10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>
        <v>89.246069916091415</v>
      </c>
      <c r="N136" s="29">
        <v>47.633425800724652</v>
      </c>
      <c r="O136" s="29">
        <v>198.2779672402452</v>
      </c>
      <c r="P136" s="29">
        <v>137.15649851934367</v>
      </c>
      <c r="Q136" s="29">
        <v>21.379349168202509</v>
      </c>
      <c r="R136" s="29">
        <v>10.162718459105236</v>
      </c>
      <c r="S136" s="29">
        <v>203.69026372565108</v>
      </c>
      <c r="T136" s="29">
        <v>9.0651040418755997</v>
      </c>
      <c r="U136" s="29">
        <v>5.2041122579432324</v>
      </c>
      <c r="V136" s="29">
        <v>610.00075767913722</v>
      </c>
      <c r="W136" s="29">
        <v>97.023497867855838</v>
      </c>
      <c r="X136" s="29">
        <v>108.4331449146007</v>
      </c>
      <c r="Y136" s="29">
        <v>21.229798686714005</v>
      </c>
      <c r="Z136" s="29">
        <v>2.6546145763558897</v>
      </c>
      <c r="AA136" s="29">
        <v>7.9061183061273166</v>
      </c>
      <c r="AB136" s="29">
        <v>27.153900350487174</v>
      </c>
      <c r="AC136" s="29">
        <v>110.55433095626583</v>
      </c>
      <c r="AD136" s="29">
        <v>176.04513905689615</v>
      </c>
      <c r="AE136" s="29">
        <v>9961.3500455919802</v>
      </c>
      <c r="AF136" s="29">
        <v>50.548929386629098</v>
      </c>
      <c r="AG136" s="29">
        <v>818.78889070149103</v>
      </c>
      <c r="AH136" s="29">
        <v>425.55744526604201</v>
      </c>
      <c r="AI136" s="29">
        <v>18.735635219386737</v>
      </c>
      <c r="AJ136" s="29">
        <v>85.539335709602796</v>
      </c>
      <c r="AK136" s="29">
        <v>133.62612631293285</v>
      </c>
      <c r="AL136" s="29">
        <v>258.44807357658078</v>
      </c>
      <c r="AM136" s="29">
        <v>11.603333633363945</v>
      </c>
      <c r="AN136" s="29">
        <v>2.8297858318546787</v>
      </c>
      <c r="AO136" s="29">
        <v>20.813058570198113</v>
      </c>
      <c r="AP136" s="29">
        <v>67.12948617404146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>
        <v>101762.813377442</v>
      </c>
      <c r="BL136" s="29"/>
      <c r="BM136" s="29">
        <v>24313</v>
      </c>
      <c r="BN136" s="29"/>
      <c r="BO136" s="29"/>
      <c r="BP136" s="29"/>
      <c r="BQ136" s="30">
        <v>139813.60033493972</v>
      </c>
      <c r="BR136" s="29">
        <v>19034.731669026427</v>
      </c>
      <c r="BS136" s="29">
        <v>158848.33200396615</v>
      </c>
      <c r="BT136" s="29">
        <v>67061.5155524</v>
      </c>
      <c r="BU136" s="29"/>
      <c r="BV136" s="29">
        <v>67061.5155524</v>
      </c>
      <c r="BW136" s="29"/>
      <c r="BX136" s="30">
        <v>67061.5155524</v>
      </c>
      <c r="BY136" s="29">
        <v>225909.84755636615</v>
      </c>
      <c r="BZ136" s="29"/>
      <c r="CA136" s="30">
        <v>225909.84755636615</v>
      </c>
    </row>
    <row r="137" spans="1:79" ht="15">
      <c r="A137" s="3">
        <v>132</v>
      </c>
      <c r="B137" s="4" t="s">
        <v>9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>
        <v>115697.015829033</v>
      </c>
      <c r="BH137" s="29"/>
      <c r="BI137" s="29"/>
      <c r="BJ137" s="29"/>
      <c r="BK137" s="29"/>
      <c r="BL137" s="29"/>
      <c r="BM137" s="29"/>
      <c r="BN137" s="29"/>
      <c r="BO137" s="29"/>
      <c r="BP137" s="29"/>
      <c r="BQ137" s="30">
        <v>115697.015829033</v>
      </c>
      <c r="BR137" s="29">
        <v>8765.8267569670406</v>
      </c>
      <c r="BS137" s="29">
        <v>124462.84258600004</v>
      </c>
      <c r="BT137" s="29">
        <v>3024.6777769999999</v>
      </c>
      <c r="BU137" s="29"/>
      <c r="BV137" s="29">
        <v>3024.6777769999999</v>
      </c>
      <c r="BW137" s="29"/>
      <c r="BX137" s="30">
        <v>3024.6777769999999</v>
      </c>
      <c r="BY137" s="29">
        <v>127487.52036300005</v>
      </c>
      <c r="BZ137" s="29"/>
      <c r="CA137" s="30">
        <v>127487.52036300005</v>
      </c>
    </row>
    <row r="138" spans="1:79" ht="15">
      <c r="A138" s="3">
        <v>133</v>
      </c>
      <c r="B138" s="4" t="s">
        <v>8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>
        <v>138103.87121170969</v>
      </c>
      <c r="BJ138" s="29"/>
      <c r="BK138" s="29"/>
      <c r="BL138" s="29"/>
      <c r="BM138" s="29"/>
      <c r="BN138" s="29"/>
      <c r="BO138" s="29"/>
      <c r="BP138" s="29"/>
      <c r="BQ138" s="30">
        <v>138103.87121170969</v>
      </c>
      <c r="BR138" s="29">
        <v>9729.4526541527393</v>
      </c>
      <c r="BS138" s="29">
        <v>147833.32386586242</v>
      </c>
      <c r="BT138" s="29"/>
      <c r="BU138" s="29"/>
      <c r="BV138" s="29"/>
      <c r="BW138" s="29"/>
      <c r="BX138" s="30"/>
      <c r="BY138" s="29">
        <v>147833.32386586242</v>
      </c>
      <c r="BZ138" s="29"/>
      <c r="CA138" s="30">
        <v>147833.32386586242</v>
      </c>
    </row>
    <row r="139" spans="1:79" ht="15">
      <c r="A139" s="3">
        <v>134</v>
      </c>
      <c r="B139" s="4" t="s">
        <v>6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>
        <v>621194.84936817572</v>
      </c>
      <c r="BL139" s="29"/>
      <c r="BM139" s="29"/>
      <c r="BN139" s="29"/>
      <c r="BO139" s="29"/>
      <c r="BP139" s="29"/>
      <c r="BQ139" s="30">
        <v>621194.84936817572</v>
      </c>
      <c r="BR139" s="29">
        <v>43324.043453155769</v>
      </c>
      <c r="BS139" s="29">
        <v>664518.89282133151</v>
      </c>
      <c r="BT139" s="29">
        <v>255658.44629257554</v>
      </c>
      <c r="BU139" s="29"/>
      <c r="BV139" s="29">
        <v>255658.44629257554</v>
      </c>
      <c r="BW139" s="29"/>
      <c r="BX139" s="30">
        <v>255658.44629257554</v>
      </c>
      <c r="BY139" s="29">
        <v>920177.33911390707</v>
      </c>
      <c r="BZ139" s="29"/>
      <c r="CA139" s="30">
        <v>920177.33911390707</v>
      </c>
    </row>
    <row r="140" spans="1:79" ht="15">
      <c r="A140" s="3">
        <v>135</v>
      </c>
      <c r="B140" s="4" t="s">
        <v>7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>
        <v>1072461.81596756</v>
      </c>
      <c r="BK140" s="29"/>
      <c r="BL140" s="29"/>
      <c r="BM140" s="29"/>
      <c r="BN140" s="29"/>
      <c r="BO140" s="29"/>
      <c r="BP140" s="29"/>
      <c r="BQ140" s="30">
        <v>1072461.81596756</v>
      </c>
      <c r="BR140" s="29">
        <v>90097.424564161294</v>
      </c>
      <c r="BS140" s="29">
        <v>1162559.2405317214</v>
      </c>
      <c r="BT140" s="29">
        <v>40585.493174599993</v>
      </c>
      <c r="BU140" s="29"/>
      <c r="BV140" s="29">
        <v>40585.493174599993</v>
      </c>
      <c r="BW140" s="29"/>
      <c r="BX140" s="30">
        <v>40585.493174599993</v>
      </c>
      <c r="BY140" s="29">
        <v>1203144.7337063213</v>
      </c>
      <c r="BZ140" s="29"/>
      <c r="CA140" s="30">
        <v>1203144.7337063213</v>
      </c>
    </row>
    <row r="141" spans="1:79" ht="15">
      <c r="A141" s="3">
        <v>136</v>
      </c>
      <c r="B141" s="4" t="s">
        <v>2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>
        <v>1351468.837253378</v>
      </c>
      <c r="BQ141" s="30">
        <v>1351468.837253378</v>
      </c>
      <c r="BR141" s="29"/>
      <c r="BS141" s="29">
        <v>1351468.837253378</v>
      </c>
      <c r="BT141" s="29">
        <v>7794.778695</v>
      </c>
      <c r="BU141" s="29"/>
      <c r="BV141" s="29">
        <v>7794.778695</v>
      </c>
      <c r="BW141" s="29"/>
      <c r="BX141" s="30">
        <v>7794.778695</v>
      </c>
      <c r="BY141" s="29">
        <v>1359263.6159483781</v>
      </c>
      <c r="BZ141" s="29"/>
      <c r="CA141" s="30">
        <v>1359263.6159483781</v>
      </c>
    </row>
    <row r="142" spans="1:79" ht="15">
      <c r="A142" s="3">
        <v>137</v>
      </c>
      <c r="B142" s="4" t="s">
        <v>5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>
        <v>944373.40698869806</v>
      </c>
      <c r="BH142" s="29"/>
      <c r="BI142" s="29"/>
      <c r="BJ142" s="29"/>
      <c r="BK142" s="29"/>
      <c r="BL142" s="29"/>
      <c r="BM142" s="29"/>
      <c r="BN142" s="29"/>
      <c r="BO142" s="29"/>
      <c r="BP142" s="29"/>
      <c r="BQ142" s="30">
        <v>944373.40698869806</v>
      </c>
      <c r="BR142" s="29">
        <v>64795.339733737434</v>
      </c>
      <c r="BS142" s="29">
        <v>1009168.7467224355</v>
      </c>
      <c r="BT142" s="29">
        <v>21069.556918000002</v>
      </c>
      <c r="BU142" s="29"/>
      <c r="BV142" s="29">
        <v>21069.556918000002</v>
      </c>
      <c r="BW142" s="29"/>
      <c r="BX142" s="30">
        <v>21069.556918000002</v>
      </c>
      <c r="BY142" s="29">
        <v>1030238.3036404354</v>
      </c>
      <c r="BZ142" s="29"/>
      <c r="CA142" s="30">
        <v>1030238.3036404354</v>
      </c>
    </row>
    <row r="143" spans="1:79" ht="15">
      <c r="A143" s="3">
        <v>138</v>
      </c>
      <c r="B143" s="4" t="s">
        <v>4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>
        <v>453691.55486654799</v>
      </c>
      <c r="BI143" s="29"/>
      <c r="BJ143" s="29"/>
      <c r="BK143" s="29"/>
      <c r="BL143" s="29"/>
      <c r="BM143" s="29"/>
      <c r="BN143" s="29"/>
      <c r="BO143" s="29"/>
      <c r="BP143" s="29"/>
      <c r="BQ143" s="30">
        <v>453691.55486654799</v>
      </c>
      <c r="BR143" s="29">
        <v>31332.591555845433</v>
      </c>
      <c r="BS143" s="29">
        <v>485024.14642239345</v>
      </c>
      <c r="BT143" s="29">
        <v>231.69405500000002</v>
      </c>
      <c r="BU143" s="29"/>
      <c r="BV143" s="29">
        <v>231.69405500000002</v>
      </c>
      <c r="BW143" s="29"/>
      <c r="BX143" s="30">
        <v>231.69405500000002</v>
      </c>
      <c r="BY143" s="29">
        <v>485255.84047739347</v>
      </c>
      <c r="BZ143" s="29"/>
      <c r="CA143" s="30">
        <v>485255.84047739347</v>
      </c>
    </row>
    <row r="144" spans="1:79" ht="15">
      <c r="A144" s="3">
        <v>139</v>
      </c>
      <c r="B144" s="4" t="s">
        <v>3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>
        <v>343053.47019775398</v>
      </c>
      <c r="BO144" s="29">
        <v>24400.403006267457</v>
      </c>
      <c r="BP144" s="29"/>
      <c r="BQ144" s="30">
        <v>367453.87320402142</v>
      </c>
      <c r="BR144" s="29">
        <v>20952.290799283623</v>
      </c>
      <c r="BS144" s="29">
        <v>388406.16400330502</v>
      </c>
      <c r="BT144" s="29">
        <v>103052.21224019999</v>
      </c>
      <c r="BU144" s="29"/>
      <c r="BV144" s="29">
        <v>103052.21224019999</v>
      </c>
      <c r="BW144" s="29"/>
      <c r="BX144" s="30">
        <v>103052.21224019999</v>
      </c>
      <c r="BY144" s="29">
        <v>491458.37624350504</v>
      </c>
      <c r="BZ144" s="29"/>
      <c r="CA144" s="30">
        <v>491458.37624350504</v>
      </c>
    </row>
    <row r="145" spans="1:79" ht="15">
      <c r="A145" s="3">
        <v>140</v>
      </c>
      <c r="B145" s="4" t="s">
        <v>220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>
        <v>207284.36054136153</v>
      </c>
      <c r="BP145" s="29"/>
      <c r="BQ145" s="30">
        <v>207284.36054136153</v>
      </c>
      <c r="BR145" s="29">
        <v>21394.146342594438</v>
      </c>
      <c r="BS145" s="29">
        <v>228678.50688395597</v>
      </c>
      <c r="BT145" s="29">
        <v>109656.614236849</v>
      </c>
      <c r="BU145" s="29"/>
      <c r="BV145" s="29">
        <v>109656.614236849</v>
      </c>
      <c r="BW145" s="29"/>
      <c r="BX145" s="30">
        <v>109656.614236849</v>
      </c>
      <c r="BY145" s="29">
        <v>338335.12112080498</v>
      </c>
      <c r="BZ145" s="29"/>
      <c r="CA145" s="30">
        <v>338335.12112080498</v>
      </c>
    </row>
    <row r="146" spans="1:79" ht="15">
      <c r="A146" s="6"/>
      <c r="B146" s="21" t="s">
        <v>0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29">
        <v>-76596.538539000016</v>
      </c>
      <c r="BU146" s="29">
        <v>76596.538539000016</v>
      </c>
      <c r="BV146" s="29"/>
      <c r="BW146" s="31"/>
      <c r="BX146" s="30"/>
      <c r="BY146" s="31"/>
      <c r="BZ146" s="31"/>
      <c r="CA146" s="31"/>
    </row>
    <row r="147" spans="1:79" ht="15">
      <c r="A147" s="6"/>
      <c r="B147" s="21" t="s">
        <v>112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29">
        <v>151484.91655692118</v>
      </c>
      <c r="BU147" s="29"/>
      <c r="BV147" s="29"/>
      <c r="BW147" s="31"/>
      <c r="BX147" s="30"/>
      <c r="BY147" s="31"/>
      <c r="BZ147" s="31"/>
      <c r="CA147" s="31"/>
    </row>
    <row r="148" spans="1:79" ht="15">
      <c r="A148" s="6"/>
      <c r="B148" s="21" t="s">
        <v>211</v>
      </c>
      <c r="C148" s="30">
        <v>2099358.0740681719</v>
      </c>
      <c r="D148" s="30">
        <v>1149782.5604953123</v>
      </c>
      <c r="E148" s="30">
        <v>304551.00157396111</v>
      </c>
      <c r="F148" s="30">
        <v>249107.23920000001</v>
      </c>
      <c r="G148" s="30">
        <v>139787.40685677162</v>
      </c>
      <c r="H148" s="30">
        <v>114630.20898435674</v>
      </c>
      <c r="I148" s="30">
        <v>39812.351538420335</v>
      </c>
      <c r="J148" s="30">
        <v>83512.836560780401</v>
      </c>
      <c r="K148" s="30">
        <v>56126.675116024511</v>
      </c>
      <c r="L148" s="30">
        <v>166097.26493218666</v>
      </c>
      <c r="M148" s="30">
        <v>414391.29777991644</v>
      </c>
      <c r="N148" s="30">
        <v>190831.42835999021</v>
      </c>
      <c r="O148" s="30">
        <v>482397.8956431991</v>
      </c>
      <c r="P148" s="30">
        <v>600033.78453430801</v>
      </c>
      <c r="Q148" s="30">
        <v>102872.07861122618</v>
      </c>
      <c r="R148" s="30">
        <v>86294.056732324767</v>
      </c>
      <c r="S148" s="30">
        <v>913471.18822738051</v>
      </c>
      <c r="T148" s="30">
        <v>214934.24935365026</v>
      </c>
      <c r="U148" s="30">
        <v>110689.20417819143</v>
      </c>
      <c r="V148" s="30">
        <v>1243654.5087775677</v>
      </c>
      <c r="W148" s="30">
        <v>313610.09170662408</v>
      </c>
      <c r="X148" s="30">
        <v>356044.05396980379</v>
      </c>
      <c r="Y148" s="30">
        <v>80840.386330380905</v>
      </c>
      <c r="Z148" s="30">
        <v>39888.911465682366</v>
      </c>
      <c r="AA148" s="30">
        <v>138902.95763740293</v>
      </c>
      <c r="AB148" s="30">
        <v>40751.950760396925</v>
      </c>
      <c r="AC148" s="30">
        <v>384086.66897090053</v>
      </c>
      <c r="AD148" s="30">
        <v>583931.69919264596</v>
      </c>
      <c r="AE148" s="30">
        <v>1153810.4130294197</v>
      </c>
      <c r="AF148" s="30">
        <v>1286939.0124166866</v>
      </c>
      <c r="AG148" s="30">
        <v>961786.05271805474</v>
      </c>
      <c r="AH148" s="30">
        <v>402932.51590996725</v>
      </c>
      <c r="AI148" s="30">
        <v>431455.06587809493</v>
      </c>
      <c r="AJ148" s="30">
        <v>530118.1739920351</v>
      </c>
      <c r="AK148" s="30">
        <v>125764.8172110669</v>
      </c>
      <c r="AL148" s="30">
        <v>178858.1362854559</v>
      </c>
      <c r="AM148" s="30">
        <v>74238.492311469279</v>
      </c>
      <c r="AN148" s="30">
        <v>188782.15941312735</v>
      </c>
      <c r="AO148" s="30">
        <v>258354.70439176616</v>
      </c>
      <c r="AP148" s="30">
        <v>13192.565143796231</v>
      </c>
      <c r="AQ148" s="30">
        <v>3712259.0418999996</v>
      </c>
      <c r="AR148" s="30">
        <v>832965.522</v>
      </c>
      <c r="AS148" s="30">
        <v>116589.3063</v>
      </c>
      <c r="AT148" s="30">
        <v>106562.71189999999</v>
      </c>
      <c r="AU148" s="30">
        <v>191675.03992313999</v>
      </c>
      <c r="AV148" s="30">
        <v>1227972.8081771201</v>
      </c>
      <c r="AW148" s="30">
        <v>32180.262796619001</v>
      </c>
      <c r="AX148" s="30">
        <v>105014.894480891</v>
      </c>
      <c r="AY148" s="30">
        <v>246859.27298612101</v>
      </c>
      <c r="AZ148" s="30">
        <v>36041.112641099098</v>
      </c>
      <c r="BA148" s="30">
        <v>677310.39368493774</v>
      </c>
      <c r="BB148" s="30">
        <v>2599132.8010560698</v>
      </c>
      <c r="BC148" s="30">
        <v>528210.337704957</v>
      </c>
      <c r="BD148" s="30">
        <v>1120716.6081488556</v>
      </c>
      <c r="BE148" s="30">
        <v>196397.85554600004</v>
      </c>
      <c r="BF148" s="30">
        <v>1107819.7964260699</v>
      </c>
      <c r="BG148" s="30">
        <v>1060070.422817731</v>
      </c>
      <c r="BH148" s="30">
        <v>453691.55486654799</v>
      </c>
      <c r="BI148" s="30">
        <v>138103.87121170969</v>
      </c>
      <c r="BJ148" s="30">
        <v>1072461.81596756</v>
      </c>
      <c r="BK148" s="30">
        <v>722957.66274561768</v>
      </c>
      <c r="BL148" s="30">
        <v>224756.92944050199</v>
      </c>
      <c r="BM148" s="30">
        <v>24313</v>
      </c>
      <c r="BN148" s="30">
        <v>343053.47019775398</v>
      </c>
      <c r="BO148" s="30">
        <v>231684.763547629</v>
      </c>
      <c r="BP148" s="30">
        <v>1351468.837253378</v>
      </c>
      <c r="BQ148" s="30">
        <v>34766894.233978815</v>
      </c>
      <c r="BR148" s="30">
        <v>1607856.0363070576</v>
      </c>
      <c r="BS148" s="30">
        <v>36374750.270285875</v>
      </c>
      <c r="BT148" s="30">
        <v>4400571.9292786252</v>
      </c>
      <c r="BU148" s="30">
        <v>0</v>
      </c>
      <c r="BV148" s="30">
        <v>4400571.9292786233</v>
      </c>
      <c r="BW148" s="30">
        <v>116684</v>
      </c>
      <c r="BX148" s="30">
        <v>4517255.9292786252</v>
      </c>
      <c r="BY148" s="30">
        <v>40892006.199564509</v>
      </c>
      <c r="BZ148" s="30">
        <v>0</v>
      </c>
      <c r="CA148" s="30">
        <v>40892006.199564502</v>
      </c>
    </row>
    <row r="150" spans="1:79" ht="14.25">
      <c r="BE150" s="28"/>
      <c r="BF150" s="28"/>
      <c r="BJ150" s="8"/>
    </row>
    <row r="151" spans="1:79" ht="12.75" hidden="1">
      <c r="A151" s="25"/>
      <c r="B151" s="26" t="s">
        <v>226</v>
      </c>
      <c r="C151" s="27">
        <f>'[1]Supply (33366)'!E340-C148</f>
        <v>0</v>
      </c>
      <c r="D151" s="27">
        <f>'[1]Supply (33366)'!F340-D148</f>
        <v>0</v>
      </c>
      <c r="E151" s="27">
        <f>'[1]Supply (33366)'!G340-E148</f>
        <v>0</v>
      </c>
      <c r="F151" s="27">
        <f>'[1]Supply (33366)'!H340-F148</f>
        <v>0</v>
      </c>
      <c r="G151" s="27">
        <f>'[1]Supply (33366)'!I340-G148</f>
        <v>0</v>
      </c>
      <c r="H151" s="27">
        <f>'[1]Supply (33366)'!J340-H148</f>
        <v>0</v>
      </c>
      <c r="I151" s="27">
        <f>'[1]Supply (33366)'!K340-I148</f>
        <v>0</v>
      </c>
      <c r="J151" s="27">
        <f>'[1]Supply (33366)'!L340-J148</f>
        <v>0</v>
      </c>
      <c r="K151" s="27">
        <f>'[1]Supply (33366)'!M340-K148</f>
        <v>0</v>
      </c>
      <c r="L151" s="27">
        <f>'[1]Supply (33366)'!N340-L148</f>
        <v>0</v>
      </c>
      <c r="M151" s="27">
        <f>'[1]Supply (33366)'!O340-M148</f>
        <v>0.15561466675717384</v>
      </c>
      <c r="N151" s="27">
        <f>'[1]Supply (33366)'!P340-N148</f>
        <v>0.23483912012306973</v>
      </c>
      <c r="O151" s="27">
        <f>'[1]Supply (33366)'!Q340-O148</f>
        <v>1.2517015216872096E-2</v>
      </c>
      <c r="P151" s="27">
        <f>'[1]Supply (33366)'!R340-P148</f>
        <v>0</v>
      </c>
      <c r="Q151" s="27">
        <f>'[1]Supply (33366)'!S340-Q148</f>
        <v>9.9297950873733498E-2</v>
      </c>
      <c r="R151" s="27">
        <f>'[1]Supply (33366)'!T340-R148</f>
        <v>0</v>
      </c>
      <c r="S151" s="27">
        <f>'[1]Supply (33366)'!U340-S148</f>
        <v>0.13139456650242209</v>
      </c>
      <c r="T151" s="27">
        <f>'[1]Supply (33366)'!V340-T148</f>
        <v>8.484933280851692E-2</v>
      </c>
      <c r="U151" s="27">
        <f>'[1]Supply (33366)'!W340-U148</f>
        <v>9.2757071572123095E-2</v>
      </c>
      <c r="V151" s="27">
        <f>'[1]Supply (33366)'!X340-V148</f>
        <v>1.1732111684978008E-2</v>
      </c>
      <c r="W151" s="27">
        <f>'[1]Supply (33366)'!Y340-W148</f>
        <v>4.0028785937465727E-2</v>
      </c>
      <c r="X151" s="27">
        <f>'[1]Supply (33366)'!Z340-X148</f>
        <v>-0.3748063919483684</v>
      </c>
      <c r="Y151" s="27">
        <f>'[1]Supply (33366)'!AA340-Y148</f>
        <v>3.4412297012750059E-2</v>
      </c>
      <c r="Z151" s="27">
        <f>'[1]Supply (33366)'!AB340-Z148</f>
        <v>0</v>
      </c>
      <c r="AA151" s="27">
        <f>'[1]Supply (33366)'!AC340-AA148</f>
        <v>3.6051373550435528E-2</v>
      </c>
      <c r="AB151" s="27">
        <f>'[1]Supply (33366)'!AD340-AB148</f>
        <v>0</v>
      </c>
      <c r="AC151" s="27">
        <f>'[1]Supply (33366)'!AE340-AC148</f>
        <v>0.10916075529530644</v>
      </c>
      <c r="AD151" s="27">
        <f>'[1]Supply (33366)'!AF340-AD148</f>
        <v>-0.47241691034287214</v>
      </c>
      <c r="AE151" s="27">
        <f>'[1]Supply (33366)'!AG340-AE148</f>
        <v>9.2832979280501604E-2</v>
      </c>
      <c r="AF151" s="27">
        <f>'[1]Supply (33366)'!AH340-AF148</f>
        <v>-0.16326091624796391</v>
      </c>
      <c r="AG151" s="27">
        <f>'[1]Supply (33366)'!AI340-AG148</f>
        <v>0.34074449702166021</v>
      </c>
      <c r="AH151" s="27">
        <f>'[1]Supply (33366)'!AJ340-AH148</f>
        <v>-0.60207243252079934</v>
      </c>
      <c r="AI151" s="27">
        <f>'[1]Supply (33366)'!AK340-AI148</f>
        <v>-4.4604695285670459E-2</v>
      </c>
      <c r="AJ151" s="27">
        <f>'[1]Supply (33366)'!AL340-AJ148</f>
        <v>0.12954025052022189</v>
      </c>
      <c r="AK151" s="27">
        <f>'[1]Supply (33366)'!AM340-AK148</f>
        <v>0</v>
      </c>
      <c r="AL151" s="27">
        <f>'[1]Supply (33366)'!AN340-AL148</f>
        <v>0.10175089974654838</v>
      </c>
      <c r="AM151" s="27">
        <f>'[1]Supply (33366)'!AO340-AM148</f>
        <v>0</v>
      </c>
      <c r="AN151" s="27">
        <f>'[1]Supply (33366)'!AP340-AN148</f>
        <v>7.7352290682028979E-2</v>
      </c>
      <c r="AO151" s="27">
        <f>'[1]Supply (33366)'!AQ340-AO148</f>
        <v>0.20177784087718464</v>
      </c>
      <c r="AP151" s="27">
        <f>'[1]Supply (33366)'!AR340-AP148</f>
        <v>0</v>
      </c>
      <c r="AQ151" s="27">
        <f>'[1]Supply (33366)'!AS340-AQ148</f>
        <v>0</v>
      </c>
      <c r="AR151" s="27">
        <f>'[1]Supply (33366)'!AT340-AR148</f>
        <v>0</v>
      </c>
      <c r="AS151" s="27">
        <f>'[1]Supply (33366)'!AU340-AS148</f>
        <v>0</v>
      </c>
      <c r="AT151" s="27">
        <f>'[1]Supply (33366)'!AV340-AT148</f>
        <v>0</v>
      </c>
      <c r="AU151" s="27">
        <f>'[1]Supply (33366)'!AW340-AU148</f>
        <v>0</v>
      </c>
      <c r="AV151" s="27">
        <f>'[1]Supply (33366)'!AX340-AV148</f>
        <v>0</v>
      </c>
      <c r="AW151" s="27">
        <f>'[1]Supply (33366)'!AY340-AW148</f>
        <v>0</v>
      </c>
      <c r="AX151" s="27">
        <f>'[1]Supply (33366)'!AZ340-AX148</f>
        <v>0</v>
      </c>
      <c r="AY151" s="27">
        <f>'[1]Supply (33366)'!BA340-AY148</f>
        <v>0</v>
      </c>
      <c r="AZ151" s="27">
        <f>'[1]Supply (33366)'!BB340-AZ148</f>
        <v>0</v>
      </c>
      <c r="BA151" s="27">
        <f>'[1]Supply (33366)'!BC340-BA148</f>
        <v>0</v>
      </c>
      <c r="BB151" s="27">
        <f>'[1]Supply (33366)'!BD340-BB148</f>
        <v>0</v>
      </c>
      <c r="BC151" s="27">
        <f>'[1]Supply (33366)'!BE340-BC148</f>
        <v>0</v>
      </c>
      <c r="BD151" s="27">
        <f>'[1]Supply (33366)'!BF340-BD148</f>
        <v>0</v>
      </c>
      <c r="BE151" s="28">
        <f>'[1]Supply (33366)'!BG340-BE148</f>
        <v>0</v>
      </c>
      <c r="BF151" s="28">
        <f>'[1]Supply (33366)'!BH340-BF148</f>
        <v>0</v>
      </c>
      <c r="BG151" s="27">
        <f>'[1]Supply (33366)'!BI340-BG148</f>
        <v>0</v>
      </c>
      <c r="BH151" s="27">
        <f>'[1]Supply (33366)'!BJ340-BH148</f>
        <v>0</v>
      </c>
      <c r="BI151" s="27">
        <f>'[1]Supply (33366)'!BK340-BI148</f>
        <v>0</v>
      </c>
      <c r="BJ151" s="27">
        <f>'[1]Supply (33366)'!BL340-BJ148</f>
        <v>0</v>
      </c>
      <c r="BK151" s="27">
        <f>'[1]Supply (33366)'!BM340-BK148</f>
        <v>0</v>
      </c>
      <c r="BL151" s="27">
        <f>'[1]Supply (33366)'!BN340-BL148</f>
        <v>0</v>
      </c>
      <c r="BM151" s="27">
        <f>'[1]Supply (33366)'!BO340-BM148</f>
        <v>0</v>
      </c>
      <c r="BN151" s="27">
        <f>'[1]Supply (33366)'!BP340-BN148</f>
        <v>0</v>
      </c>
      <c r="BO151" s="27">
        <f>'[1]Supply (33366)'!BQ340-BO148</f>
        <v>0</v>
      </c>
      <c r="BP151" s="27">
        <f>'[1]Supply (33366)'!BR340-BP148</f>
        <v>0</v>
      </c>
      <c r="BQ151" s="27">
        <f>'[1]Supply (33366)'!BS340-BQ148</f>
        <v>0.3294924795627594</v>
      </c>
      <c r="BR151" s="27">
        <f>'[1]Supply (33366)'!BT340-BR148</f>
        <v>-3.6352439550682902E-2</v>
      </c>
      <c r="BS151" s="27">
        <f>'[1]Supply (33366)'!BU340-BS148</f>
        <v>0.29314002394676208</v>
      </c>
      <c r="BT151" s="27">
        <f>'[1]Supply (33366)'!BV340-BT148</f>
        <v>0.20259999856352806</v>
      </c>
      <c r="BU151" s="27">
        <f>'[1]Supply (33366)'!BW340-BU148</f>
        <v>0</v>
      </c>
      <c r="BV151" s="27">
        <f>'[1]Supply (33366)'!BX340-BV148</f>
        <v>0.20260000042617321</v>
      </c>
      <c r="BW151" s="27">
        <f>'[1]Supply (33366)'!BY340-BW148</f>
        <v>0</v>
      </c>
      <c r="BX151" s="27">
        <f>'[1]Supply (33366)'!BZ340-BX148</f>
        <v>0.20259999856352806</v>
      </c>
      <c r="BY151" s="27">
        <f>'[1]Supply (33366)'!CA340-BY148</f>
        <v>0.49574004113674164</v>
      </c>
      <c r="BZ151" s="27">
        <f>'[1]Supply (33366)'!CB340-BZ148</f>
        <v>0</v>
      </c>
      <c r="CA151" s="27">
        <f>'[1]Supply (33366)'!CC340-CA148</f>
        <v>0.49574004113674164</v>
      </c>
    </row>
    <row r="152" spans="1:79" ht="15.75" customHeight="1">
      <c r="BE152" s="28"/>
      <c r="BF152" s="28"/>
    </row>
    <row r="153" spans="1:79" ht="15.75" customHeight="1">
      <c r="BE153" s="28"/>
      <c r="BF153" s="28"/>
    </row>
    <row r="154" spans="1:79" ht="15.75" customHeight="1">
      <c r="BE154" s="28"/>
      <c r="BF154" s="28"/>
    </row>
    <row r="155" spans="1:79" ht="15.75" customHeight="1">
      <c r="BE155" s="28"/>
      <c r="BF155" s="28"/>
    </row>
    <row r="156" spans="1:79" ht="15.75" customHeight="1">
      <c r="BE156" s="28"/>
      <c r="BF156" s="28"/>
    </row>
    <row r="157" spans="1:79" ht="15.75" customHeight="1">
      <c r="BE157" s="28"/>
      <c r="BF157" s="28"/>
    </row>
    <row r="158" spans="1:79" ht="15.75" customHeight="1">
      <c r="BE158" s="28"/>
      <c r="BF158" s="28"/>
    </row>
  </sheetData>
  <mergeCells count="2">
    <mergeCell ref="A2:B2"/>
    <mergeCell ref="BZ2:C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Y962"/>
  <sheetViews>
    <sheetView zoomScale="90" zoomScaleNormal="90" workbookViewId="0">
      <pane xSplit="2" ySplit="5" topLeftCell="C6" activePane="bottomRight" state="frozen"/>
      <selection activeCell="BZ1" sqref="BZ1:CA1"/>
      <selection pane="topRight" activeCell="BZ1" sqref="BZ1:CA1"/>
      <selection pane="bottomLeft" activeCell="BZ1" sqref="BZ1:CA1"/>
      <selection pane="bottomRight" activeCell="B1" sqref="B1"/>
    </sheetView>
  </sheetViews>
  <sheetFormatPr defaultColWidth="12.5703125" defaultRowHeight="15.75" customHeight="1"/>
  <cols>
    <col min="1" max="1" width="12.5703125" style="16"/>
    <col min="2" max="2" width="55.42578125" style="16" customWidth="1"/>
    <col min="3" max="12" width="12.5703125" style="16" customWidth="1"/>
    <col min="13" max="70" width="12.5703125" style="16"/>
    <col min="71" max="72" width="12.5703125" style="16" customWidth="1"/>
    <col min="73" max="73" width="12.5703125" style="16"/>
    <col min="74" max="77" width="12.5703125" style="16" customWidth="1"/>
    <col min="78" max="16384" width="12.5703125" style="16"/>
  </cols>
  <sheetData>
    <row r="1" spans="1:77" s="28" customFormat="1" ht="46.5" customHeight="1">
      <c r="B1" s="53" t="s">
        <v>231</v>
      </c>
    </row>
    <row r="2" spans="1:77" ht="30.75" customHeight="1">
      <c r="A2" s="51" t="s">
        <v>209</v>
      </c>
      <c r="B2" s="5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51" t="s">
        <v>209</v>
      </c>
      <c r="BX2" s="52"/>
      <c r="BY2" s="28"/>
    </row>
    <row r="3" spans="1:77" ht="47.25" customHeight="1">
      <c r="A3" s="17" t="s">
        <v>99</v>
      </c>
      <c r="B3" s="17" t="s">
        <v>210</v>
      </c>
      <c r="C3" s="22" t="s">
        <v>98</v>
      </c>
      <c r="D3" s="22" t="s">
        <v>97</v>
      </c>
      <c r="E3" s="22" t="s">
        <v>96</v>
      </c>
      <c r="F3" s="22" t="s">
        <v>95</v>
      </c>
      <c r="G3" s="22" t="s">
        <v>94</v>
      </c>
      <c r="H3" s="22" t="s">
        <v>93</v>
      </c>
      <c r="I3" s="22" t="s">
        <v>53</v>
      </c>
      <c r="J3" s="22" t="s">
        <v>92</v>
      </c>
      <c r="K3" s="22" t="s">
        <v>91</v>
      </c>
      <c r="L3" s="22" t="s">
        <v>90</v>
      </c>
      <c r="M3" s="22" t="s">
        <v>144</v>
      </c>
      <c r="N3" s="22" t="s">
        <v>143</v>
      </c>
      <c r="O3" s="22" t="s">
        <v>142</v>
      </c>
      <c r="P3" s="22" t="s">
        <v>141</v>
      </c>
      <c r="Q3" s="22" t="s">
        <v>140</v>
      </c>
      <c r="R3" s="22" t="s">
        <v>89</v>
      </c>
      <c r="S3" s="22" t="s">
        <v>139</v>
      </c>
      <c r="T3" s="22" t="s">
        <v>138</v>
      </c>
      <c r="U3" s="22" t="s">
        <v>137</v>
      </c>
      <c r="V3" s="22" t="s">
        <v>136</v>
      </c>
      <c r="W3" s="22" t="s">
        <v>135</v>
      </c>
      <c r="X3" s="22" t="s">
        <v>134</v>
      </c>
      <c r="Y3" s="22" t="s">
        <v>133</v>
      </c>
      <c r="Z3" s="22" t="s">
        <v>132</v>
      </c>
      <c r="AA3" s="22" t="s">
        <v>131</v>
      </c>
      <c r="AB3" s="22" t="s">
        <v>130</v>
      </c>
      <c r="AC3" s="22" t="s">
        <v>129</v>
      </c>
      <c r="AD3" s="22" t="s">
        <v>128</v>
      </c>
      <c r="AE3" s="22" t="s">
        <v>227</v>
      </c>
      <c r="AF3" s="22" t="s">
        <v>88</v>
      </c>
      <c r="AG3" s="22" t="s">
        <v>221</v>
      </c>
      <c r="AH3" s="22" t="s">
        <v>126</v>
      </c>
      <c r="AI3" s="22" t="s">
        <v>125</v>
      </c>
      <c r="AJ3" s="22" t="s">
        <v>124</v>
      </c>
      <c r="AK3" s="22" t="s">
        <v>123</v>
      </c>
      <c r="AL3" s="22" t="s">
        <v>122</v>
      </c>
      <c r="AM3" s="22" t="s">
        <v>121</v>
      </c>
      <c r="AN3" s="22" t="s">
        <v>87</v>
      </c>
      <c r="AO3" s="22" t="s">
        <v>120</v>
      </c>
      <c r="AP3" s="22" t="s">
        <v>119</v>
      </c>
      <c r="AQ3" s="22" t="s">
        <v>118</v>
      </c>
      <c r="AR3" s="22" t="s">
        <v>23</v>
      </c>
      <c r="AS3" s="22" t="s">
        <v>22</v>
      </c>
      <c r="AT3" s="22" t="s">
        <v>117</v>
      </c>
      <c r="AU3" s="22" t="s">
        <v>18</v>
      </c>
      <c r="AV3" s="22" t="s">
        <v>86</v>
      </c>
      <c r="AW3" s="22" t="s">
        <v>15</v>
      </c>
      <c r="AX3" s="22" t="s">
        <v>85</v>
      </c>
      <c r="AY3" s="22" t="s">
        <v>84</v>
      </c>
      <c r="AZ3" s="22" t="s">
        <v>83</v>
      </c>
      <c r="BA3" s="22" t="s">
        <v>82</v>
      </c>
      <c r="BB3" s="22" t="s">
        <v>20</v>
      </c>
      <c r="BC3" s="22" t="s">
        <v>19</v>
      </c>
      <c r="BD3" s="22" t="s">
        <v>81</v>
      </c>
      <c r="BE3" s="22" t="s">
        <v>80</v>
      </c>
      <c r="BF3" s="22" t="s">
        <v>79</v>
      </c>
      <c r="BG3" s="22" t="s">
        <v>76</v>
      </c>
      <c r="BH3" s="22" t="s">
        <v>75</v>
      </c>
      <c r="BI3" s="22" t="s">
        <v>77</v>
      </c>
      <c r="BJ3" s="22" t="s">
        <v>7</v>
      </c>
      <c r="BK3" s="22" t="s">
        <v>6</v>
      </c>
      <c r="BL3" s="22" t="s">
        <v>116</v>
      </c>
      <c r="BM3" s="22" t="s">
        <v>78</v>
      </c>
      <c r="BN3" s="22" t="s">
        <v>74</v>
      </c>
      <c r="BO3" s="22" t="s">
        <v>1</v>
      </c>
      <c r="BP3" s="22" t="s">
        <v>115</v>
      </c>
      <c r="BQ3" s="17" t="s">
        <v>212</v>
      </c>
      <c r="BR3" s="23" t="s">
        <v>73</v>
      </c>
      <c r="BS3" s="23" t="s">
        <v>72</v>
      </c>
      <c r="BT3" s="23" t="s">
        <v>108</v>
      </c>
      <c r="BU3" s="23" t="s">
        <v>109</v>
      </c>
      <c r="BV3" s="23" t="s">
        <v>111</v>
      </c>
      <c r="BW3" s="17" t="s">
        <v>114</v>
      </c>
      <c r="BX3" s="17" t="s">
        <v>71</v>
      </c>
      <c r="BY3" s="28"/>
    </row>
    <row r="4" spans="1:77" ht="12.75">
      <c r="A4" s="1"/>
      <c r="B4" s="1"/>
    </row>
    <row r="5" spans="1:77" ht="12.75">
      <c r="A5" s="2"/>
      <c r="B5" s="2"/>
      <c r="C5" s="20">
        <v>1</v>
      </c>
      <c r="D5" s="20">
        <f t="shared" ref="D5:BO5" si="0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  <c r="P5" s="20">
        <f t="shared" si="0"/>
        <v>14</v>
      </c>
      <c r="Q5" s="20">
        <f t="shared" si="0"/>
        <v>15</v>
      </c>
      <c r="R5" s="20">
        <f t="shared" si="0"/>
        <v>16</v>
      </c>
      <c r="S5" s="20">
        <f t="shared" si="0"/>
        <v>17</v>
      </c>
      <c r="T5" s="20">
        <f t="shared" si="0"/>
        <v>18</v>
      </c>
      <c r="U5" s="20">
        <f t="shared" si="0"/>
        <v>19</v>
      </c>
      <c r="V5" s="20">
        <f t="shared" si="0"/>
        <v>20</v>
      </c>
      <c r="W5" s="20">
        <f t="shared" si="0"/>
        <v>21</v>
      </c>
      <c r="X5" s="20">
        <f t="shared" si="0"/>
        <v>22</v>
      </c>
      <c r="Y5" s="20">
        <f t="shared" si="0"/>
        <v>23</v>
      </c>
      <c r="Z5" s="20">
        <f t="shared" si="0"/>
        <v>24</v>
      </c>
      <c r="AA5" s="20">
        <f t="shared" si="0"/>
        <v>25</v>
      </c>
      <c r="AB5" s="20">
        <f t="shared" si="0"/>
        <v>26</v>
      </c>
      <c r="AC5" s="20">
        <f t="shared" si="0"/>
        <v>27</v>
      </c>
      <c r="AD5" s="20">
        <f t="shared" si="0"/>
        <v>28</v>
      </c>
      <c r="AE5" s="20">
        <f t="shared" si="0"/>
        <v>29</v>
      </c>
      <c r="AF5" s="20">
        <f t="shared" si="0"/>
        <v>30</v>
      </c>
      <c r="AG5" s="20">
        <f t="shared" si="0"/>
        <v>31</v>
      </c>
      <c r="AH5" s="20">
        <f t="shared" si="0"/>
        <v>32</v>
      </c>
      <c r="AI5" s="20">
        <f t="shared" si="0"/>
        <v>33</v>
      </c>
      <c r="AJ5" s="20">
        <f t="shared" si="0"/>
        <v>34</v>
      </c>
      <c r="AK5" s="20">
        <f t="shared" si="0"/>
        <v>35</v>
      </c>
      <c r="AL5" s="20">
        <f t="shared" si="0"/>
        <v>36</v>
      </c>
      <c r="AM5" s="20">
        <f t="shared" si="0"/>
        <v>37</v>
      </c>
      <c r="AN5" s="20">
        <f t="shared" si="0"/>
        <v>38</v>
      </c>
      <c r="AO5" s="20">
        <f t="shared" si="0"/>
        <v>39</v>
      </c>
      <c r="AP5" s="20">
        <f t="shared" si="0"/>
        <v>40</v>
      </c>
      <c r="AQ5" s="20">
        <f t="shared" si="0"/>
        <v>41</v>
      </c>
      <c r="AR5" s="20">
        <f t="shared" si="0"/>
        <v>42</v>
      </c>
      <c r="AS5" s="20">
        <f t="shared" si="0"/>
        <v>43</v>
      </c>
      <c r="AT5" s="20">
        <f t="shared" si="0"/>
        <v>44</v>
      </c>
      <c r="AU5" s="20">
        <f t="shared" si="0"/>
        <v>45</v>
      </c>
      <c r="AV5" s="20">
        <f t="shared" si="0"/>
        <v>46</v>
      </c>
      <c r="AW5" s="20">
        <f t="shared" si="0"/>
        <v>47</v>
      </c>
      <c r="AX5" s="20">
        <f t="shared" si="0"/>
        <v>48</v>
      </c>
      <c r="AY5" s="20">
        <f t="shared" si="0"/>
        <v>49</v>
      </c>
      <c r="AZ5" s="20">
        <f t="shared" si="0"/>
        <v>50</v>
      </c>
      <c r="BA5" s="20">
        <f t="shared" si="0"/>
        <v>51</v>
      </c>
      <c r="BB5" s="20">
        <f t="shared" si="0"/>
        <v>52</v>
      </c>
      <c r="BC5" s="20">
        <f t="shared" si="0"/>
        <v>53</v>
      </c>
      <c r="BD5" s="20">
        <f t="shared" si="0"/>
        <v>54</v>
      </c>
      <c r="BE5" s="20">
        <f t="shared" si="0"/>
        <v>55</v>
      </c>
      <c r="BF5" s="20">
        <f t="shared" si="0"/>
        <v>56</v>
      </c>
      <c r="BG5" s="20">
        <f t="shared" si="0"/>
        <v>57</v>
      </c>
      <c r="BH5" s="20">
        <f t="shared" si="0"/>
        <v>58</v>
      </c>
      <c r="BI5" s="20">
        <f t="shared" si="0"/>
        <v>59</v>
      </c>
      <c r="BJ5" s="20">
        <f t="shared" si="0"/>
        <v>60</v>
      </c>
      <c r="BK5" s="20">
        <f t="shared" si="0"/>
        <v>61</v>
      </c>
      <c r="BL5" s="20">
        <f t="shared" si="0"/>
        <v>62</v>
      </c>
      <c r="BM5" s="20">
        <f t="shared" si="0"/>
        <v>63</v>
      </c>
      <c r="BN5" s="20">
        <f t="shared" si="0"/>
        <v>64</v>
      </c>
      <c r="BO5" s="20">
        <f t="shared" si="0"/>
        <v>65</v>
      </c>
      <c r="BP5" s="20">
        <f t="shared" ref="BP5" si="1">BO5+1</f>
        <v>66</v>
      </c>
      <c r="BQ5" s="20"/>
      <c r="BR5" s="20"/>
      <c r="BS5" s="20"/>
      <c r="BT5" s="20"/>
      <c r="BU5" s="20"/>
      <c r="BV5" s="20"/>
      <c r="BW5" s="20"/>
      <c r="BX5" s="20"/>
      <c r="BY5" s="19"/>
    </row>
    <row r="6" spans="1:77" ht="15">
      <c r="A6" s="3">
        <v>1</v>
      </c>
      <c r="B6" s="4" t="s">
        <v>145</v>
      </c>
      <c r="C6" s="29">
        <v>4191.8743148836593</v>
      </c>
      <c r="D6" s="29"/>
      <c r="E6" s="29"/>
      <c r="F6" s="29"/>
      <c r="G6" s="29"/>
      <c r="H6" s="29"/>
      <c r="I6" s="29"/>
      <c r="J6" s="29"/>
      <c r="K6" s="29"/>
      <c r="L6" s="29"/>
      <c r="M6" s="29">
        <v>276.8458778776602</v>
      </c>
      <c r="N6" s="29"/>
      <c r="O6" s="29">
        <v>143128.35409362512</v>
      </c>
      <c r="P6" s="29">
        <v>141.88255266565187</v>
      </c>
      <c r="Q6" s="29">
        <v>39.714061078137618</v>
      </c>
      <c r="R6" s="29"/>
      <c r="S6" s="29">
        <v>93.794881924158744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>
        <v>28.670081903345029</v>
      </c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>
        <v>5678</v>
      </c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>
        <v>15532.051917512401</v>
      </c>
      <c r="BQ6" s="30">
        <v>169111.18778147016</v>
      </c>
      <c r="BR6" s="29">
        <v>142513.85602359299</v>
      </c>
      <c r="BS6" s="29"/>
      <c r="BT6" s="29"/>
      <c r="BU6" s="29">
        <v>2473.9044193488562</v>
      </c>
      <c r="BV6" s="29"/>
      <c r="BW6" s="29">
        <v>46639.868199999997</v>
      </c>
      <c r="BX6" s="5">
        <v>360738.81642441195</v>
      </c>
      <c r="BY6" s="11"/>
    </row>
    <row r="7" spans="1:77" ht="15">
      <c r="A7" s="3">
        <v>2</v>
      </c>
      <c r="B7" s="4" t="s">
        <v>70</v>
      </c>
      <c r="C7" s="29">
        <v>5064.7728389975582</v>
      </c>
      <c r="D7" s="29">
        <v>1712</v>
      </c>
      <c r="E7" s="29"/>
      <c r="F7" s="29"/>
      <c r="G7" s="29"/>
      <c r="H7" s="29"/>
      <c r="I7" s="29"/>
      <c r="J7" s="29"/>
      <c r="K7" s="29"/>
      <c r="L7" s="29"/>
      <c r="M7" s="29">
        <v>78.837596650859624</v>
      </c>
      <c r="N7" s="29">
        <v>4.2032950290994933</v>
      </c>
      <c r="O7" s="29">
        <v>74200.121641274294</v>
      </c>
      <c r="P7" s="29">
        <v>429.82824151931891</v>
      </c>
      <c r="Q7" s="29">
        <v>16.058184904745065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>
        <v>24.628599773119632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>
        <v>14081.932578716351</v>
      </c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>
        <v>31716.543221647298</v>
      </c>
      <c r="BQ7" s="30">
        <v>127328.92619851265</v>
      </c>
      <c r="BR7" s="29">
        <v>107778.49916981714</v>
      </c>
      <c r="BS7" s="29"/>
      <c r="BT7" s="29"/>
      <c r="BU7" s="29">
        <v>3193.0972005437611</v>
      </c>
      <c r="BV7" s="31"/>
      <c r="BW7" s="29">
        <v>424.4701</v>
      </c>
      <c r="BX7" s="5">
        <v>238724.99266887357</v>
      </c>
      <c r="BY7" s="11"/>
    </row>
    <row r="8" spans="1:77" ht="15">
      <c r="A8" s="3">
        <v>3</v>
      </c>
      <c r="B8" s="4" t="s">
        <v>146</v>
      </c>
      <c r="C8" s="29">
        <v>755.25729949710058</v>
      </c>
      <c r="D8" s="29">
        <v>1044</v>
      </c>
      <c r="E8" s="29"/>
      <c r="F8" s="29">
        <v>106.26452659084492</v>
      </c>
      <c r="G8" s="29"/>
      <c r="H8" s="29"/>
      <c r="I8" s="29"/>
      <c r="J8" s="29"/>
      <c r="K8" s="29"/>
      <c r="L8" s="29"/>
      <c r="M8" s="29">
        <v>272.63651580835858</v>
      </c>
      <c r="N8" s="29">
        <v>27.558542426159285</v>
      </c>
      <c r="O8" s="29">
        <v>29107.297599119069</v>
      </c>
      <c r="P8" s="29">
        <v>874.75357518200917</v>
      </c>
      <c r="Q8" s="29">
        <v>1342.2374448867338</v>
      </c>
      <c r="R8" s="29"/>
      <c r="S8" s="29"/>
      <c r="T8" s="29"/>
      <c r="U8" s="29"/>
      <c r="V8" s="29"/>
      <c r="W8" s="29"/>
      <c r="X8" s="29">
        <v>3.5309248840658447</v>
      </c>
      <c r="Y8" s="29"/>
      <c r="Z8" s="29"/>
      <c r="AA8" s="29"/>
      <c r="AB8" s="29"/>
      <c r="AC8" s="29"/>
      <c r="AD8" s="29"/>
      <c r="AE8" s="29">
        <v>11.848769611081639</v>
      </c>
      <c r="AF8" s="29"/>
      <c r="AG8" s="29">
        <v>37.258846829760103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>
        <v>991.84642408990476</v>
      </c>
      <c r="BQ8" s="30">
        <v>34574.490468925091</v>
      </c>
      <c r="BR8" s="29">
        <v>60545.9174014487</v>
      </c>
      <c r="BS8" s="29"/>
      <c r="BT8" s="29"/>
      <c r="BU8" s="29">
        <v>720.78356772276243</v>
      </c>
      <c r="BV8" s="29"/>
      <c r="BW8" s="29">
        <v>2239.9433999999997</v>
      </c>
      <c r="BX8" s="5">
        <v>98081.13483809655</v>
      </c>
      <c r="BY8" s="11"/>
    </row>
    <row r="9" spans="1:77" ht="15">
      <c r="A9" s="3">
        <v>4</v>
      </c>
      <c r="B9" s="4" t="s">
        <v>69</v>
      </c>
      <c r="C9" s="29">
        <v>1400.0260288043146</v>
      </c>
      <c r="D9" s="29">
        <v>1028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13673.912555654224</v>
      </c>
      <c r="P9" s="29">
        <v>490.08273028115713</v>
      </c>
      <c r="Q9" s="29"/>
      <c r="R9" s="29"/>
      <c r="S9" s="29">
        <v>22.969324924756876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>
        <v>10339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>
        <v>958.60738206855501</v>
      </c>
      <c r="BQ9" s="30">
        <v>27912.598021733007</v>
      </c>
      <c r="BR9" s="29">
        <v>29534.4525473227</v>
      </c>
      <c r="BS9" s="31"/>
      <c r="BT9" s="31"/>
      <c r="BU9" s="29">
        <v>331</v>
      </c>
      <c r="BV9" s="31"/>
      <c r="BW9" s="29"/>
      <c r="BX9" s="5">
        <v>57778.050569055704</v>
      </c>
      <c r="BY9" s="11"/>
    </row>
    <row r="10" spans="1:77" ht="15">
      <c r="A10" s="3">
        <v>5</v>
      </c>
      <c r="B10" s="4" t="s">
        <v>68</v>
      </c>
      <c r="C10" s="29">
        <v>228.32608381526532</v>
      </c>
      <c r="D10" s="29"/>
      <c r="E10" s="29"/>
      <c r="F10" s="29"/>
      <c r="G10" s="29"/>
      <c r="H10" s="29"/>
      <c r="I10" s="29"/>
      <c r="J10" s="29"/>
      <c r="K10" s="29"/>
      <c r="L10" s="29"/>
      <c r="M10" s="29">
        <v>13.857289672972581</v>
      </c>
      <c r="N10" s="29"/>
      <c r="O10" s="29">
        <v>6873.9704007497585</v>
      </c>
      <c r="P10" s="29">
        <v>14.214221533965336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30">
        <v>7130.3679957719614</v>
      </c>
      <c r="BR10" s="29">
        <v>11703.0363277091</v>
      </c>
      <c r="BS10" s="29"/>
      <c r="BT10" s="29"/>
      <c r="BU10" s="29">
        <v>131.69689141804008</v>
      </c>
      <c r="BV10" s="29"/>
      <c r="BW10" s="29"/>
      <c r="BX10" s="5">
        <v>18965.101214899099</v>
      </c>
      <c r="BY10" s="11"/>
    </row>
    <row r="11" spans="1:77" ht="15">
      <c r="A11" s="3">
        <v>6</v>
      </c>
      <c r="B11" s="4" t="s">
        <v>147</v>
      </c>
      <c r="C11" s="29">
        <v>988.68471609197593</v>
      </c>
      <c r="D11" s="29">
        <v>2921</v>
      </c>
      <c r="E11" s="29"/>
      <c r="F11" s="29"/>
      <c r="G11" s="29"/>
      <c r="H11" s="29"/>
      <c r="I11" s="29"/>
      <c r="J11" s="29"/>
      <c r="K11" s="29"/>
      <c r="L11" s="29"/>
      <c r="M11" s="29">
        <v>69.405626366028102</v>
      </c>
      <c r="N11" s="29"/>
      <c r="O11" s="29">
        <v>21557.977759249039</v>
      </c>
      <c r="P11" s="29">
        <v>750.86785790985232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>
        <v>1514</v>
      </c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>
        <v>1496.1871616452881</v>
      </c>
      <c r="BQ11" s="30">
        <v>29298.123121262182</v>
      </c>
      <c r="BR11" s="29">
        <v>21872.098533515102</v>
      </c>
      <c r="BS11" s="29"/>
      <c r="BT11" s="29"/>
      <c r="BU11" s="29">
        <v>911.41002257412424</v>
      </c>
      <c r="BV11" s="29"/>
      <c r="BW11" s="29">
        <v>2.1762999999999999</v>
      </c>
      <c r="BX11" s="5">
        <v>52083.807977351411</v>
      </c>
      <c r="BY11" s="11"/>
    </row>
    <row r="12" spans="1:77" ht="15">
      <c r="A12" s="3">
        <v>7</v>
      </c>
      <c r="B12" s="4" t="s">
        <v>148</v>
      </c>
      <c r="C12" s="29">
        <v>1889.5209299550106</v>
      </c>
      <c r="D12" s="29"/>
      <c r="E12" s="29"/>
      <c r="F12" s="29"/>
      <c r="G12" s="29"/>
      <c r="H12" s="29"/>
      <c r="I12" s="29"/>
      <c r="J12" s="29"/>
      <c r="K12" s="29"/>
      <c r="L12" s="29"/>
      <c r="M12" s="29">
        <v>5662.445530294247</v>
      </c>
      <c r="N12" s="29"/>
      <c r="O12" s="29">
        <v>277.86176793918787</v>
      </c>
      <c r="P12" s="29">
        <v>974.14689356352358</v>
      </c>
      <c r="Q12" s="29"/>
      <c r="R12" s="29"/>
      <c r="S12" s="29">
        <v>3.8201655187978325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0">
        <v>8807.7952872707683</v>
      </c>
      <c r="BR12" s="29">
        <v>29591.190260881958</v>
      </c>
      <c r="BS12" s="29"/>
      <c r="BT12" s="29"/>
      <c r="BU12" s="29">
        <v>63.308223727369374</v>
      </c>
      <c r="BV12" s="29"/>
      <c r="BW12" s="29"/>
      <c r="BX12" s="5">
        <v>38462.293771880097</v>
      </c>
      <c r="BY12" s="11"/>
    </row>
    <row r="13" spans="1:77" ht="15">
      <c r="A13" s="3">
        <v>8</v>
      </c>
      <c r="B13" s="4" t="s">
        <v>149</v>
      </c>
      <c r="C13" s="29">
        <v>340.83250141425145</v>
      </c>
      <c r="D13" s="29"/>
      <c r="E13" s="29"/>
      <c r="F13" s="29"/>
      <c r="G13" s="29"/>
      <c r="H13" s="29"/>
      <c r="I13" s="29"/>
      <c r="J13" s="29"/>
      <c r="K13" s="29"/>
      <c r="L13" s="29"/>
      <c r="M13" s="29">
        <v>30420.940885151751</v>
      </c>
      <c r="N13" s="29"/>
      <c r="O13" s="29">
        <v>875.60398375029524</v>
      </c>
      <c r="P13" s="29">
        <v>62.96683293703596</v>
      </c>
      <c r="Q13" s="29"/>
      <c r="R13" s="29"/>
      <c r="S13" s="29">
        <v>51.953010247729289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>
        <v>3.293524940852278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>
        <v>31755.590738441912</v>
      </c>
      <c r="BR13" s="29">
        <v>9517.8515100372952</v>
      </c>
      <c r="BS13" s="29"/>
      <c r="BT13" s="29"/>
      <c r="BU13" s="29">
        <v>228.29107395688587</v>
      </c>
      <c r="BV13" s="29"/>
      <c r="BW13" s="29">
        <v>134.02590000000001</v>
      </c>
      <c r="BX13" s="5">
        <v>41635.759222436092</v>
      </c>
      <c r="BY13" s="11"/>
    </row>
    <row r="14" spans="1:77" ht="15">
      <c r="A14" s="3">
        <v>9</v>
      </c>
      <c r="B14" s="4" t="s">
        <v>150</v>
      </c>
      <c r="C14" s="29">
        <v>1708.4351592131504</v>
      </c>
      <c r="D14" s="29"/>
      <c r="E14" s="29"/>
      <c r="F14" s="29"/>
      <c r="G14" s="29"/>
      <c r="H14" s="29"/>
      <c r="I14" s="29"/>
      <c r="J14" s="29"/>
      <c r="K14" s="29"/>
      <c r="L14" s="29"/>
      <c r="M14" s="29">
        <v>51296.736218958664</v>
      </c>
      <c r="N14" s="29">
        <v>2.4310241397844305</v>
      </c>
      <c r="O14" s="29">
        <v>5435.4683578303475</v>
      </c>
      <c r="P14" s="29">
        <v>1090.9687507260862</v>
      </c>
      <c r="Q14" s="29"/>
      <c r="R14" s="29"/>
      <c r="S14" s="29">
        <v>14.299139670132067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>
        <v>6.2894499976234091</v>
      </c>
      <c r="AE14" s="29"/>
      <c r="AF14" s="29"/>
      <c r="AG14" s="29">
        <v>238.85573251401908</v>
      </c>
      <c r="AH14" s="29">
        <v>108.67998813521666</v>
      </c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30">
        <v>59902.16382118503</v>
      </c>
      <c r="BR14" s="29">
        <v>13743.984601654414</v>
      </c>
      <c r="BS14" s="29"/>
      <c r="BT14" s="29"/>
      <c r="BU14" s="29">
        <v>1502.0248250205893</v>
      </c>
      <c r="BV14" s="29"/>
      <c r="BW14" s="29">
        <v>4807.9901</v>
      </c>
      <c r="BX14" s="5">
        <v>79956.163347860027</v>
      </c>
      <c r="BY14" s="11"/>
    </row>
    <row r="15" spans="1:77" ht="15">
      <c r="A15" s="3">
        <v>10</v>
      </c>
      <c r="B15" s="4" t="s">
        <v>151</v>
      </c>
      <c r="C15" s="29">
        <v>1153.6350361777202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22.153829161610481</v>
      </c>
      <c r="P15" s="29"/>
      <c r="Q15" s="29"/>
      <c r="R15" s="29"/>
      <c r="S15" s="29">
        <v>93069.460226686744</v>
      </c>
      <c r="T15" s="29">
        <v>466.2770844918237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v>76.653483711373795</v>
      </c>
      <c r="AH15" s="29">
        <v>102.11843878177203</v>
      </c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0">
        <v>94890.298099011052</v>
      </c>
      <c r="BR15" s="29"/>
      <c r="BS15" s="29"/>
      <c r="BT15" s="29"/>
      <c r="BU15" s="29">
        <v>788.52864740988002</v>
      </c>
      <c r="BV15" s="29"/>
      <c r="BW15" s="29">
        <v>1.8732</v>
      </c>
      <c r="BX15" s="5">
        <v>95680.699946420937</v>
      </c>
      <c r="BY15" s="11"/>
    </row>
    <row r="16" spans="1:77" ht="15">
      <c r="A16" s="3">
        <v>11</v>
      </c>
      <c r="B16" s="4" t="s">
        <v>152</v>
      </c>
      <c r="C16" s="29">
        <v>41.584011729887848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>
        <v>10134.275405049202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30">
        <v>10175.859416779091</v>
      </c>
      <c r="BR16" s="29"/>
      <c r="BS16" s="29"/>
      <c r="BT16" s="29"/>
      <c r="BU16" s="29">
        <v>487.44621113370999</v>
      </c>
      <c r="BV16" s="29"/>
      <c r="BW16" s="29">
        <v>124.613</v>
      </c>
      <c r="BX16" s="5">
        <v>10787.918627912801</v>
      </c>
      <c r="BY16" s="11"/>
    </row>
    <row r="17" spans="1:77" ht="15">
      <c r="A17" s="3">
        <v>12</v>
      </c>
      <c r="B17" s="4" t="s">
        <v>153</v>
      </c>
      <c r="C17" s="29">
        <v>1565.1257744784632</v>
      </c>
      <c r="D17" s="29"/>
      <c r="E17" s="29"/>
      <c r="F17" s="29"/>
      <c r="G17" s="29"/>
      <c r="H17" s="29"/>
      <c r="I17" s="29"/>
      <c r="J17" s="29"/>
      <c r="K17" s="29"/>
      <c r="L17" s="29"/>
      <c r="M17" s="29">
        <v>55.853823377907062</v>
      </c>
      <c r="N17" s="29">
        <v>2.8519313064517648</v>
      </c>
      <c r="O17" s="29"/>
      <c r="P17" s="29">
        <v>120637.2728970817</v>
      </c>
      <c r="Q17" s="29">
        <v>85.593610259464427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>
        <v>16.714535011769247</v>
      </c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30">
        <v>122363.41257151576</v>
      </c>
      <c r="BR17" s="29">
        <v>48528.3026629878</v>
      </c>
      <c r="BS17" s="29"/>
      <c r="BT17" s="29"/>
      <c r="BU17" s="29">
        <v>2976.1708655786983</v>
      </c>
      <c r="BV17" s="29"/>
      <c r="BW17" s="29">
        <v>37.0809</v>
      </c>
      <c r="BX17" s="5">
        <v>173904.96700008225</v>
      </c>
      <c r="BY17" s="11"/>
    </row>
    <row r="18" spans="1:77" ht="15">
      <c r="A18" s="3">
        <v>13</v>
      </c>
      <c r="B18" s="4" t="s">
        <v>67</v>
      </c>
      <c r="C18" s="29">
        <v>719.46369678984593</v>
      </c>
      <c r="D18" s="29"/>
      <c r="E18" s="29"/>
      <c r="F18" s="29"/>
      <c r="G18" s="29"/>
      <c r="H18" s="29"/>
      <c r="I18" s="29"/>
      <c r="J18" s="29"/>
      <c r="K18" s="29"/>
      <c r="L18" s="29"/>
      <c r="M18" s="29">
        <v>3285.4519221808041</v>
      </c>
      <c r="N18" s="29"/>
      <c r="O18" s="29">
        <v>86.510942099768357</v>
      </c>
      <c r="P18" s="29">
        <v>315.72685478625863</v>
      </c>
      <c r="Q18" s="29">
        <v>3.0208324507682387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>
        <v>31.160640927081619</v>
      </c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30">
        <v>4441.3348892345275</v>
      </c>
      <c r="BR18" s="29">
        <v>24388.840256662799</v>
      </c>
      <c r="BS18" s="29"/>
      <c r="BT18" s="29"/>
      <c r="BU18" s="29">
        <v>68.271613373334588</v>
      </c>
      <c r="BV18" s="29"/>
      <c r="BW18" s="29">
        <v>238.79480000000001</v>
      </c>
      <c r="BX18" s="5">
        <v>29137.24155927066</v>
      </c>
      <c r="BY18" s="11"/>
    </row>
    <row r="19" spans="1:77" ht="15">
      <c r="A19" s="3">
        <v>14</v>
      </c>
      <c r="B19" s="4" t="s">
        <v>66</v>
      </c>
      <c r="C19" s="29">
        <v>196.15003002369798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v>4026.674539269146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>
        <v>4222.824569292844</v>
      </c>
      <c r="BR19" s="29">
        <v>8904.4066776642576</v>
      </c>
      <c r="BS19" s="29"/>
      <c r="BT19" s="29"/>
      <c r="BU19" s="29">
        <v>8.3856739070963151</v>
      </c>
      <c r="BV19" s="29"/>
      <c r="BW19" s="29"/>
      <c r="BX19" s="5">
        <v>13135.616920864197</v>
      </c>
      <c r="BY19" s="11"/>
    </row>
    <row r="20" spans="1:77" ht="15">
      <c r="A20" s="3">
        <v>15</v>
      </c>
      <c r="B20" s="4" t="s">
        <v>65</v>
      </c>
      <c r="C20" s="29">
        <v>610.40612892249555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7.6386207203493068</v>
      </c>
      <c r="P20" s="29">
        <v>21647.906045861098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30">
        <v>22265.950795503944</v>
      </c>
      <c r="BR20" s="29"/>
      <c r="BS20" s="29"/>
      <c r="BT20" s="29"/>
      <c r="BU20" s="29">
        <v>536.154218234307</v>
      </c>
      <c r="BV20" s="29"/>
      <c r="BW20" s="29"/>
      <c r="BX20" s="5">
        <v>22802.105013738252</v>
      </c>
      <c r="BY20" s="11"/>
    </row>
    <row r="21" spans="1:77" ht="15">
      <c r="A21" s="3">
        <v>16</v>
      </c>
      <c r="B21" s="4" t="s">
        <v>64</v>
      </c>
      <c r="C21" s="29">
        <v>249.37614965971625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34.441728032539828</v>
      </c>
      <c r="P21" s="29">
        <v>9970.7443320000002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5.3293624332479075</v>
      </c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>
        <v>28.4099625239066</v>
      </c>
      <c r="BP21" s="29"/>
      <c r="BQ21" s="30">
        <v>10288.30153464941</v>
      </c>
      <c r="BR21" s="29"/>
      <c r="BS21" s="29"/>
      <c r="BT21" s="29"/>
      <c r="BU21" s="29">
        <v>315.68289136523509</v>
      </c>
      <c r="BV21" s="29"/>
      <c r="BW21" s="29">
        <v>3645.8458999999998</v>
      </c>
      <c r="BX21" s="5">
        <v>14249.830326014646</v>
      </c>
      <c r="BY21" s="11"/>
    </row>
    <row r="22" spans="1:77" ht="15">
      <c r="A22" s="3">
        <v>17</v>
      </c>
      <c r="B22" s="4" t="s">
        <v>63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30.834166353022351</v>
      </c>
      <c r="T22" s="29"/>
      <c r="U22" s="29"/>
      <c r="V22" s="29"/>
      <c r="W22" s="29"/>
      <c r="X22" s="29"/>
      <c r="Y22" s="29"/>
      <c r="Z22" s="29"/>
      <c r="AA22" s="29"/>
      <c r="AB22" s="29"/>
      <c r="AC22" s="29">
        <v>64.899233339192762</v>
      </c>
      <c r="AD22" s="29"/>
      <c r="AE22" s="29"/>
      <c r="AF22" s="29"/>
      <c r="AG22" s="29">
        <v>24.605704115176728</v>
      </c>
      <c r="AH22" s="29"/>
      <c r="AI22" s="29">
        <v>11217.147485754042</v>
      </c>
      <c r="AJ22" s="29"/>
      <c r="AK22" s="29"/>
      <c r="AL22" s="29">
        <v>5.8800115242431197</v>
      </c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30">
        <v>11343.366601085676</v>
      </c>
      <c r="BR22" s="29"/>
      <c r="BS22" s="29"/>
      <c r="BT22" s="29"/>
      <c r="BU22" s="29">
        <v>372.82975598131702</v>
      </c>
      <c r="BV22" s="29"/>
      <c r="BW22" s="29"/>
      <c r="BX22" s="5">
        <v>11716.196357066992</v>
      </c>
      <c r="BY22" s="11"/>
    </row>
    <row r="23" spans="1:77" ht="15">
      <c r="A23" s="3">
        <v>18</v>
      </c>
      <c r="B23" s="4" t="s">
        <v>154</v>
      </c>
      <c r="C23" s="29">
        <v>4404.4537884904685</v>
      </c>
      <c r="D23" s="29"/>
      <c r="E23" s="29"/>
      <c r="F23" s="29"/>
      <c r="G23" s="29"/>
      <c r="H23" s="29"/>
      <c r="I23" s="29"/>
      <c r="J23" s="29"/>
      <c r="K23" s="29"/>
      <c r="L23" s="29"/>
      <c r="M23" s="29">
        <v>3137.1696743094535</v>
      </c>
      <c r="N23" s="29">
        <v>417.13328544836236</v>
      </c>
      <c r="O23" s="29">
        <v>11.762849842212621</v>
      </c>
      <c r="P23" s="29">
        <v>32515.866176048552</v>
      </c>
      <c r="Q23" s="29">
        <v>238.84837612818771</v>
      </c>
      <c r="R23" s="29">
        <v>1864.2185574490506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>
        <v>6.9359307121862726</v>
      </c>
      <c r="AD23" s="29"/>
      <c r="AE23" s="29">
        <v>2.1181228308138529</v>
      </c>
      <c r="AF23" s="29"/>
      <c r="AG23" s="29">
        <v>215.79971507684974</v>
      </c>
      <c r="AH23" s="29">
        <v>82.879536658400042</v>
      </c>
      <c r="AI23" s="29"/>
      <c r="AJ23" s="29"/>
      <c r="AK23" s="29"/>
      <c r="AL23" s="29"/>
      <c r="AM23" s="29"/>
      <c r="AN23" s="29"/>
      <c r="AO23" s="29">
        <v>9.524055026296562</v>
      </c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>
        <v>2696.8230953881807</v>
      </c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>
        <v>1778.1628395944281</v>
      </c>
      <c r="BQ23" s="30">
        <v>47381.696003003446</v>
      </c>
      <c r="BR23" s="29">
        <v>367849.75269694719</v>
      </c>
      <c r="BS23" s="29"/>
      <c r="BT23" s="29"/>
      <c r="BU23" s="29">
        <v>541.27291855032092</v>
      </c>
      <c r="BV23" s="29"/>
      <c r="BW23" s="29">
        <v>9398.7782000000007</v>
      </c>
      <c r="BX23" s="5">
        <v>425171.49981850095</v>
      </c>
      <c r="BY23" s="11"/>
    </row>
    <row r="24" spans="1:77" ht="15">
      <c r="A24" s="3">
        <v>19</v>
      </c>
      <c r="B24" s="4" t="s">
        <v>155</v>
      </c>
      <c r="C24" s="29">
        <v>20309.797518704196</v>
      </c>
      <c r="D24" s="29">
        <v>13526.790971426508</v>
      </c>
      <c r="E24" s="29"/>
      <c r="F24" s="29"/>
      <c r="G24" s="29"/>
      <c r="H24" s="29"/>
      <c r="I24" s="29"/>
      <c r="J24" s="29"/>
      <c r="K24" s="29"/>
      <c r="L24" s="29"/>
      <c r="M24" s="29">
        <v>8247.0247137658553</v>
      </c>
      <c r="N24" s="29">
        <v>426.71792030734827</v>
      </c>
      <c r="O24" s="29">
        <v>2846.9537139041854</v>
      </c>
      <c r="P24" s="29">
        <v>4397.7326074417742</v>
      </c>
      <c r="Q24" s="29">
        <v>15.443045691964638</v>
      </c>
      <c r="R24" s="29"/>
      <c r="S24" s="29">
        <v>8.923822268111067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v>146.83471728915316</v>
      </c>
      <c r="AH24" s="29">
        <v>134.627366486548</v>
      </c>
      <c r="AI24" s="29"/>
      <c r="AJ24" s="29"/>
      <c r="AK24" s="29">
        <v>133.13066900019385</v>
      </c>
      <c r="AL24" s="29"/>
      <c r="AM24" s="29"/>
      <c r="AN24" s="29"/>
      <c r="AO24" s="29">
        <v>94.303997747017306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>
        <v>24985.130081871423</v>
      </c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>
        <v>62.361912821899601</v>
      </c>
      <c r="BP24" s="29">
        <v>3582.1050902031711</v>
      </c>
      <c r="BQ24" s="30">
        <v>78917.878148929347</v>
      </c>
      <c r="BR24" s="29">
        <v>291846.33614757098</v>
      </c>
      <c r="BS24" s="29"/>
      <c r="BT24" s="29"/>
      <c r="BU24" s="29">
        <v>1022.8116634508626</v>
      </c>
      <c r="BV24" s="29"/>
      <c r="BW24" s="29">
        <v>9199.9333000000006</v>
      </c>
      <c r="BX24" s="5">
        <v>380986.95925995114</v>
      </c>
      <c r="BY24" s="11"/>
    </row>
    <row r="25" spans="1:77" ht="15">
      <c r="A25" s="3">
        <v>20</v>
      </c>
      <c r="B25" s="4" t="s">
        <v>156</v>
      </c>
      <c r="C25" s="29">
        <v>34729.449743646001</v>
      </c>
      <c r="D25" s="29">
        <v>171380.13377963856</v>
      </c>
      <c r="E25" s="29"/>
      <c r="F25" s="29"/>
      <c r="G25" s="29"/>
      <c r="H25" s="29"/>
      <c r="I25" s="29"/>
      <c r="J25" s="29"/>
      <c r="K25" s="29"/>
      <c r="L25" s="29"/>
      <c r="M25" s="29">
        <v>971.72840440230561</v>
      </c>
      <c r="N25" s="29">
        <v>83.464971694640809</v>
      </c>
      <c r="O25" s="29">
        <v>1315.9013011318141</v>
      </c>
      <c r="P25" s="29">
        <v>22590.856178199869</v>
      </c>
      <c r="Q25" s="29">
        <v>280.07945103980802</v>
      </c>
      <c r="R25" s="29">
        <v>7171.2588126987703</v>
      </c>
      <c r="S25" s="29">
        <v>1469.1335666213533</v>
      </c>
      <c r="T25" s="29"/>
      <c r="U25" s="29"/>
      <c r="V25" s="29">
        <v>570.32786410545816</v>
      </c>
      <c r="W25" s="29"/>
      <c r="X25" s="29">
        <v>26.963691145219936</v>
      </c>
      <c r="Y25" s="29"/>
      <c r="Z25" s="29"/>
      <c r="AA25" s="29"/>
      <c r="AB25" s="29"/>
      <c r="AC25" s="29">
        <v>6.1909094273649909</v>
      </c>
      <c r="AD25" s="29">
        <v>38.894110013853727</v>
      </c>
      <c r="AE25" s="29">
        <v>25.867579133315985</v>
      </c>
      <c r="AF25" s="29"/>
      <c r="AG25" s="29">
        <v>1489.1484753770651</v>
      </c>
      <c r="AH25" s="29">
        <v>1917.3536569596733</v>
      </c>
      <c r="AI25" s="29">
        <v>2.4168123364828853</v>
      </c>
      <c r="AJ25" s="29">
        <v>142.28765481657257</v>
      </c>
      <c r="AK25" s="29">
        <v>370.47005445595516</v>
      </c>
      <c r="AL25" s="29">
        <v>789.09832762419603</v>
      </c>
      <c r="AM25" s="29"/>
      <c r="AN25" s="29">
        <v>275.01271673589395</v>
      </c>
      <c r="AO25" s="29">
        <v>188.92557318642878</v>
      </c>
      <c r="AP25" s="29"/>
      <c r="AQ25" s="29"/>
      <c r="AR25" s="29">
        <v>7798.0050911913495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>
        <v>22191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>
        <v>587.14264262487472</v>
      </c>
      <c r="BP25" s="29">
        <v>15944.030426185473</v>
      </c>
      <c r="BQ25" s="30">
        <v>292355.1417943922</v>
      </c>
      <c r="BR25" s="29">
        <v>203733.40490474796</v>
      </c>
      <c r="BS25" s="29"/>
      <c r="BT25" s="29"/>
      <c r="BU25" s="29">
        <v>6331.0315539009443</v>
      </c>
      <c r="BV25" s="29"/>
      <c r="BW25" s="29">
        <v>13546.8079</v>
      </c>
      <c r="BX25" s="5">
        <v>515966.38615304109</v>
      </c>
      <c r="BY25" s="11"/>
    </row>
    <row r="26" spans="1:77" ht="15">
      <c r="A26" s="3">
        <v>21</v>
      </c>
      <c r="B26" s="4" t="s">
        <v>42</v>
      </c>
      <c r="C26" s="29"/>
      <c r="D26" s="29">
        <v>4764.0476127104857</v>
      </c>
      <c r="E26" s="29"/>
      <c r="F26" s="29"/>
      <c r="G26" s="29"/>
      <c r="H26" s="29"/>
      <c r="I26" s="29"/>
      <c r="J26" s="29"/>
      <c r="K26" s="29"/>
      <c r="L26" s="29"/>
      <c r="M26" s="29"/>
      <c r="N26" s="29">
        <v>137141.53972286195</v>
      </c>
      <c r="O26" s="29"/>
      <c r="P26" s="29">
        <v>7397.4477245037806</v>
      </c>
      <c r="Q26" s="29">
        <v>2.9808863737657569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>
        <v>17.774317837417801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>
        <v>94971.793541556195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>
        <v>34255.045582654602</v>
      </c>
      <c r="BQ26" s="30">
        <v>278550.6293884982</v>
      </c>
      <c r="BR26" s="29">
        <v>588308.72974413994</v>
      </c>
      <c r="BS26" s="29"/>
      <c r="BT26" s="29"/>
      <c r="BU26" s="29">
        <v>3376.6795990210085</v>
      </c>
      <c r="BV26" s="29"/>
      <c r="BW26" s="29"/>
      <c r="BX26" s="5">
        <v>870236.03873165918</v>
      </c>
      <c r="BY26" s="11"/>
    </row>
    <row r="27" spans="1:77" ht="15">
      <c r="A27" s="3">
        <v>22</v>
      </c>
      <c r="B27" s="4" t="s">
        <v>62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v>2723.3381834590937</v>
      </c>
      <c r="T27" s="29">
        <v>9.8442324548701983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>
        <v>12.478318874485559</v>
      </c>
      <c r="AH27" s="29"/>
      <c r="AI27" s="29"/>
      <c r="AJ27" s="29"/>
      <c r="AK27" s="29"/>
      <c r="AL27" s="29"/>
      <c r="AM27" s="29"/>
      <c r="AN27" s="29">
        <v>19.9819821320262</v>
      </c>
      <c r="AO27" s="29">
        <v>8.1494281065621763</v>
      </c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30">
        <v>2773.7921450270373</v>
      </c>
      <c r="BR27" s="29"/>
      <c r="BS27" s="29"/>
      <c r="BT27" s="29"/>
      <c r="BU27" s="29">
        <v>354.46827294307576</v>
      </c>
      <c r="BV27" s="29"/>
      <c r="BW27" s="29">
        <v>91.839699999999993</v>
      </c>
      <c r="BX27" s="5">
        <v>3220.1001179701129</v>
      </c>
      <c r="BY27" s="11"/>
    </row>
    <row r="28" spans="1:77" ht="15">
      <c r="A28" s="3">
        <v>23</v>
      </c>
      <c r="B28" s="4" t="s">
        <v>61</v>
      </c>
      <c r="C28" s="29"/>
      <c r="D28" s="29">
        <v>3875.985276837484</v>
      </c>
      <c r="E28" s="29"/>
      <c r="F28" s="29">
        <v>9748.8730017278976</v>
      </c>
      <c r="G28" s="29"/>
      <c r="H28" s="29"/>
      <c r="I28" s="29"/>
      <c r="J28" s="29"/>
      <c r="K28" s="29"/>
      <c r="L28" s="29"/>
      <c r="M28" s="29">
        <v>1611.8442282388035</v>
      </c>
      <c r="N28" s="29"/>
      <c r="O28" s="29">
        <v>17.111134942828908</v>
      </c>
      <c r="P28" s="29">
        <v>2222.1059798948081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>
        <v>58.228027896016897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>
        <v>4974.6496796912597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>
        <v>35111.970406296401</v>
      </c>
      <c r="BQ28" s="30">
        <v>57620.7677355255</v>
      </c>
      <c r="BR28" s="29">
        <v>132079.98554577777</v>
      </c>
      <c r="BS28" s="29"/>
      <c r="BT28" s="29"/>
      <c r="BU28" s="29">
        <v>5059.4370775392181</v>
      </c>
      <c r="BV28" s="29"/>
      <c r="BW28" s="29">
        <v>625.20280000000002</v>
      </c>
      <c r="BX28" s="5">
        <v>195385.39315884249</v>
      </c>
      <c r="BY28" s="11"/>
    </row>
    <row r="29" spans="1:77" ht="15">
      <c r="A29" s="3">
        <v>24</v>
      </c>
      <c r="B29" s="4" t="s">
        <v>60</v>
      </c>
      <c r="C29" s="29"/>
      <c r="D29" s="29">
        <v>476.65439446979508</v>
      </c>
      <c r="E29" s="29"/>
      <c r="F29" s="29">
        <v>91.857716593693738</v>
      </c>
      <c r="G29" s="29"/>
      <c r="H29" s="29"/>
      <c r="I29" s="29"/>
      <c r="J29" s="29"/>
      <c r="K29" s="29"/>
      <c r="L29" s="29"/>
      <c r="M29" s="29">
        <v>18556.9376427145</v>
      </c>
      <c r="N29" s="29"/>
      <c r="O29" s="29">
        <v>2.9688354358693609</v>
      </c>
      <c r="P29" s="29"/>
      <c r="Q29" s="29"/>
      <c r="R29" s="29"/>
      <c r="S29" s="29"/>
      <c r="T29" s="29">
        <v>74.270628731886248</v>
      </c>
      <c r="U29" s="29">
        <v>4953.3218139120891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v>10.782014943214392</v>
      </c>
      <c r="AH29" s="29">
        <v>36.876521916625428</v>
      </c>
      <c r="AI29" s="29"/>
      <c r="AJ29" s="29"/>
      <c r="AK29" s="29"/>
      <c r="AL29" s="29"/>
      <c r="AM29" s="29"/>
      <c r="AN29" s="29">
        <v>6.1295027652786596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>
        <v>30699</v>
      </c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>
        <v>7965.2430538975768</v>
      </c>
      <c r="BQ29" s="30">
        <v>62874.042125380533</v>
      </c>
      <c r="BR29" s="29">
        <v>206877.733423731</v>
      </c>
      <c r="BS29" s="29"/>
      <c r="BT29" s="29">
        <v>6357.3339199756801</v>
      </c>
      <c r="BU29" s="29">
        <v>596.06809930048394</v>
      </c>
      <c r="BV29" s="29"/>
      <c r="BW29" s="29">
        <v>10769.3752</v>
      </c>
      <c r="BX29" s="5">
        <v>287474.55276838772</v>
      </c>
      <c r="BY29" s="11"/>
    </row>
    <row r="30" spans="1:77" ht="15">
      <c r="A30" s="3">
        <v>25</v>
      </c>
      <c r="B30" s="4" t="s">
        <v>59</v>
      </c>
      <c r="C30" s="29"/>
      <c r="D30" s="29">
        <v>125.56239150233297</v>
      </c>
      <c r="E30" s="29">
        <v>638.70322467964399</v>
      </c>
      <c r="F30" s="29"/>
      <c r="G30" s="29"/>
      <c r="H30" s="29"/>
      <c r="I30" s="29"/>
      <c r="J30" s="29"/>
      <c r="K30" s="29"/>
      <c r="L30" s="29"/>
      <c r="M30" s="29">
        <v>2.6147069456210672</v>
      </c>
      <c r="N30" s="29"/>
      <c r="O30" s="29">
        <v>10.689345055784802</v>
      </c>
      <c r="P30" s="29"/>
      <c r="Q30" s="29"/>
      <c r="R30" s="29">
        <v>43.693701117325034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>
        <v>2.6460564043841237</v>
      </c>
      <c r="AF30" s="29"/>
      <c r="AG30" s="29">
        <v>30.326779023856744</v>
      </c>
      <c r="AH30" s="29"/>
      <c r="AI30" s="29"/>
      <c r="AJ30" s="29">
        <v>26.781596530732067</v>
      </c>
      <c r="AK30" s="29">
        <v>53732.779717550082</v>
      </c>
      <c r="AL30" s="29">
        <v>21893.128562186692</v>
      </c>
      <c r="AM30" s="29"/>
      <c r="AN30" s="29">
        <v>10232.747454223159</v>
      </c>
      <c r="AO30" s="29">
        <v>95.824527149045352</v>
      </c>
      <c r="AP30" s="29"/>
      <c r="AQ30" s="29">
        <v>138248.720053075</v>
      </c>
      <c r="AR30" s="29">
        <v>9741.7665025964507</v>
      </c>
      <c r="AS30" s="29"/>
      <c r="AT30" s="29"/>
      <c r="AU30" s="29"/>
      <c r="AV30" s="29">
        <v>31177</v>
      </c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30">
        <v>266002.98461804009</v>
      </c>
      <c r="BR30" s="29"/>
      <c r="BS30" s="29"/>
      <c r="BT30" s="29"/>
      <c r="BU30" s="29">
        <v>2867.3755567985399</v>
      </c>
      <c r="BV30" s="29"/>
      <c r="BW30" s="29"/>
      <c r="BX30" s="5">
        <v>268870.36017483863</v>
      </c>
      <c r="BY30" s="11"/>
    </row>
    <row r="31" spans="1:77" ht="15">
      <c r="A31" s="3">
        <v>26</v>
      </c>
      <c r="B31" s="4" t="s">
        <v>58</v>
      </c>
      <c r="C31" s="29"/>
      <c r="D31" s="29"/>
      <c r="E31" s="29">
        <v>41.620862099388283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>
        <v>9.9501875996944324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v>32</v>
      </c>
      <c r="AG31" s="29">
        <v>28.158106278434129</v>
      </c>
      <c r="AH31" s="29"/>
      <c r="AI31" s="29"/>
      <c r="AJ31" s="29"/>
      <c r="AK31" s="29">
        <v>1469.9614492188641</v>
      </c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>
        <v>1581.6906051963811</v>
      </c>
      <c r="BR31" s="29">
        <v>91609.554735150334</v>
      </c>
      <c r="BS31" s="29"/>
      <c r="BT31" s="29"/>
      <c r="BU31" s="29">
        <v>1030.4986751747942</v>
      </c>
      <c r="BV31" s="29"/>
      <c r="BW31" s="29"/>
      <c r="BX31" s="5">
        <v>94221.744015521501</v>
      </c>
      <c r="BY31" s="11"/>
    </row>
    <row r="32" spans="1:77" ht="15">
      <c r="A32" s="3">
        <v>27</v>
      </c>
      <c r="B32" s="4" t="s">
        <v>57</v>
      </c>
      <c r="C32" s="29"/>
      <c r="D32" s="29">
        <v>19551.265955026101</v>
      </c>
      <c r="E32" s="29"/>
      <c r="F32" s="29"/>
      <c r="G32" s="29"/>
      <c r="H32" s="29"/>
      <c r="I32" s="29"/>
      <c r="J32" s="29"/>
      <c r="K32" s="29"/>
      <c r="L32" s="29"/>
      <c r="M32" s="29">
        <v>25.525650387532924</v>
      </c>
      <c r="N32" s="29"/>
      <c r="O32" s="29">
        <v>22.102201866621641</v>
      </c>
      <c r="P32" s="29">
        <v>562.90368297193618</v>
      </c>
      <c r="Q32" s="29">
        <v>4.7493074674280829</v>
      </c>
      <c r="R32" s="29">
        <v>5904.5340735854297</v>
      </c>
      <c r="S32" s="29">
        <v>25.255087790326961</v>
      </c>
      <c r="T32" s="29"/>
      <c r="U32" s="29">
        <v>25.246057126974339</v>
      </c>
      <c r="V32" s="29">
        <v>69.593983568247495</v>
      </c>
      <c r="W32" s="29">
        <v>34.252059535846989</v>
      </c>
      <c r="X32" s="29">
        <v>26.883699647362448</v>
      </c>
      <c r="Y32" s="29">
        <v>67.785935896207661</v>
      </c>
      <c r="Z32" s="29"/>
      <c r="AA32" s="29"/>
      <c r="AB32" s="29">
        <v>6.7202531874148272</v>
      </c>
      <c r="AC32" s="29">
        <v>134.77422793946684</v>
      </c>
      <c r="AD32" s="29">
        <v>208.64645964277932</v>
      </c>
      <c r="AE32" s="29">
        <v>193.25122586667626</v>
      </c>
      <c r="AF32" s="29"/>
      <c r="AG32" s="29">
        <v>2280.2002832816042</v>
      </c>
      <c r="AH32" s="29">
        <v>8852.769496317389</v>
      </c>
      <c r="AI32" s="29">
        <v>91.843611873484008</v>
      </c>
      <c r="AJ32" s="29">
        <v>556.68183739048288</v>
      </c>
      <c r="AK32" s="29">
        <v>125</v>
      </c>
      <c r="AL32" s="29">
        <v>431.22310750966278</v>
      </c>
      <c r="AM32" s="29">
        <v>44.523596905975921</v>
      </c>
      <c r="AN32" s="29">
        <v>31.235983367653301</v>
      </c>
      <c r="AO32" s="29">
        <v>23.351428562706872</v>
      </c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>
        <v>11.5459803456181</v>
      </c>
      <c r="BQ32" s="30">
        <v>39311.865187060932</v>
      </c>
      <c r="BR32" s="29">
        <v>10754.7937205821</v>
      </c>
      <c r="BS32" s="29"/>
      <c r="BT32" s="29"/>
      <c r="BU32" s="29">
        <v>331.08353823912705</v>
      </c>
      <c r="BV32" s="29"/>
      <c r="BW32" s="29">
        <v>620.63710000000003</v>
      </c>
      <c r="BX32" s="5">
        <v>51018.379545882162</v>
      </c>
      <c r="BY32" s="11"/>
    </row>
    <row r="33" spans="1:77" ht="15">
      <c r="A33" s="3">
        <v>28</v>
      </c>
      <c r="B33" s="4" t="s">
        <v>56</v>
      </c>
      <c r="C33" s="29"/>
      <c r="D33" s="29"/>
      <c r="E33" s="29"/>
      <c r="F33" s="29">
        <v>4009.553684946758</v>
      </c>
      <c r="G33" s="29"/>
      <c r="H33" s="29"/>
      <c r="I33" s="29"/>
      <c r="J33" s="29"/>
      <c r="K33" s="29"/>
      <c r="L33" s="29"/>
      <c r="M33" s="29">
        <v>26638.510228335101</v>
      </c>
      <c r="N33" s="29"/>
      <c r="O33" s="29">
        <v>244.23967378935853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>
        <v>338.91283334667645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30">
        <v>31231.216420417892</v>
      </c>
      <c r="BR33" s="29">
        <v>133295.75208167499</v>
      </c>
      <c r="BS33" s="29"/>
      <c r="BT33" s="29"/>
      <c r="BU33" s="29">
        <v>552.99687828618357</v>
      </c>
      <c r="BV33" s="29"/>
      <c r="BW33" s="29">
        <v>8.7499000000000002</v>
      </c>
      <c r="BX33" s="5">
        <v>165088.71528037905</v>
      </c>
      <c r="BY33" s="11"/>
    </row>
    <row r="34" spans="1:77" ht="15">
      <c r="A34" s="3">
        <v>29</v>
      </c>
      <c r="B34" s="4" t="s">
        <v>55</v>
      </c>
      <c r="C34" s="29"/>
      <c r="D34" s="29"/>
      <c r="E34" s="29"/>
      <c r="F34" s="29">
        <v>1200.0339769032969</v>
      </c>
      <c r="G34" s="29"/>
      <c r="H34" s="29"/>
      <c r="I34" s="29"/>
      <c r="J34" s="29"/>
      <c r="K34" s="29"/>
      <c r="L34" s="29"/>
      <c r="M34" s="29">
        <v>18107.857373364131</v>
      </c>
      <c r="N34" s="29"/>
      <c r="O34" s="29">
        <v>61.872805930715217</v>
      </c>
      <c r="P34" s="29">
        <v>16.054703316367316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>
        <v>177.70726462223331</v>
      </c>
      <c r="AH34" s="29">
        <v>5.8550258004134452</v>
      </c>
      <c r="AI34" s="29"/>
      <c r="AJ34" s="29"/>
      <c r="AK34" s="29"/>
      <c r="AL34" s="29"/>
      <c r="AM34" s="29"/>
      <c r="AN34" s="29"/>
      <c r="AO34" s="29">
        <v>12.679870371506228</v>
      </c>
      <c r="AP34" s="29"/>
      <c r="AQ34" s="29"/>
      <c r="AR34" s="29"/>
      <c r="AS34" s="29"/>
      <c r="AT34" s="29"/>
      <c r="AU34" s="29"/>
      <c r="AV34" s="29"/>
      <c r="AW34" s="29">
        <v>43.850778163352231</v>
      </c>
      <c r="AX34" s="29"/>
      <c r="AY34" s="29"/>
      <c r="AZ34" s="29"/>
      <c r="BA34" s="29"/>
      <c r="BB34" s="29"/>
      <c r="BC34" s="29">
        <v>526.05511361619108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0">
        <v>20151.96691208821</v>
      </c>
      <c r="BR34" s="29">
        <v>140087.375833386</v>
      </c>
      <c r="BS34" s="29"/>
      <c r="BT34" s="29"/>
      <c r="BU34" s="29">
        <v>1229.8841968330908</v>
      </c>
      <c r="BV34" s="29"/>
      <c r="BW34" s="29">
        <v>122.4829</v>
      </c>
      <c r="BX34" s="5">
        <v>161591.70984230732</v>
      </c>
      <c r="BY34" s="11"/>
    </row>
    <row r="35" spans="1:77" ht="15">
      <c r="A35" s="3">
        <v>30</v>
      </c>
      <c r="B35" s="4" t="s">
        <v>54</v>
      </c>
      <c r="C35" s="29"/>
      <c r="D35" s="29"/>
      <c r="E35" s="29"/>
      <c r="F35" s="29"/>
      <c r="G35" s="29">
        <v>16.342712575305921</v>
      </c>
      <c r="H35" s="29"/>
      <c r="I35" s="29"/>
      <c r="J35" s="29">
        <v>6.6066647344195362</v>
      </c>
      <c r="K35" s="29">
        <v>140.26792298533169</v>
      </c>
      <c r="L35" s="29"/>
      <c r="M35" s="29">
        <v>668.08166055546724</v>
      </c>
      <c r="N35" s="29">
        <v>339.63688621487006</v>
      </c>
      <c r="O35" s="29">
        <v>368.24783149992345</v>
      </c>
      <c r="P35" s="29">
        <v>6016.947127318037</v>
      </c>
      <c r="Q35" s="29">
        <v>424.67867265669378</v>
      </c>
      <c r="R35" s="29">
        <v>111.75962992150072</v>
      </c>
      <c r="S35" s="29">
        <v>9937.7533238049964</v>
      </c>
      <c r="T35" s="29">
        <v>581.05199323769693</v>
      </c>
      <c r="U35" s="29">
        <v>50.049370731846317</v>
      </c>
      <c r="V35" s="29">
        <v>168950.3604166843</v>
      </c>
      <c r="W35" s="29">
        <v>17444.455613203067</v>
      </c>
      <c r="X35" s="29">
        <v>395.4970794234481</v>
      </c>
      <c r="Y35" s="29"/>
      <c r="Z35" s="29"/>
      <c r="AA35" s="29"/>
      <c r="AB35" s="29"/>
      <c r="AC35" s="29">
        <v>24.548893959813924</v>
      </c>
      <c r="AD35" s="29">
        <v>92.756559327903972</v>
      </c>
      <c r="AE35" s="29">
        <v>75.554973674526195</v>
      </c>
      <c r="AF35" s="29">
        <v>15586</v>
      </c>
      <c r="AG35" s="29">
        <v>9678.239458416243</v>
      </c>
      <c r="AH35" s="29">
        <v>527.46428640037902</v>
      </c>
      <c r="AI35" s="29">
        <v>846.23011036889307</v>
      </c>
      <c r="AJ35" s="29">
        <v>47076.255269835492</v>
      </c>
      <c r="AK35" s="29">
        <v>120.87174046174971</v>
      </c>
      <c r="AL35" s="29">
        <v>4731.9832797046856</v>
      </c>
      <c r="AM35" s="29"/>
      <c r="AN35" s="29">
        <v>4.23286568213374</v>
      </c>
      <c r="AO35" s="29">
        <v>10.864059734326638</v>
      </c>
      <c r="AP35" s="29"/>
      <c r="AQ35" s="29"/>
      <c r="AR35" s="29">
        <v>115005</v>
      </c>
      <c r="AS35" s="29"/>
      <c r="AT35" s="29"/>
      <c r="AU35" s="29">
        <v>2411.5854236834011</v>
      </c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30">
        <v>401643.32382679649</v>
      </c>
      <c r="BR35" s="29">
        <v>3117.2593801955791</v>
      </c>
      <c r="BS35" s="29"/>
      <c r="BT35" s="29"/>
      <c r="BU35" s="29">
        <v>2716.0265462102325</v>
      </c>
      <c r="BV35" s="29"/>
      <c r="BW35" s="29">
        <v>1225.8449000000001</v>
      </c>
      <c r="BX35" s="5">
        <v>408702.45465320232</v>
      </c>
      <c r="BY35" s="11"/>
    </row>
    <row r="36" spans="1:77" ht="15">
      <c r="A36" s="3">
        <v>31</v>
      </c>
      <c r="B36" s="4" t="s">
        <v>53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>
        <v>4.2683543256866532</v>
      </c>
      <c r="AC36" s="29"/>
      <c r="AD36" s="29">
        <v>7.4937355727596282</v>
      </c>
      <c r="AE36" s="29"/>
      <c r="AF36" s="29">
        <v>17845</v>
      </c>
      <c r="AG36" s="29">
        <v>17347.763690848122</v>
      </c>
      <c r="AH36" s="29"/>
      <c r="AI36" s="29"/>
      <c r="AJ36" s="29">
        <v>19.348240649585225</v>
      </c>
      <c r="AK36" s="29"/>
      <c r="AL36" s="29"/>
      <c r="AM36" s="29"/>
      <c r="AN36" s="29"/>
      <c r="AO36" s="29"/>
      <c r="AP36" s="29"/>
      <c r="AQ36" s="29"/>
      <c r="AR36" s="29"/>
      <c r="AS36" s="29">
        <v>28900</v>
      </c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30">
        <v>64123.87402139615</v>
      </c>
      <c r="BR36" s="29"/>
      <c r="BS36" s="29"/>
      <c r="BT36" s="29"/>
      <c r="BU36" s="29">
        <v>996.83399852385003</v>
      </c>
      <c r="BV36" s="29"/>
      <c r="BW36" s="29"/>
      <c r="BX36" s="5">
        <v>65120.708019919999</v>
      </c>
      <c r="BY36" s="11"/>
    </row>
    <row r="37" spans="1:77" ht="15">
      <c r="A37" s="3">
        <v>32</v>
      </c>
      <c r="B37" s="4" t="s">
        <v>52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13.270129764049274</v>
      </c>
      <c r="AD37" s="29">
        <v>20.139942970651546</v>
      </c>
      <c r="AE37" s="29">
        <v>21.220703068359263</v>
      </c>
      <c r="AF37" s="29">
        <v>984776</v>
      </c>
      <c r="AG37" s="29">
        <v>1810.3458166751998</v>
      </c>
      <c r="AH37" s="29"/>
      <c r="AI37" s="29">
        <v>73.716735022590754</v>
      </c>
      <c r="AJ37" s="29">
        <v>178.50830350667039</v>
      </c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30">
        <v>986893.2016310076</v>
      </c>
      <c r="BR37" s="29"/>
      <c r="BS37" s="29"/>
      <c r="BT37" s="29"/>
      <c r="BU37" s="29">
        <v>77366.436517649505</v>
      </c>
      <c r="BV37" s="29"/>
      <c r="BW37" s="29"/>
      <c r="BX37" s="5">
        <v>1064259.638148657</v>
      </c>
      <c r="BY37" s="11"/>
    </row>
    <row r="38" spans="1:77" ht="15">
      <c r="A38" s="3">
        <v>33</v>
      </c>
      <c r="B38" s="4" t="s">
        <v>51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>
        <v>96746.349849510269</v>
      </c>
      <c r="W38" s="29">
        <v>4965.5139136808202</v>
      </c>
      <c r="X38" s="29">
        <v>616.63001582784193</v>
      </c>
      <c r="Y38" s="29"/>
      <c r="Z38" s="29"/>
      <c r="AA38" s="29"/>
      <c r="AB38" s="29"/>
      <c r="AC38" s="29">
        <v>9.7891400915339375</v>
      </c>
      <c r="AD38" s="29">
        <v>69.134816105129374</v>
      </c>
      <c r="AE38" s="29">
        <v>5380.3417362230066</v>
      </c>
      <c r="AF38" s="29"/>
      <c r="AG38" s="29">
        <v>15.698949844882693</v>
      </c>
      <c r="AH38" s="29"/>
      <c r="AI38" s="29"/>
      <c r="AJ38" s="29">
        <v>754.15169693481289</v>
      </c>
      <c r="AK38" s="29"/>
      <c r="AL38" s="29"/>
      <c r="AM38" s="29"/>
      <c r="AN38" s="29">
        <v>16.157982811303761</v>
      </c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>
        <v>108573.76810102961</v>
      </c>
      <c r="BR38" s="29"/>
      <c r="BS38" s="29"/>
      <c r="BT38" s="29"/>
      <c r="BU38" s="29">
        <v>2851.3046878400301</v>
      </c>
      <c r="BV38" s="29"/>
      <c r="BW38" s="29">
        <v>9731.0617000000002</v>
      </c>
      <c r="BX38" s="5">
        <v>121156.13448886965</v>
      </c>
      <c r="BY38" s="11"/>
    </row>
    <row r="39" spans="1:77" ht="15">
      <c r="A39" s="3">
        <v>34</v>
      </c>
      <c r="B39" s="4" t="s">
        <v>50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5531.1586618325264</v>
      </c>
      <c r="W39" s="29">
        <v>7540.8651112797797</v>
      </c>
      <c r="X39" s="29">
        <v>6.1774939260575099</v>
      </c>
      <c r="Y39" s="29"/>
      <c r="Z39" s="29"/>
      <c r="AA39" s="29"/>
      <c r="AB39" s="29"/>
      <c r="AC39" s="29">
        <v>3.2417450741259475</v>
      </c>
      <c r="AD39" s="29">
        <v>10.101546434517266</v>
      </c>
      <c r="AE39" s="29">
        <v>3.043409282038696</v>
      </c>
      <c r="AF39" s="29"/>
      <c r="AG39" s="29">
        <v>532.69103163221018</v>
      </c>
      <c r="AH39" s="29"/>
      <c r="AI39" s="29"/>
      <c r="AJ39" s="29">
        <v>741.1650804410059</v>
      </c>
      <c r="AK39" s="29">
        <v>11.434623928434553</v>
      </c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0">
        <v>14379.878703830695</v>
      </c>
      <c r="BR39" s="29"/>
      <c r="BS39" s="29"/>
      <c r="BT39" s="29"/>
      <c r="BU39" s="29">
        <v>178.82439220811301</v>
      </c>
      <c r="BV39" s="29"/>
      <c r="BW39" s="29">
        <v>34.240699999999997</v>
      </c>
      <c r="BX39" s="5">
        <v>14592.943796038808</v>
      </c>
      <c r="BY39" s="11"/>
    </row>
    <row r="40" spans="1:77" ht="15">
      <c r="A40" s="3">
        <v>35</v>
      </c>
      <c r="B40" s="4" t="s">
        <v>48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>
        <v>283.66332872907344</v>
      </c>
      <c r="W40" s="29">
        <v>5662.6184376185392</v>
      </c>
      <c r="X40" s="29">
        <v>560.6619082889581</v>
      </c>
      <c r="Y40" s="29">
        <v>10.648946219010602</v>
      </c>
      <c r="Z40" s="29"/>
      <c r="AA40" s="29"/>
      <c r="AB40" s="29"/>
      <c r="AC40" s="29">
        <v>85.959890435190601</v>
      </c>
      <c r="AD40" s="29">
        <v>195.903336595605</v>
      </c>
      <c r="AE40" s="29">
        <v>74.816444134289426</v>
      </c>
      <c r="AF40" s="29"/>
      <c r="AG40" s="29">
        <v>51.320106131938203</v>
      </c>
      <c r="AH40" s="29"/>
      <c r="AI40" s="29"/>
      <c r="AJ40" s="29">
        <v>1697.6746354549164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0">
        <v>8623.2670336075207</v>
      </c>
      <c r="BR40" s="29"/>
      <c r="BS40" s="29"/>
      <c r="BT40" s="29"/>
      <c r="BU40" s="29">
        <v>156.88875283222899</v>
      </c>
      <c r="BV40" s="29"/>
      <c r="BW40" s="29">
        <v>304.52999999999997</v>
      </c>
      <c r="BX40" s="5">
        <v>9084.6857864397498</v>
      </c>
      <c r="BY40" s="11"/>
    </row>
    <row r="41" spans="1:77" ht="15">
      <c r="A41" s="3">
        <v>36</v>
      </c>
      <c r="B41" s="4" t="s">
        <v>49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>
        <v>11.963478267163728</v>
      </c>
      <c r="W41" s="29">
        <v>13850.387098048905</v>
      </c>
      <c r="X41" s="29">
        <v>35.874168421234245</v>
      </c>
      <c r="Y41" s="29"/>
      <c r="Z41" s="29"/>
      <c r="AA41" s="29"/>
      <c r="AB41" s="29">
        <v>4.035457364911025</v>
      </c>
      <c r="AC41" s="29">
        <v>1765.5824131312947</v>
      </c>
      <c r="AD41" s="29">
        <v>69.35860358724166</v>
      </c>
      <c r="AE41" s="29">
        <v>29.406685968864103</v>
      </c>
      <c r="AF41" s="29"/>
      <c r="AG41" s="29">
        <v>5.7242694217481649</v>
      </c>
      <c r="AH41" s="29"/>
      <c r="AI41" s="29"/>
      <c r="AJ41" s="29"/>
      <c r="AK41" s="29"/>
      <c r="AL41" s="29"/>
      <c r="AM41" s="29"/>
      <c r="AN41" s="29"/>
      <c r="AO41" s="29">
        <v>5.4755143103037902</v>
      </c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30">
        <v>15777.807688521665</v>
      </c>
      <c r="BR41" s="29"/>
      <c r="BS41" s="29"/>
      <c r="BT41" s="29"/>
      <c r="BU41" s="29">
        <v>-526.53640114596305</v>
      </c>
      <c r="BV41" s="29"/>
      <c r="BW41" s="29">
        <v>1672.2620999999999</v>
      </c>
      <c r="BX41" s="5">
        <v>16923.533387375704</v>
      </c>
      <c r="BY41" s="11"/>
    </row>
    <row r="42" spans="1:77" ht="15">
      <c r="A42" s="3">
        <v>37</v>
      </c>
      <c r="B42" s="4" t="s">
        <v>47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32.452814793619027</v>
      </c>
      <c r="R42" s="29">
        <v>2.9588957981861714</v>
      </c>
      <c r="S42" s="29"/>
      <c r="T42" s="29"/>
      <c r="U42" s="29"/>
      <c r="V42" s="29">
        <v>3539.8181578627045</v>
      </c>
      <c r="W42" s="29">
        <v>43277.886327071566</v>
      </c>
      <c r="X42" s="29">
        <v>622.34209342341012</v>
      </c>
      <c r="Y42" s="29">
        <v>96.147311054251475</v>
      </c>
      <c r="Z42" s="29"/>
      <c r="AA42" s="29"/>
      <c r="AB42" s="29"/>
      <c r="AC42" s="29">
        <v>975.0232343814298</v>
      </c>
      <c r="AD42" s="29">
        <v>74.906389598378496</v>
      </c>
      <c r="AE42" s="29">
        <v>97.311838795607741</v>
      </c>
      <c r="AF42" s="29"/>
      <c r="AG42" s="29">
        <v>394.21518196147713</v>
      </c>
      <c r="AH42" s="29">
        <v>53.715171297206069</v>
      </c>
      <c r="AI42" s="29">
        <v>39.536129216896128</v>
      </c>
      <c r="AJ42" s="29">
        <v>959.39445194603104</v>
      </c>
      <c r="AK42" s="29"/>
      <c r="AL42" s="29"/>
      <c r="AM42" s="29"/>
      <c r="AN42" s="29"/>
      <c r="AO42" s="29">
        <v>11633.008953864197</v>
      </c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30">
        <v>61798.716951064947</v>
      </c>
      <c r="BR42" s="29"/>
      <c r="BS42" s="29"/>
      <c r="BT42" s="29"/>
      <c r="BU42" s="29">
        <v>2515.2203862420001</v>
      </c>
      <c r="BV42" s="29"/>
      <c r="BW42" s="29">
        <v>1190.6461999999999</v>
      </c>
      <c r="BX42" s="5">
        <v>65504.583537306949</v>
      </c>
      <c r="BY42" s="11"/>
    </row>
    <row r="43" spans="1:77" ht="15">
      <c r="A43" s="3">
        <v>38</v>
      </c>
      <c r="B43" s="4" t="s">
        <v>46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v>117.37949828233296</v>
      </c>
      <c r="P43" s="29">
        <v>19.763509598356311</v>
      </c>
      <c r="Q43" s="29"/>
      <c r="R43" s="29">
        <v>32.200518216266296</v>
      </c>
      <c r="S43" s="29"/>
      <c r="T43" s="29"/>
      <c r="U43" s="29"/>
      <c r="V43" s="29">
        <v>5033.8205019953812</v>
      </c>
      <c r="W43" s="29">
        <v>9621.838837117466</v>
      </c>
      <c r="X43" s="29">
        <v>21.085865440988801</v>
      </c>
      <c r="Y43" s="29"/>
      <c r="Z43" s="29"/>
      <c r="AA43" s="29"/>
      <c r="AB43" s="29"/>
      <c r="AC43" s="29">
        <v>21.64342658911092</v>
      </c>
      <c r="AD43" s="29"/>
      <c r="AE43" s="29"/>
      <c r="AF43" s="29"/>
      <c r="AG43" s="29">
        <v>1413.7153794312508</v>
      </c>
      <c r="AH43" s="29">
        <v>7.7602439717052309</v>
      </c>
      <c r="AI43" s="29">
        <v>32.87483139394724</v>
      </c>
      <c r="AJ43" s="29">
        <v>20487.636250052437</v>
      </c>
      <c r="AK43" s="29"/>
      <c r="AL43" s="29">
        <v>203.73744091662681</v>
      </c>
      <c r="AM43" s="29"/>
      <c r="AN43" s="29"/>
      <c r="AO43" s="29">
        <v>3.2539533278195432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30">
        <v>37016.710256333688</v>
      </c>
      <c r="BR43" s="29"/>
      <c r="BS43" s="29"/>
      <c r="BT43" s="29"/>
      <c r="BU43" s="29">
        <v>320.43225679716397</v>
      </c>
      <c r="BV43" s="29"/>
      <c r="BW43" s="29">
        <v>494.75020000000001</v>
      </c>
      <c r="BX43" s="5">
        <v>37831.892713130852</v>
      </c>
      <c r="BY43" s="11"/>
    </row>
    <row r="44" spans="1:77" ht="15">
      <c r="A44" s="3">
        <v>39</v>
      </c>
      <c r="B44" s="4" t="s">
        <v>45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>
        <v>4.1777260953838065</v>
      </c>
      <c r="Z44" s="29"/>
      <c r="AA44" s="29"/>
      <c r="AB44" s="29"/>
      <c r="AC44" s="29">
        <v>12.866375587849531</v>
      </c>
      <c r="AD44" s="29"/>
      <c r="AE44" s="29"/>
      <c r="AF44" s="29"/>
      <c r="AG44" s="29">
        <v>3.8536913496729519</v>
      </c>
      <c r="AH44" s="29">
        <v>96.723107323158899</v>
      </c>
      <c r="AI44" s="29"/>
      <c r="AJ44" s="29">
        <v>318.68478930374863</v>
      </c>
      <c r="AK44" s="29"/>
      <c r="AL44" s="29"/>
      <c r="AM44" s="29"/>
      <c r="AN44" s="29">
        <v>26.689422131217757</v>
      </c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30">
        <v>462.9951117910316</v>
      </c>
      <c r="BR44" s="29"/>
      <c r="BS44" s="29"/>
      <c r="BT44" s="29"/>
      <c r="BU44" s="29">
        <v>61.3409282081481</v>
      </c>
      <c r="BV44" s="29"/>
      <c r="BW44" s="29"/>
      <c r="BX44" s="5">
        <v>524.33603999917966</v>
      </c>
      <c r="BY44" s="11"/>
    </row>
    <row r="45" spans="1:77" ht="15">
      <c r="A45" s="3">
        <v>40</v>
      </c>
      <c r="B45" s="4" t="s">
        <v>44</v>
      </c>
      <c r="C45" s="29"/>
      <c r="D45" s="29"/>
      <c r="E45" s="29"/>
      <c r="F45" s="29"/>
      <c r="G45" s="29"/>
      <c r="H45" s="29">
        <v>157.51343603836699</v>
      </c>
      <c r="I45" s="29"/>
      <c r="J45" s="29"/>
      <c r="K45" s="29"/>
      <c r="L45" s="29"/>
      <c r="M45" s="29">
        <v>45.659551345305928</v>
      </c>
      <c r="N45" s="29">
        <v>4.7116671974906064</v>
      </c>
      <c r="O45" s="29">
        <v>17.848132377603989</v>
      </c>
      <c r="P45" s="29">
        <v>1483.405488623609</v>
      </c>
      <c r="Q45" s="29">
        <v>182.39221249541851</v>
      </c>
      <c r="R45" s="29"/>
      <c r="S45" s="29">
        <v>777.17651188487332</v>
      </c>
      <c r="T45" s="29"/>
      <c r="U45" s="29">
        <v>257.68485353270637</v>
      </c>
      <c r="V45" s="29">
        <v>15165.970788115705</v>
      </c>
      <c r="W45" s="29">
        <v>17699.330673433964</v>
      </c>
      <c r="X45" s="29">
        <v>290.10945314959071</v>
      </c>
      <c r="Y45" s="29">
        <v>17.981520510578829</v>
      </c>
      <c r="Z45" s="29"/>
      <c r="AA45" s="29"/>
      <c r="AB45" s="29">
        <v>2.0942378798888344</v>
      </c>
      <c r="AC45" s="29">
        <v>1953.4507434642107</v>
      </c>
      <c r="AD45" s="29">
        <v>711.78514249967043</v>
      </c>
      <c r="AE45" s="29">
        <v>768.76184627962607</v>
      </c>
      <c r="AF45" s="29"/>
      <c r="AG45" s="29">
        <v>72400.406525385552</v>
      </c>
      <c r="AH45" s="29">
        <v>487.55374439479817</v>
      </c>
      <c r="AI45" s="29">
        <v>1332.1927753525915</v>
      </c>
      <c r="AJ45" s="29">
        <v>46609.613067663624</v>
      </c>
      <c r="AK45" s="29">
        <v>51.726247936946336</v>
      </c>
      <c r="AL45" s="29">
        <v>705.63108770181202</v>
      </c>
      <c r="AM45" s="29">
        <v>21.190251813544773</v>
      </c>
      <c r="AN45" s="29">
        <v>339.93861111639296</v>
      </c>
      <c r="AO45" s="29">
        <v>32559.186819794635</v>
      </c>
      <c r="AP45" s="29"/>
      <c r="AQ45" s="29">
        <v>39476.218924415101</v>
      </c>
      <c r="AR45" s="29">
        <v>1294.3451802825025</v>
      </c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30">
        <v>234813.87949468615</v>
      </c>
      <c r="BR45" s="29"/>
      <c r="BS45" s="29"/>
      <c r="BT45" s="29"/>
      <c r="BU45" s="29">
        <v>10049.8312327075</v>
      </c>
      <c r="BV45" s="29"/>
      <c r="BW45" s="29">
        <v>15835.8217</v>
      </c>
      <c r="BX45" s="5">
        <v>260699.53242739366</v>
      </c>
      <c r="BY45" s="11"/>
    </row>
    <row r="46" spans="1:77" ht="15">
      <c r="A46" s="3">
        <v>41</v>
      </c>
      <c r="B46" s="4" t="s">
        <v>157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>
        <v>442.17029568868179</v>
      </c>
      <c r="N46" s="29"/>
      <c r="O46" s="29">
        <v>11.163788126171966</v>
      </c>
      <c r="P46" s="29">
        <v>326.83641501434312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>
        <v>15.058557323844791</v>
      </c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>
        <v>34.152196774717794</v>
      </c>
      <c r="BQ46" s="30">
        <v>829.38125292775953</v>
      </c>
      <c r="BR46" s="29">
        <v>7607.9353395544349</v>
      </c>
      <c r="BS46" s="29"/>
      <c r="BT46" s="29"/>
      <c r="BU46" s="29">
        <v>18.570837975806199</v>
      </c>
      <c r="BV46" s="29"/>
      <c r="BW46" s="29">
        <v>62.162199999999999</v>
      </c>
      <c r="BX46" s="5">
        <v>8518.0496304580029</v>
      </c>
      <c r="BY46" s="11"/>
    </row>
    <row r="47" spans="1:77" ht="15">
      <c r="A47" s="3">
        <v>42</v>
      </c>
      <c r="B47" s="4" t="s">
        <v>158</v>
      </c>
      <c r="C47" s="29"/>
      <c r="D47" s="29">
        <v>199.12074787280048</v>
      </c>
      <c r="E47" s="29"/>
      <c r="F47" s="29"/>
      <c r="G47" s="29"/>
      <c r="H47" s="29"/>
      <c r="I47" s="29"/>
      <c r="J47" s="29"/>
      <c r="K47" s="29"/>
      <c r="L47" s="29"/>
      <c r="M47" s="29">
        <v>4991.8840264045812</v>
      </c>
      <c r="N47" s="29"/>
      <c r="O47" s="29">
        <v>413.4345122330742</v>
      </c>
      <c r="P47" s="29">
        <v>47.555080119390269</v>
      </c>
      <c r="Q47" s="29">
        <v>56.237342690998588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11.524944743135888</v>
      </c>
      <c r="AH47" s="29">
        <v>26.279301100138223</v>
      </c>
      <c r="AI47" s="29"/>
      <c r="AJ47" s="29"/>
      <c r="AK47" s="29"/>
      <c r="AL47" s="29"/>
      <c r="AM47" s="29"/>
      <c r="AN47" s="29"/>
      <c r="AO47" s="29">
        <v>69.174197777192205</v>
      </c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>
        <v>34.040731186796137</v>
      </c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>
        <v>243.48842719408833</v>
      </c>
      <c r="BQ47" s="30">
        <v>6092.739311322196</v>
      </c>
      <c r="BR47" s="29">
        <v>10467.791370587551</v>
      </c>
      <c r="BS47" s="29"/>
      <c r="BT47" s="29"/>
      <c r="BU47" s="29">
        <v>126.46273796576448</v>
      </c>
      <c r="BV47" s="29"/>
      <c r="BW47" s="29">
        <v>23984.144500000002</v>
      </c>
      <c r="BX47" s="5">
        <v>40671.137919875517</v>
      </c>
      <c r="BY47" s="11"/>
    </row>
    <row r="48" spans="1:77" ht="15">
      <c r="A48" s="3">
        <v>43</v>
      </c>
      <c r="B48" s="4" t="s">
        <v>43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>
        <v>7883.5773606496405</v>
      </c>
      <c r="N48" s="29"/>
      <c r="O48" s="29">
        <v>3530.2723029838198</v>
      </c>
      <c r="P48" s="29">
        <v>11.592331402200617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185.36441596428907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>
        <v>1022.88747065108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>
        <v>1962.7725848060227</v>
      </c>
      <c r="BQ48" s="30">
        <v>14596.466466457052</v>
      </c>
      <c r="BR48" s="29">
        <v>5319.9289510851231</v>
      </c>
      <c r="BS48" s="29"/>
      <c r="BT48" s="29"/>
      <c r="BU48" s="29">
        <v>172.70869101637899</v>
      </c>
      <c r="BV48" s="29"/>
      <c r="BW48" s="29">
        <v>47503.766100000001</v>
      </c>
      <c r="BX48" s="5">
        <v>67592.870208558554</v>
      </c>
      <c r="BY48" s="11"/>
    </row>
    <row r="49" spans="1:77" ht="15">
      <c r="A49" s="3">
        <v>44</v>
      </c>
      <c r="B49" s="4" t="s">
        <v>159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>
        <v>3157.6891829262213</v>
      </c>
      <c r="N49" s="29">
        <v>454.44334182645957</v>
      </c>
      <c r="O49" s="29">
        <v>188.29564605609144</v>
      </c>
      <c r="P49" s="29">
        <v>5860.3390576166057</v>
      </c>
      <c r="Q49" s="29">
        <v>2580.3567311330021</v>
      </c>
      <c r="R49" s="29">
        <v>1554.3930195616765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2.9546411063844156</v>
      </c>
      <c r="AE49" s="29">
        <v>44.274672403161979</v>
      </c>
      <c r="AF49" s="29"/>
      <c r="AG49" s="29">
        <v>105.89239510161264</v>
      </c>
      <c r="AH49" s="29">
        <v>47.13007727913363</v>
      </c>
      <c r="AI49" s="29"/>
      <c r="AJ49" s="29"/>
      <c r="AK49" s="29">
        <v>4.6339105714044102</v>
      </c>
      <c r="AL49" s="29">
        <v>6.6989095923017281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1.4664399801589729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>
        <v>223.83123624868449</v>
      </c>
      <c r="BQ49" s="30">
        <v>14232.399261402899</v>
      </c>
      <c r="BR49" s="29">
        <v>36201.290741144476</v>
      </c>
      <c r="BS49" s="29"/>
      <c r="BT49" s="29"/>
      <c r="BU49" s="29">
        <v>431.20992852985802</v>
      </c>
      <c r="BV49" s="29"/>
      <c r="BW49" s="29">
        <v>6958.2679000000007</v>
      </c>
      <c r="BX49" s="5">
        <v>57823.167831077233</v>
      </c>
      <c r="BY49" s="11"/>
    </row>
    <row r="50" spans="1:77" ht="15">
      <c r="A50" s="3">
        <v>45</v>
      </c>
      <c r="B50" s="4" t="s">
        <v>160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>
        <v>69.272001045994443</v>
      </c>
      <c r="N50" s="29">
        <v>12997.218402402937</v>
      </c>
      <c r="O50" s="29">
        <v>146.35945117034845</v>
      </c>
      <c r="P50" s="29">
        <v>10287.955946069065</v>
      </c>
      <c r="Q50" s="29"/>
      <c r="R50" s="29">
        <v>2.2602331960904207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9.0456528715539655</v>
      </c>
      <c r="AH50" s="29">
        <v>76.577667400772086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>
        <v>675.71118373408547</v>
      </c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>
        <v>1005.2065934020441</v>
      </c>
      <c r="BQ50" s="30">
        <v>25269.607131292891</v>
      </c>
      <c r="BR50" s="29">
        <v>205738.44747946993</v>
      </c>
      <c r="BS50" s="29"/>
      <c r="BT50" s="29"/>
      <c r="BU50" s="29">
        <v>760.77911975391703</v>
      </c>
      <c r="BV50" s="29"/>
      <c r="BW50" s="29">
        <v>2474.7622000000001</v>
      </c>
      <c r="BX50" s="5">
        <v>234243.59593051675</v>
      </c>
      <c r="BY50" s="11"/>
    </row>
    <row r="51" spans="1:77" ht="15">
      <c r="A51" s="3">
        <v>46</v>
      </c>
      <c r="B51" s="4" t="s">
        <v>222</v>
      </c>
      <c r="C51" s="29"/>
      <c r="D51" s="29">
        <v>6981.5584868464566</v>
      </c>
      <c r="E51" s="29"/>
      <c r="F51" s="29"/>
      <c r="G51" s="29"/>
      <c r="H51" s="29"/>
      <c r="I51" s="29"/>
      <c r="J51" s="29"/>
      <c r="K51" s="29"/>
      <c r="L51" s="29"/>
      <c r="M51" s="29">
        <v>135720.01101295627</v>
      </c>
      <c r="N51" s="29">
        <v>1027.5213258059921</v>
      </c>
      <c r="O51" s="29">
        <v>6652.9178592472472</v>
      </c>
      <c r="P51" s="29">
        <v>16929.653955133406</v>
      </c>
      <c r="Q51" s="29"/>
      <c r="R51" s="29"/>
      <c r="S51" s="29">
        <v>54.422231687177067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v>6015.905554722206</v>
      </c>
      <c r="AH51" s="29">
        <v>351.53063588707482</v>
      </c>
      <c r="AI51" s="29">
        <v>67.524330963031545</v>
      </c>
      <c r="AJ51" s="29">
        <v>2.6464912048219271</v>
      </c>
      <c r="AK51" s="29"/>
      <c r="AL51" s="29"/>
      <c r="AM51" s="29"/>
      <c r="AN51" s="29"/>
      <c r="AO51" s="29">
        <v>3.0783667153863403</v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>
        <v>2184.2094065110973</v>
      </c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>
        <v>398.48533360998755</v>
      </c>
      <c r="BQ51" s="30">
        <v>176389.46499129012</v>
      </c>
      <c r="BR51" s="29">
        <v>195940.14177440622</v>
      </c>
      <c r="BS51" s="29"/>
      <c r="BT51" s="29"/>
      <c r="BU51" s="29">
        <v>4216.0683086837198</v>
      </c>
      <c r="BV51" s="29"/>
      <c r="BW51" s="29">
        <v>10477.508300000001</v>
      </c>
      <c r="BX51" s="5">
        <v>387023.18337437999</v>
      </c>
      <c r="BY51" s="11"/>
    </row>
    <row r="52" spans="1:77" ht="15">
      <c r="A52" s="3">
        <v>47</v>
      </c>
      <c r="B52" s="4" t="s">
        <v>161</v>
      </c>
      <c r="C52" s="29"/>
      <c r="D52" s="29">
        <v>3391.2411094124614</v>
      </c>
      <c r="E52" s="29"/>
      <c r="F52" s="29">
        <v>11503.412529029527</v>
      </c>
      <c r="G52" s="29"/>
      <c r="H52" s="29"/>
      <c r="I52" s="29"/>
      <c r="J52" s="29"/>
      <c r="K52" s="29"/>
      <c r="L52" s="29"/>
      <c r="M52" s="29">
        <v>1688.7003313333121</v>
      </c>
      <c r="N52" s="29">
        <v>570.14379890339262</v>
      </c>
      <c r="O52" s="29">
        <v>77147.191189575067</v>
      </c>
      <c r="P52" s="29">
        <v>40974.417478048847</v>
      </c>
      <c r="Q52" s="29">
        <v>8594.259701671619</v>
      </c>
      <c r="R52" s="29"/>
      <c r="S52" s="29">
        <v>92.176860095122706</v>
      </c>
      <c r="T52" s="29">
        <v>2.7590231197322801</v>
      </c>
      <c r="U52" s="29"/>
      <c r="V52" s="29">
        <v>58.283638520918537</v>
      </c>
      <c r="W52" s="29"/>
      <c r="X52" s="29"/>
      <c r="Y52" s="29"/>
      <c r="Z52" s="29"/>
      <c r="AA52" s="29"/>
      <c r="AB52" s="29">
        <v>14.553509626206889</v>
      </c>
      <c r="AC52" s="29"/>
      <c r="AD52" s="29">
        <v>42.860834045020695</v>
      </c>
      <c r="AE52" s="29"/>
      <c r="AF52" s="29"/>
      <c r="AG52" s="29">
        <v>999.57516424246569</v>
      </c>
      <c r="AH52" s="29">
        <v>1638.7041885856793</v>
      </c>
      <c r="AI52" s="29">
        <v>10.836905233060627</v>
      </c>
      <c r="AJ52" s="29">
        <v>239.7608868530026</v>
      </c>
      <c r="AK52" s="29">
        <v>25.61292714913705</v>
      </c>
      <c r="AL52" s="29">
        <v>328.08973512524074</v>
      </c>
      <c r="AM52" s="29"/>
      <c r="AN52" s="29">
        <v>59.239068190856919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>
        <v>20109.639507040494</v>
      </c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>
        <v>7509.7693753462408</v>
      </c>
      <c r="BQ52" s="30">
        <v>175001.22776114746</v>
      </c>
      <c r="BR52" s="29">
        <v>349826.41162030317</v>
      </c>
      <c r="BS52" s="29"/>
      <c r="BT52" s="29"/>
      <c r="BU52" s="29">
        <v>3532.25811937239</v>
      </c>
      <c r="BV52" s="29"/>
      <c r="BW52" s="29">
        <v>8899.8202999999994</v>
      </c>
      <c r="BX52" s="5">
        <v>537259.71780082304</v>
      </c>
      <c r="BY52" s="11"/>
    </row>
    <row r="53" spans="1:77" ht="15">
      <c r="A53" s="3">
        <v>48</v>
      </c>
      <c r="B53" s="4" t="s">
        <v>40</v>
      </c>
      <c r="C53" s="29"/>
      <c r="D53" s="29">
        <v>1777.864853380418</v>
      </c>
      <c r="E53" s="29"/>
      <c r="F53" s="29"/>
      <c r="G53" s="29"/>
      <c r="H53" s="29"/>
      <c r="I53" s="29"/>
      <c r="J53" s="29"/>
      <c r="K53" s="29"/>
      <c r="L53" s="29"/>
      <c r="M53" s="29">
        <v>992.44010403928098</v>
      </c>
      <c r="N53" s="29">
        <v>867.34439647984561</v>
      </c>
      <c r="O53" s="29">
        <v>899.60758249396213</v>
      </c>
      <c r="P53" s="29">
        <v>50470.106794554013</v>
      </c>
      <c r="Q53" s="29">
        <v>4702.4518588592364</v>
      </c>
      <c r="R53" s="29">
        <v>23.084680744498193</v>
      </c>
      <c r="S53" s="29"/>
      <c r="T53" s="29"/>
      <c r="U53" s="29"/>
      <c r="V53" s="29">
        <v>37.330093430160311</v>
      </c>
      <c r="W53" s="29"/>
      <c r="X53" s="29"/>
      <c r="Y53" s="29"/>
      <c r="Z53" s="29"/>
      <c r="AA53" s="29"/>
      <c r="AB53" s="29">
        <v>2.206912506882226</v>
      </c>
      <c r="AC53" s="29"/>
      <c r="AD53" s="29">
        <v>9.2481426654317254</v>
      </c>
      <c r="AE53" s="29"/>
      <c r="AF53" s="29"/>
      <c r="AG53" s="29">
        <v>2068.9276036407141</v>
      </c>
      <c r="AH53" s="29">
        <v>236.09880266985169</v>
      </c>
      <c r="AI53" s="29"/>
      <c r="AJ53" s="29"/>
      <c r="AK53" s="29"/>
      <c r="AL53" s="29">
        <v>2.9347223739138277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>
        <v>73.854155388309479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>
        <v>1035.7392278538393</v>
      </c>
      <c r="BQ53" s="30">
        <v>63199.239931080359</v>
      </c>
      <c r="BR53" s="29">
        <v>199293.61945580028</v>
      </c>
      <c r="BS53" s="29"/>
      <c r="BT53" s="29"/>
      <c r="BU53" s="29">
        <v>654.46176381525004</v>
      </c>
      <c r="BV53" s="29"/>
      <c r="BW53" s="29">
        <v>10087.442999999999</v>
      </c>
      <c r="BX53" s="5">
        <v>273234.76415069588</v>
      </c>
      <c r="BY53" s="11"/>
    </row>
    <row r="54" spans="1:77" ht="15">
      <c r="A54" s="3">
        <v>49</v>
      </c>
      <c r="B54" s="4" t="s">
        <v>41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>
        <v>2.979029759635492</v>
      </c>
      <c r="N54" s="29">
        <v>8.9516929723729035</v>
      </c>
      <c r="O54" s="29">
        <v>269.07211744947779</v>
      </c>
      <c r="P54" s="29">
        <v>312.35097943531292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>
        <v>472.88964519863316</v>
      </c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>
        <v>4084.318233934237</v>
      </c>
      <c r="BQ54" s="30">
        <v>5150.5616987496687</v>
      </c>
      <c r="BR54" s="29">
        <v>69212.302631114202</v>
      </c>
      <c r="BS54" s="29"/>
      <c r="BT54" s="29"/>
      <c r="BU54" s="29">
        <v>110.79628780736314</v>
      </c>
      <c r="BV54" s="29"/>
      <c r="BW54" s="29">
        <v>2131.5576000000001</v>
      </c>
      <c r="BX54" s="5">
        <v>76605.218217671223</v>
      </c>
      <c r="BY54" s="11"/>
    </row>
    <row r="55" spans="1:77" ht="15">
      <c r="A55" s="3">
        <v>50</v>
      </c>
      <c r="B55" s="4" t="s">
        <v>162</v>
      </c>
      <c r="C55" s="29"/>
      <c r="D55" s="29">
        <v>1786.5139704324265</v>
      </c>
      <c r="E55" s="29"/>
      <c r="F55" s="29">
        <v>102.52705914406222</v>
      </c>
      <c r="G55" s="29"/>
      <c r="H55" s="29"/>
      <c r="I55" s="29"/>
      <c r="J55" s="29"/>
      <c r="K55" s="29"/>
      <c r="L55" s="29"/>
      <c r="M55" s="29">
        <v>752.23999478232543</v>
      </c>
      <c r="N55" s="29">
        <v>562.63208117693659</v>
      </c>
      <c r="O55" s="29">
        <v>1180.7766464406932</v>
      </c>
      <c r="P55" s="29">
        <v>24157.104957617892</v>
      </c>
      <c r="Q55" s="29">
        <v>210.80298892252355</v>
      </c>
      <c r="R55" s="29">
        <v>1648.7352668986091</v>
      </c>
      <c r="S55" s="29">
        <v>2.3173622101136209</v>
      </c>
      <c r="T55" s="29">
        <v>3.4615918950559825</v>
      </c>
      <c r="U55" s="29"/>
      <c r="V55" s="29"/>
      <c r="W55" s="29"/>
      <c r="X55" s="29">
        <v>3.0328786965683667</v>
      </c>
      <c r="Y55" s="29"/>
      <c r="Z55" s="29"/>
      <c r="AA55" s="29"/>
      <c r="AB55" s="29"/>
      <c r="AC55" s="29"/>
      <c r="AD55" s="29"/>
      <c r="AE55" s="29"/>
      <c r="AF55" s="29"/>
      <c r="AG55" s="29">
        <v>386.99724489602073</v>
      </c>
      <c r="AH55" s="29">
        <v>93.566281930800656</v>
      </c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>
        <v>210.75053147268289</v>
      </c>
      <c r="BC55" s="29">
        <v>41.213272709419236</v>
      </c>
      <c r="BD55" s="29"/>
      <c r="BE55" s="29"/>
      <c r="BF55" s="29"/>
      <c r="BG55" s="29"/>
      <c r="BH55" s="29"/>
      <c r="BI55" s="29">
        <v>121.92673418603168</v>
      </c>
      <c r="BJ55" s="29"/>
      <c r="BK55" s="29"/>
      <c r="BL55" s="29"/>
      <c r="BM55" s="29"/>
      <c r="BN55" s="29"/>
      <c r="BO55" s="29"/>
      <c r="BP55" s="29">
        <v>3541.2273615648701</v>
      </c>
      <c r="BQ55" s="30">
        <v>34805.826224977034</v>
      </c>
      <c r="BR55" s="29">
        <v>172964.88333926498</v>
      </c>
      <c r="BS55" s="29"/>
      <c r="BT55" s="29"/>
      <c r="BU55" s="29">
        <v>2676.94399360223</v>
      </c>
      <c r="BV55" s="29"/>
      <c r="BW55" s="29">
        <v>23239.023099999999</v>
      </c>
      <c r="BX55" s="5">
        <v>233686.67665784425</v>
      </c>
      <c r="BY55" s="11"/>
    </row>
    <row r="56" spans="1:77" ht="15">
      <c r="A56" s="3">
        <v>51</v>
      </c>
      <c r="B56" s="4" t="s">
        <v>37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>
        <v>31.501216309409923</v>
      </c>
      <c r="N56" s="29">
        <v>32.467626234092265</v>
      </c>
      <c r="O56" s="29">
        <v>2.1880186437907905</v>
      </c>
      <c r="P56" s="29">
        <v>436.71305000521573</v>
      </c>
      <c r="Q56" s="29">
        <v>7700.4850521807557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432.78922944454922</v>
      </c>
      <c r="AH56" s="29">
        <v>38.014292477261208</v>
      </c>
      <c r="AI56" s="29"/>
      <c r="AJ56" s="29">
        <v>9.9997806328912127</v>
      </c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>
        <v>143.79663854454438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>
        <v>2621.4394627947495</v>
      </c>
      <c r="BQ56" s="30">
        <v>11449.394367267261</v>
      </c>
      <c r="BR56" s="29">
        <v>67615.447911435025</v>
      </c>
      <c r="BS56" s="29"/>
      <c r="BT56" s="29"/>
      <c r="BU56" s="29">
        <v>262.15872083646798</v>
      </c>
      <c r="BV56" s="29"/>
      <c r="BW56" s="29">
        <v>2106.7575999999999</v>
      </c>
      <c r="BX56" s="5">
        <v>81433.758599538749</v>
      </c>
      <c r="BY56" s="11"/>
    </row>
    <row r="57" spans="1:77" ht="15">
      <c r="A57" s="3">
        <v>52</v>
      </c>
      <c r="B57" s="4" t="s">
        <v>36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>
        <v>40.051984038783743</v>
      </c>
      <c r="N57" s="29"/>
      <c r="O57" s="29"/>
      <c r="P57" s="29">
        <v>11.813206179715104</v>
      </c>
      <c r="Q57" s="29">
        <v>856.60943499287828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v>47.00564747915859</v>
      </c>
      <c r="AH57" s="29">
        <v>110.66472171039193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>
        <v>162.83635898340199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>
        <v>1183.9347161012706</v>
      </c>
      <c r="BQ57" s="30">
        <v>2412.9160694856</v>
      </c>
      <c r="BR57" s="29">
        <v>31305.635538413193</v>
      </c>
      <c r="BS57" s="29"/>
      <c r="BT57" s="29"/>
      <c r="BU57" s="29">
        <v>40.886081572810397</v>
      </c>
      <c r="BV57" s="29"/>
      <c r="BW57" s="29">
        <v>293.30380000000002</v>
      </c>
      <c r="BX57" s="5">
        <v>34052.741489471606</v>
      </c>
      <c r="BY57" s="11"/>
    </row>
    <row r="58" spans="1:77" ht="15">
      <c r="A58" s="3">
        <v>53</v>
      </c>
      <c r="B58" s="4" t="s">
        <v>38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>
        <v>10.738215000177677</v>
      </c>
      <c r="O58" s="29"/>
      <c r="P58" s="29">
        <v>8633.4732419094053</v>
      </c>
      <c r="Q58" s="29">
        <v>188.93997593739283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>
        <v>17.259330926375327</v>
      </c>
      <c r="AH58" s="29">
        <v>49.53432666502956</v>
      </c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>
        <v>1031.1119835874902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>
        <v>18055.569773748401</v>
      </c>
      <c r="BQ58" s="30">
        <v>27986.626847774271</v>
      </c>
      <c r="BR58" s="29">
        <v>35360.140429224899</v>
      </c>
      <c r="BS58" s="29"/>
      <c r="BT58" s="29"/>
      <c r="BU58" s="29">
        <v>613.91000358482711</v>
      </c>
      <c r="BV58" s="29"/>
      <c r="BW58" s="29">
        <v>5831.2048999999997</v>
      </c>
      <c r="BX58" s="5">
        <v>69791.882180583998</v>
      </c>
      <c r="BY58" s="11"/>
    </row>
    <row r="59" spans="1:77" ht="15">
      <c r="A59" s="3">
        <v>54</v>
      </c>
      <c r="B59" s="4" t="s">
        <v>39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>
        <v>16.169131068306786</v>
      </c>
      <c r="O59" s="29"/>
      <c r="P59" s="29">
        <v>2266.1717939544496</v>
      </c>
      <c r="Q59" s="29">
        <v>44.452846425478526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>
        <v>25.87606229721068</v>
      </c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>
        <v>484.1759320275811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>
        <v>9891.9473519116309</v>
      </c>
      <c r="BQ59" s="30">
        <v>12728.793117684658</v>
      </c>
      <c r="BR59" s="29">
        <v>7072.3924597836012</v>
      </c>
      <c r="BS59" s="29"/>
      <c r="BT59" s="29"/>
      <c r="BU59" s="29">
        <v>173.30326636823531</v>
      </c>
      <c r="BV59" s="29"/>
      <c r="BW59" s="29">
        <v>2208.5470999999998</v>
      </c>
      <c r="BX59" s="5">
        <v>22183.035943836494</v>
      </c>
      <c r="BY59" s="11"/>
    </row>
    <row r="60" spans="1:77" ht="15">
      <c r="A60" s="3">
        <v>55</v>
      </c>
      <c r="B60" s="4" t="s">
        <v>35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>
        <v>3.1158527774104465</v>
      </c>
      <c r="N60" s="29"/>
      <c r="O60" s="29"/>
      <c r="P60" s="29"/>
      <c r="Q60" s="29"/>
      <c r="R60" s="29">
        <v>6314.9036729947456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>
        <v>12.116181849115154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30">
        <v>6330.1357076212716</v>
      </c>
      <c r="BR60" s="29">
        <v>92835.341549834498</v>
      </c>
      <c r="BS60" s="29"/>
      <c r="BT60" s="29"/>
      <c r="BU60" s="29">
        <v>187.60006010006563</v>
      </c>
      <c r="BV60" s="29"/>
      <c r="BW60" s="29">
        <v>6858.6079</v>
      </c>
      <c r="BX60" s="5">
        <v>106211.68521755585</v>
      </c>
      <c r="BY60" s="11"/>
    </row>
    <row r="61" spans="1:77" ht="15">
      <c r="A61" s="3">
        <v>56</v>
      </c>
      <c r="B61" s="4" t="s">
        <v>34</v>
      </c>
      <c r="C61" s="29"/>
      <c r="D61" s="29"/>
      <c r="E61" s="29"/>
      <c r="F61" s="29"/>
      <c r="G61" s="29"/>
      <c r="H61" s="29"/>
      <c r="I61" s="29"/>
      <c r="J61" s="29"/>
      <c r="K61" s="29"/>
      <c r="L61" s="29">
        <v>55.597883392591825</v>
      </c>
      <c r="M61" s="29">
        <v>7.5778458122501009</v>
      </c>
      <c r="N61" s="29"/>
      <c r="O61" s="29">
        <v>76.169137246377531</v>
      </c>
      <c r="P61" s="29"/>
      <c r="Q61" s="29"/>
      <c r="R61" s="29">
        <v>10.282352136839746</v>
      </c>
      <c r="S61" s="29">
        <v>116787.13464508596</v>
      </c>
      <c r="T61" s="29">
        <v>57943.803124060585</v>
      </c>
      <c r="U61" s="29">
        <v>1759.9796715035441</v>
      </c>
      <c r="V61" s="29">
        <v>2.6707520281484785</v>
      </c>
      <c r="W61" s="29"/>
      <c r="X61" s="29">
        <v>5.8446596189537967</v>
      </c>
      <c r="Y61" s="29"/>
      <c r="Z61" s="29"/>
      <c r="AA61" s="29"/>
      <c r="AB61" s="29"/>
      <c r="AC61" s="29">
        <v>3.4327230280577177</v>
      </c>
      <c r="AD61" s="29">
        <v>79.002337608014471</v>
      </c>
      <c r="AE61" s="29">
        <v>520.5313717662367</v>
      </c>
      <c r="AF61" s="29"/>
      <c r="AG61" s="29">
        <v>177.54408906872055</v>
      </c>
      <c r="AH61" s="29">
        <v>501.71801558824643</v>
      </c>
      <c r="AI61" s="29">
        <v>622.46704468724295</v>
      </c>
      <c r="AJ61" s="29">
        <v>21.038568329669847</v>
      </c>
      <c r="AK61" s="29">
        <v>85.981955839171874</v>
      </c>
      <c r="AL61" s="29">
        <v>33.148231064138955</v>
      </c>
      <c r="AM61" s="29">
        <v>31.486755404298762</v>
      </c>
      <c r="AN61" s="29">
        <v>3498.4867858160628</v>
      </c>
      <c r="AO61" s="29">
        <v>212.54910736374492</v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>
        <v>21.965560264763123</v>
      </c>
      <c r="BI61" s="29"/>
      <c r="BJ61" s="29"/>
      <c r="BK61" s="29"/>
      <c r="BL61" s="29"/>
      <c r="BM61" s="29"/>
      <c r="BN61" s="29"/>
      <c r="BO61" s="29"/>
      <c r="BP61" s="29"/>
      <c r="BQ61" s="30">
        <v>182458.41261671361</v>
      </c>
      <c r="BR61" s="29">
        <v>232622.10664935299</v>
      </c>
      <c r="BS61" s="29"/>
      <c r="BT61" s="29"/>
      <c r="BU61" s="29">
        <v>6566.4794165645799</v>
      </c>
      <c r="BV61" s="29"/>
      <c r="BW61" s="29">
        <v>55157.359900000003</v>
      </c>
      <c r="BX61" s="5">
        <v>476804.35858263116</v>
      </c>
      <c r="BY61" s="11"/>
    </row>
    <row r="62" spans="1:77" ht="15">
      <c r="A62" s="3">
        <v>57</v>
      </c>
      <c r="B62" s="4" t="s">
        <v>219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10.571453159672767</v>
      </c>
      <c r="Q62" s="29"/>
      <c r="R62" s="29">
        <v>42.968259395376386</v>
      </c>
      <c r="S62" s="29">
        <v>42860.220496936607</v>
      </c>
      <c r="T62" s="29">
        <v>2152.6362970478522</v>
      </c>
      <c r="U62" s="29">
        <v>37.039448695394782</v>
      </c>
      <c r="V62" s="29"/>
      <c r="W62" s="29"/>
      <c r="X62" s="29">
        <v>3.7160520782642306</v>
      </c>
      <c r="Y62" s="29"/>
      <c r="Z62" s="29"/>
      <c r="AA62" s="29"/>
      <c r="AB62" s="29">
        <v>2.7111693603728058</v>
      </c>
      <c r="AC62" s="29">
        <v>337.13624834175164</v>
      </c>
      <c r="AD62" s="29"/>
      <c r="AE62" s="29">
        <v>153.76112800537445</v>
      </c>
      <c r="AF62" s="29"/>
      <c r="AG62" s="29">
        <v>8343.8045438156987</v>
      </c>
      <c r="AH62" s="29">
        <v>21.303980651970569</v>
      </c>
      <c r="AI62" s="29">
        <v>1590.5077085880744</v>
      </c>
      <c r="AJ62" s="29">
        <v>37.43537564497219</v>
      </c>
      <c r="AK62" s="29">
        <v>6.221215561374775</v>
      </c>
      <c r="AL62" s="29">
        <v>71.209786461756153</v>
      </c>
      <c r="AM62" s="29">
        <v>7.4564825917399444</v>
      </c>
      <c r="AN62" s="29">
        <v>10.53753001254332</v>
      </c>
      <c r="AO62" s="29">
        <v>253.75184311995352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30">
        <v>55942.989019468761</v>
      </c>
      <c r="BR62" s="29">
        <v>4252.7467296617697</v>
      </c>
      <c r="BS62" s="29"/>
      <c r="BT62" s="29"/>
      <c r="BU62" s="29">
        <v>1103.3457411469112</v>
      </c>
      <c r="BV62" s="29"/>
      <c r="BW62" s="29">
        <v>52204.549100000004</v>
      </c>
      <c r="BX62" s="5">
        <v>113503.63059027745</v>
      </c>
      <c r="BY62" s="11"/>
    </row>
    <row r="63" spans="1:77" ht="15">
      <c r="A63" s="3">
        <v>58</v>
      </c>
      <c r="B63" s="4" t="s">
        <v>32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>
        <v>13746.473202517023</v>
      </c>
      <c r="T63" s="29">
        <v>1446.9597520633311</v>
      </c>
      <c r="U63" s="29">
        <v>17.967004139390681</v>
      </c>
      <c r="V63" s="29"/>
      <c r="W63" s="29"/>
      <c r="X63" s="29"/>
      <c r="Y63" s="29"/>
      <c r="Z63" s="29"/>
      <c r="AA63" s="29"/>
      <c r="AB63" s="29"/>
      <c r="AC63" s="29"/>
      <c r="AD63" s="29">
        <v>2.5897855819173365</v>
      </c>
      <c r="AE63" s="29">
        <v>4.3056269127917428</v>
      </c>
      <c r="AF63" s="29"/>
      <c r="AG63" s="29">
        <v>93.025225859169183</v>
      </c>
      <c r="AH63" s="29"/>
      <c r="AI63" s="29">
        <v>39.587114631286106</v>
      </c>
      <c r="AJ63" s="29"/>
      <c r="AK63" s="29"/>
      <c r="AL63" s="29"/>
      <c r="AM63" s="29"/>
      <c r="AN63" s="29">
        <v>16.910830910386949</v>
      </c>
      <c r="AO63" s="29">
        <v>2.9051986186716849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30">
        <v>15370.723741233967</v>
      </c>
      <c r="BR63" s="29">
        <v>9062.5458169964004</v>
      </c>
      <c r="BS63" s="29"/>
      <c r="BT63" s="29"/>
      <c r="BU63" s="29">
        <v>158.24384520119327</v>
      </c>
      <c r="BV63" s="29"/>
      <c r="BW63" s="29">
        <v>1211.2213999999999</v>
      </c>
      <c r="BX63" s="5">
        <v>25802.734803431558</v>
      </c>
      <c r="BY63" s="11"/>
    </row>
    <row r="64" spans="1:77" ht="15">
      <c r="A64" s="3">
        <v>59</v>
      </c>
      <c r="B64" s="4" t="s">
        <v>33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>
        <v>43.839760990943738</v>
      </c>
      <c r="N64" s="29"/>
      <c r="O64" s="29"/>
      <c r="P64" s="29"/>
      <c r="Q64" s="29"/>
      <c r="R64" s="29"/>
      <c r="S64" s="29">
        <v>9381.2717116234944</v>
      </c>
      <c r="T64" s="29">
        <v>544.78060750619409</v>
      </c>
      <c r="U64" s="29">
        <v>99.319810861253245</v>
      </c>
      <c r="V64" s="29"/>
      <c r="W64" s="29"/>
      <c r="X64" s="29"/>
      <c r="Y64" s="29"/>
      <c r="Z64" s="29"/>
      <c r="AA64" s="29"/>
      <c r="AB64" s="29"/>
      <c r="AC64" s="29"/>
      <c r="AD64" s="29"/>
      <c r="AE64" s="29">
        <v>68.75513371657803</v>
      </c>
      <c r="AF64" s="29"/>
      <c r="AG64" s="29">
        <v>6.0038795654912427</v>
      </c>
      <c r="AH64" s="29">
        <v>26.086351381745711</v>
      </c>
      <c r="AI64" s="29">
        <v>230.08370201180023</v>
      </c>
      <c r="AJ64" s="29"/>
      <c r="AK64" s="29"/>
      <c r="AL64" s="29">
        <v>32.868593598218524</v>
      </c>
      <c r="AM64" s="29"/>
      <c r="AN64" s="29">
        <v>36.810990457281697</v>
      </c>
      <c r="AO64" s="29">
        <v>51.513527944923347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30">
        <v>10521.334069657925</v>
      </c>
      <c r="BR64" s="29">
        <v>10900.7462257812</v>
      </c>
      <c r="BS64" s="29"/>
      <c r="BT64" s="29"/>
      <c r="BU64" s="29">
        <v>70.832301113863551</v>
      </c>
      <c r="BV64" s="29"/>
      <c r="BW64" s="29"/>
      <c r="BX64" s="5">
        <v>21492.912596552989</v>
      </c>
      <c r="BY64" s="11"/>
    </row>
    <row r="65" spans="1:77" ht="15">
      <c r="A65" s="3">
        <v>60</v>
      </c>
      <c r="B65" s="4" t="s">
        <v>31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>
        <v>94.159421289983698</v>
      </c>
      <c r="T65" s="29">
        <v>13.373725204086115</v>
      </c>
      <c r="U65" s="29">
        <v>11.280053839010089</v>
      </c>
      <c r="V65" s="29"/>
      <c r="W65" s="29"/>
      <c r="X65" s="29">
        <v>10.60552159916098</v>
      </c>
      <c r="Y65" s="29"/>
      <c r="Z65" s="29"/>
      <c r="AA65" s="29"/>
      <c r="AB65" s="29"/>
      <c r="AC65" s="29"/>
      <c r="AD65" s="29"/>
      <c r="AE65" s="29">
        <v>227.38771144910643</v>
      </c>
      <c r="AF65" s="29"/>
      <c r="AG65" s="29"/>
      <c r="AH65" s="29"/>
      <c r="AI65" s="29">
        <v>5.4517832599197087</v>
      </c>
      <c r="AJ65" s="29"/>
      <c r="AK65" s="29"/>
      <c r="AL65" s="29"/>
      <c r="AM65" s="29"/>
      <c r="AN65" s="29">
        <v>30.241680139486235</v>
      </c>
      <c r="AO65" s="29"/>
      <c r="AP65" s="29"/>
      <c r="AQ65" s="29"/>
      <c r="AR65" s="29">
        <v>1733.1516121829488</v>
      </c>
      <c r="AS65" s="29"/>
      <c r="AT65" s="29">
        <v>11.208188864099272</v>
      </c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>
        <v>1275.8821185275699</v>
      </c>
      <c r="BP65" s="29"/>
      <c r="BQ65" s="30">
        <v>3412.7418163553712</v>
      </c>
      <c r="BR65" s="29">
        <v>13178.256094492175</v>
      </c>
      <c r="BS65" s="29"/>
      <c r="BT65" s="29"/>
      <c r="BU65" s="29">
        <v>66.361863751887668</v>
      </c>
      <c r="BV65" s="29"/>
      <c r="BW65" s="29">
        <v>12364.4611</v>
      </c>
      <c r="BX65" s="5">
        <v>29021.820874599434</v>
      </c>
      <c r="BY65" s="11"/>
    </row>
    <row r="66" spans="1:77" ht="15">
      <c r="A66" s="3">
        <v>61</v>
      </c>
      <c r="B66" s="4" t="s">
        <v>30</v>
      </c>
      <c r="C66" s="29"/>
      <c r="D66" s="29"/>
      <c r="E66" s="29">
        <v>1052.6067674693502</v>
      </c>
      <c r="F66" s="29"/>
      <c r="G66" s="29">
        <v>7.6705628942169888</v>
      </c>
      <c r="H66" s="29"/>
      <c r="I66" s="29"/>
      <c r="J66" s="29">
        <v>129.41424806835144</v>
      </c>
      <c r="K66" s="29">
        <v>82.418552945810987</v>
      </c>
      <c r="L66" s="29">
        <v>75.410392252308611</v>
      </c>
      <c r="M66" s="29">
        <v>0</v>
      </c>
      <c r="N66" s="29"/>
      <c r="O66" s="29"/>
      <c r="P66" s="29">
        <v>4.6344129750179306</v>
      </c>
      <c r="Q66" s="29"/>
      <c r="R66" s="29"/>
      <c r="S66" s="29">
        <v>14576.980516995091</v>
      </c>
      <c r="T66" s="29">
        <v>4948.4547591454048</v>
      </c>
      <c r="U66" s="29">
        <v>1323.2783900315383</v>
      </c>
      <c r="V66" s="29"/>
      <c r="W66" s="29"/>
      <c r="X66" s="29">
        <v>9.0002881206622405</v>
      </c>
      <c r="Y66" s="29">
        <v>3.6772598950454554</v>
      </c>
      <c r="Z66" s="29"/>
      <c r="AA66" s="29">
        <v>5.2070154368905035</v>
      </c>
      <c r="AB66" s="29">
        <v>164.71956965260657</v>
      </c>
      <c r="AC66" s="29">
        <v>117.37909696316281</v>
      </c>
      <c r="AD66" s="29">
        <v>149.09222191711024</v>
      </c>
      <c r="AE66" s="29">
        <v>180.9357591685413</v>
      </c>
      <c r="AF66" s="29"/>
      <c r="AG66" s="29">
        <v>3.3094477786099179</v>
      </c>
      <c r="AH66" s="29">
        <v>18.626709852113358</v>
      </c>
      <c r="AI66" s="29">
        <v>63.541612814053472</v>
      </c>
      <c r="AJ66" s="29">
        <v>6.7194813962724877</v>
      </c>
      <c r="AK66" s="29"/>
      <c r="AL66" s="29"/>
      <c r="AM66" s="29"/>
      <c r="AN66" s="29">
        <v>4.1314630138118522</v>
      </c>
      <c r="AO66" s="29">
        <v>261.22142102128299</v>
      </c>
      <c r="AP66" s="29"/>
      <c r="AQ66" s="29"/>
      <c r="AR66" s="29"/>
      <c r="AS66" s="29"/>
      <c r="AT66" s="29"/>
      <c r="AU66" s="29">
        <v>1510.9761758292586</v>
      </c>
      <c r="AV66" s="29">
        <v>1174.2887016273612</v>
      </c>
      <c r="AW66" s="29">
        <v>155.51290226932315</v>
      </c>
      <c r="AX66" s="29">
        <v>6496.6460079540448</v>
      </c>
      <c r="AY66" s="29">
        <v>319.14468760405862</v>
      </c>
      <c r="AZ66" s="29">
        <v>70.505222519512003</v>
      </c>
      <c r="BA66" s="29">
        <v>1074.4738690820618</v>
      </c>
      <c r="BB66" s="29">
        <v>1408.0106062880852</v>
      </c>
      <c r="BC66" s="29">
        <v>6.8227546798711041</v>
      </c>
      <c r="BD66" s="29">
        <v>19.372539835377165</v>
      </c>
      <c r="BE66" s="29">
        <v>74.818379740339637</v>
      </c>
      <c r="BF66" s="29"/>
      <c r="BG66" s="29">
        <v>2657.6563778334817</v>
      </c>
      <c r="BH66" s="29">
        <v>5.597029914429501</v>
      </c>
      <c r="BI66" s="29">
        <v>262.13028094752855</v>
      </c>
      <c r="BJ66" s="29">
        <v>519.41190658103255</v>
      </c>
      <c r="BK66" s="29">
        <v>556.89</v>
      </c>
      <c r="BL66" s="29">
        <v>642.64456909248236</v>
      </c>
      <c r="BM66" s="29">
        <v>13.11</v>
      </c>
      <c r="BN66" s="29">
        <v>191.24503222401773</v>
      </c>
      <c r="BO66" s="29">
        <v>171.34746160663735</v>
      </c>
      <c r="BP66" s="29"/>
      <c r="BQ66" s="30">
        <v>40519.034455436165</v>
      </c>
      <c r="BR66" s="29">
        <v>183092.44982106899</v>
      </c>
      <c r="BS66" s="29"/>
      <c r="BT66" s="29"/>
      <c r="BU66" s="29">
        <v>1009.8744755921875</v>
      </c>
      <c r="BV66" s="29"/>
      <c r="BW66" s="29">
        <v>95023.688599999994</v>
      </c>
      <c r="BX66" s="5">
        <v>319645.04735209735</v>
      </c>
      <c r="BY66" s="11"/>
    </row>
    <row r="67" spans="1:77" ht="15">
      <c r="A67" s="3">
        <v>62</v>
      </c>
      <c r="B67" s="4" t="s">
        <v>29</v>
      </c>
      <c r="C67" s="29"/>
      <c r="D67" s="29"/>
      <c r="E67" s="29">
        <v>141.6023554127641</v>
      </c>
      <c r="F67" s="29">
        <v>89.067232816088108</v>
      </c>
      <c r="G67" s="29"/>
      <c r="H67" s="29"/>
      <c r="I67" s="29"/>
      <c r="J67" s="29"/>
      <c r="K67" s="29"/>
      <c r="L67" s="29"/>
      <c r="M67" s="29">
        <v>1019.8295053742734</v>
      </c>
      <c r="N67" s="29">
        <v>67.171506904177761</v>
      </c>
      <c r="O67" s="29">
        <v>2860.7545874440884</v>
      </c>
      <c r="P67" s="29">
        <v>8444.9389966514118</v>
      </c>
      <c r="Q67" s="29">
        <v>928.62628550379702</v>
      </c>
      <c r="R67" s="29">
        <v>271.99187318368251</v>
      </c>
      <c r="S67" s="29">
        <v>40305.887346702453</v>
      </c>
      <c r="T67" s="29">
        <v>6917.6099080626382</v>
      </c>
      <c r="U67" s="29">
        <v>3216.035595024005</v>
      </c>
      <c r="V67" s="29">
        <v>282.48295650966452</v>
      </c>
      <c r="W67" s="29">
        <v>196.95899799898257</v>
      </c>
      <c r="X67" s="29">
        <v>26.62776639952288</v>
      </c>
      <c r="Y67" s="29">
        <v>55.371028279555517</v>
      </c>
      <c r="Z67" s="29">
        <v>13.344430060197373</v>
      </c>
      <c r="AA67" s="29">
        <v>15.123589532452542</v>
      </c>
      <c r="AB67" s="29">
        <v>2.679298615182955</v>
      </c>
      <c r="AC67" s="29">
        <v>758.62149367568168</v>
      </c>
      <c r="AD67" s="29">
        <v>467.82103218425095</v>
      </c>
      <c r="AE67" s="29">
        <v>1637.7655654125663</v>
      </c>
      <c r="AF67" s="29">
        <v>1590</v>
      </c>
      <c r="AG67" s="29">
        <v>1089.9055014805863</v>
      </c>
      <c r="AH67" s="29">
        <v>1954.2595326456924</v>
      </c>
      <c r="AI67" s="29">
        <v>6332.9443295491383</v>
      </c>
      <c r="AJ67" s="29">
        <v>437.03270079246295</v>
      </c>
      <c r="AK67" s="29">
        <v>103.59758905077844</v>
      </c>
      <c r="AL67" s="29">
        <v>126.34656480414405</v>
      </c>
      <c r="AM67" s="29">
        <v>399.38128044891846</v>
      </c>
      <c r="AN67" s="29">
        <v>2228.4877029594109</v>
      </c>
      <c r="AO67" s="29">
        <v>854.52306043615056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>
        <v>742.35417458600364</v>
      </c>
      <c r="BA67" s="29"/>
      <c r="BB67" s="29">
        <v>1502.5476013470593</v>
      </c>
      <c r="BC67" s="29"/>
      <c r="BD67" s="29">
        <v>262.13356883667683</v>
      </c>
      <c r="BE67" s="29">
        <v>30.411872054152511</v>
      </c>
      <c r="BF67" s="29"/>
      <c r="BG67" s="29"/>
      <c r="BH67" s="29"/>
      <c r="BI67" s="29"/>
      <c r="BJ67" s="29">
        <v>2.3074771655217878</v>
      </c>
      <c r="BK67" s="29">
        <v>85.975999999999999</v>
      </c>
      <c r="BL67" s="29">
        <v>21.979666407943739</v>
      </c>
      <c r="BM67" s="29">
        <v>2.024</v>
      </c>
      <c r="BN67" s="29">
        <v>43.158144958773121</v>
      </c>
      <c r="BO67" s="29">
        <v>25.180021646560462</v>
      </c>
      <c r="BP67" s="29">
        <v>689</v>
      </c>
      <c r="BQ67" s="30">
        <v>86243.862140917438</v>
      </c>
      <c r="BR67" s="29">
        <v>117451.674988889</v>
      </c>
      <c r="BS67" s="29"/>
      <c r="BT67" s="29"/>
      <c r="BU67" s="29">
        <v>1439.1192108617199</v>
      </c>
      <c r="BV67" s="29"/>
      <c r="BW67" s="29">
        <v>59096.566899999998</v>
      </c>
      <c r="BX67" s="5">
        <v>264231.22324066813</v>
      </c>
      <c r="BY67" s="11"/>
    </row>
    <row r="68" spans="1:77" ht="15">
      <c r="A68" s="3">
        <v>63</v>
      </c>
      <c r="B68" s="4" t="s">
        <v>28</v>
      </c>
      <c r="C68" s="29"/>
      <c r="D68" s="29"/>
      <c r="E68" s="29"/>
      <c r="F68" s="29"/>
      <c r="G68" s="29">
        <v>61.884468414787968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>
        <v>6455.5756399639095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>
        <v>19.088872336548487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>
        <v>688.60020246696047</v>
      </c>
      <c r="BQ68" s="30">
        <v>7225.1491831822068</v>
      </c>
      <c r="BR68" s="29">
        <v>69652.934670635805</v>
      </c>
      <c r="BS68" s="29"/>
      <c r="BT68" s="29"/>
      <c r="BU68" s="29">
        <v>145.76165925626427</v>
      </c>
      <c r="BV68" s="29"/>
      <c r="BW68" s="29">
        <v>20328.534899999999</v>
      </c>
      <c r="BX68" s="5">
        <v>97352.380413074279</v>
      </c>
      <c r="BY68" s="11"/>
    </row>
    <row r="69" spans="1:77" ht="15">
      <c r="A69" s="3">
        <v>64</v>
      </c>
      <c r="B69" s="4" t="s">
        <v>163</v>
      </c>
      <c r="C69" s="29"/>
      <c r="D69" s="29"/>
      <c r="E69" s="29"/>
      <c r="F69" s="29"/>
      <c r="G69" s="29">
        <v>82.859821374305056</v>
      </c>
      <c r="H69" s="29"/>
      <c r="I69" s="29"/>
      <c r="J69" s="29"/>
      <c r="K69" s="29"/>
      <c r="L69" s="29"/>
      <c r="M69" s="29"/>
      <c r="N69" s="29"/>
      <c r="O69" s="29">
        <v>2.16389172693549</v>
      </c>
      <c r="P69" s="29"/>
      <c r="Q69" s="29"/>
      <c r="R69" s="29"/>
      <c r="S69" s="29">
        <v>32.202951453234142</v>
      </c>
      <c r="T69" s="29">
        <v>2460.8873840234564</v>
      </c>
      <c r="U69" s="29">
        <v>16443.81835132484</v>
      </c>
      <c r="V69" s="29"/>
      <c r="W69" s="29"/>
      <c r="X69" s="29">
        <v>3.0489976049620822</v>
      </c>
      <c r="Y69" s="29">
        <v>2.7331398562773681</v>
      </c>
      <c r="Z69" s="29"/>
      <c r="AA69" s="29"/>
      <c r="AB69" s="29">
        <v>151.40565572625027</v>
      </c>
      <c r="AC69" s="29"/>
      <c r="AD69" s="29">
        <v>23.873474486301429</v>
      </c>
      <c r="AE69" s="29">
        <v>319.42806828541092</v>
      </c>
      <c r="AF69" s="29"/>
      <c r="AG69" s="29"/>
      <c r="AH69" s="29"/>
      <c r="AI69" s="29">
        <v>63.776841171557763</v>
      </c>
      <c r="AJ69" s="29"/>
      <c r="AK69" s="29">
        <v>120.96728785041647</v>
      </c>
      <c r="AL69" s="29">
        <v>7.5010279056828715</v>
      </c>
      <c r="AM69" s="29">
        <v>10.618143219087862</v>
      </c>
      <c r="AN69" s="29">
        <v>992.97134953730927</v>
      </c>
      <c r="AO69" s="29">
        <v>66.834018610086005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>
        <v>20.911989481137276</v>
      </c>
      <c r="BQ69" s="30">
        <v>20806.00239363726</v>
      </c>
      <c r="BR69" s="29">
        <v>17700.2435</v>
      </c>
      <c r="BS69" s="29"/>
      <c r="BT69" s="29"/>
      <c r="BU69" s="29">
        <v>440.41259333287798</v>
      </c>
      <c r="BV69" s="29"/>
      <c r="BW69" s="29">
        <v>18388.290099999998</v>
      </c>
      <c r="BX69" s="5">
        <v>57334.948586970131</v>
      </c>
      <c r="BY69" s="11"/>
    </row>
    <row r="70" spans="1:77" ht="15">
      <c r="A70" s="3">
        <v>65</v>
      </c>
      <c r="B70" s="4" t="s">
        <v>164</v>
      </c>
      <c r="C70" s="29"/>
      <c r="D70" s="29">
        <v>4349.0039346782314</v>
      </c>
      <c r="E70" s="29">
        <v>860.54821704095366</v>
      </c>
      <c r="F70" s="29">
        <v>102.67860904087672</v>
      </c>
      <c r="G70" s="29">
        <v>625.09077865386371</v>
      </c>
      <c r="H70" s="29">
        <v>2.023028170200758</v>
      </c>
      <c r="I70" s="29"/>
      <c r="J70" s="29"/>
      <c r="K70" s="29">
        <v>6.1102744367994291</v>
      </c>
      <c r="L70" s="29"/>
      <c r="M70" s="29">
        <v>312.64453616060689</v>
      </c>
      <c r="N70" s="29">
        <v>777.21506200218084</v>
      </c>
      <c r="O70" s="29">
        <v>194.09440795380161</v>
      </c>
      <c r="P70" s="29">
        <v>969.38535551554469</v>
      </c>
      <c r="Q70" s="29">
        <v>789.64283565522817</v>
      </c>
      <c r="R70" s="29">
        <v>2152.7140207937164</v>
      </c>
      <c r="S70" s="29">
        <v>2355.4194605665721</v>
      </c>
      <c r="T70" s="29">
        <v>15.50511935456381</v>
      </c>
      <c r="U70" s="29">
        <v>81.954767845330181</v>
      </c>
      <c r="V70" s="29">
        <v>33.570893660170455</v>
      </c>
      <c r="W70" s="29">
        <v>22.692459698871499</v>
      </c>
      <c r="X70" s="29">
        <v>264.27165458488912</v>
      </c>
      <c r="Y70" s="29">
        <v>15.948450313521553</v>
      </c>
      <c r="Z70" s="29"/>
      <c r="AA70" s="29">
        <v>54.6655693303275</v>
      </c>
      <c r="AB70" s="29">
        <v>26.221566549410589</v>
      </c>
      <c r="AC70" s="29">
        <v>322.79557018228064</v>
      </c>
      <c r="AD70" s="29">
        <v>236.03202101326758</v>
      </c>
      <c r="AE70" s="29">
        <v>387.78576905506736</v>
      </c>
      <c r="AF70" s="29">
        <v>32</v>
      </c>
      <c r="AG70" s="29">
        <v>6283.0750713792477</v>
      </c>
      <c r="AH70" s="29">
        <v>40.734388405200981</v>
      </c>
      <c r="AI70" s="29">
        <v>492.46747553864822</v>
      </c>
      <c r="AJ70" s="29">
        <v>4947.2261098193321</v>
      </c>
      <c r="AK70" s="29"/>
      <c r="AL70" s="29">
        <v>31203.381347610848</v>
      </c>
      <c r="AM70" s="29">
        <v>1199.8732081124444</v>
      </c>
      <c r="AN70" s="29">
        <v>32142.819269004398</v>
      </c>
      <c r="AO70" s="29">
        <v>2126.8106442233684</v>
      </c>
      <c r="AP70" s="29">
        <v>7.0724400450260676</v>
      </c>
      <c r="AQ70" s="29">
        <v>13611.088483850506</v>
      </c>
      <c r="AR70" s="29">
        <v>3006.9859887872267</v>
      </c>
      <c r="AS70" s="29">
        <v>968.02885342930256</v>
      </c>
      <c r="AT70" s="29">
        <v>36.26153977776864</v>
      </c>
      <c r="AU70" s="29"/>
      <c r="AV70" s="29"/>
      <c r="AW70" s="29"/>
      <c r="AX70" s="29"/>
      <c r="AY70" s="29"/>
      <c r="AZ70" s="29"/>
      <c r="BA70" s="29"/>
      <c r="BB70" s="29">
        <v>43672.962252894991</v>
      </c>
      <c r="BC70" s="29"/>
      <c r="BD70" s="29"/>
      <c r="BE70" s="29"/>
      <c r="BF70" s="29"/>
      <c r="BG70" s="29"/>
      <c r="BH70" s="29"/>
      <c r="BI70" s="29">
        <v>3342.6758187939395</v>
      </c>
      <c r="BJ70" s="29"/>
      <c r="BK70" s="29"/>
      <c r="BL70" s="29"/>
      <c r="BM70" s="29"/>
      <c r="BN70" s="29"/>
      <c r="BO70" s="29">
        <v>293.04790978128125</v>
      </c>
      <c r="BP70" s="29"/>
      <c r="BQ70" s="30">
        <v>158364.52516370983</v>
      </c>
      <c r="BR70" s="29">
        <v>12452.2412</v>
      </c>
      <c r="BS70" s="29"/>
      <c r="BT70" s="29"/>
      <c r="BU70" s="29">
        <v>7737.2123541218079</v>
      </c>
      <c r="BV70" s="29"/>
      <c r="BW70" s="29">
        <v>3517.9150000000004</v>
      </c>
      <c r="BX70" s="5">
        <v>182071.89371783164</v>
      </c>
      <c r="BY70" s="11"/>
    </row>
    <row r="71" spans="1:77" ht="15">
      <c r="A71" s="3">
        <v>66</v>
      </c>
      <c r="B71" s="4" t="s">
        <v>165</v>
      </c>
      <c r="C71" s="29"/>
      <c r="D71" s="29"/>
      <c r="E71" s="29">
        <v>729.49077280221638</v>
      </c>
      <c r="F71" s="29"/>
      <c r="G71" s="29">
        <v>881.87795382197282</v>
      </c>
      <c r="H71" s="29"/>
      <c r="I71" s="29"/>
      <c r="J71" s="29">
        <v>14.518918334940796</v>
      </c>
      <c r="K71" s="29">
        <v>13.239219540724378</v>
      </c>
      <c r="L71" s="29">
        <v>350.53189819859</v>
      </c>
      <c r="M71" s="29">
        <v>359.28666155016293</v>
      </c>
      <c r="N71" s="29">
        <v>544.12164439010587</v>
      </c>
      <c r="O71" s="29">
        <v>92.235261263328567</v>
      </c>
      <c r="P71" s="29">
        <v>992.96047887278155</v>
      </c>
      <c r="Q71" s="29">
        <v>286.60815720157262</v>
      </c>
      <c r="R71" s="32">
        <v>555</v>
      </c>
      <c r="S71" s="29">
        <v>1041.9934284663163</v>
      </c>
      <c r="T71" s="29">
        <v>31.457020434757922</v>
      </c>
      <c r="U71" s="29">
        <v>90.077573170987648</v>
      </c>
      <c r="V71" s="29">
        <v>16.487883027859493</v>
      </c>
      <c r="W71" s="29">
        <v>34.620015337864174</v>
      </c>
      <c r="X71" s="29">
        <v>621.10348112129373</v>
      </c>
      <c r="Y71" s="29">
        <v>541.87992835190596</v>
      </c>
      <c r="Z71" s="29">
        <v>10.618211241578415</v>
      </c>
      <c r="AA71" s="29"/>
      <c r="AB71" s="29">
        <v>23.021564094394634</v>
      </c>
      <c r="AC71" s="29">
        <v>1416.243899992287</v>
      </c>
      <c r="AD71" s="29">
        <v>444.5093599421059</v>
      </c>
      <c r="AE71" s="29">
        <v>752.29811708670002</v>
      </c>
      <c r="AF71" s="29">
        <v>538</v>
      </c>
      <c r="AG71" s="29">
        <v>2185.7853260035017</v>
      </c>
      <c r="AH71" s="29">
        <v>658.05457823070196</v>
      </c>
      <c r="AI71" s="29">
        <v>2228.482594362591</v>
      </c>
      <c r="AJ71" s="29">
        <v>971.67166907860337</v>
      </c>
      <c r="AK71" s="29">
        <v>16.432470298809999</v>
      </c>
      <c r="AL71" s="29">
        <v>11</v>
      </c>
      <c r="AM71" s="29">
        <v>20222.397038783627</v>
      </c>
      <c r="AN71" s="29">
        <v>41.580661381564738</v>
      </c>
      <c r="AO71" s="29">
        <v>266.36999302714662</v>
      </c>
      <c r="AP71" s="29">
        <v>2.2723153578380453</v>
      </c>
      <c r="AQ71" s="29"/>
      <c r="AR71" s="29">
        <v>4711.4471418347694</v>
      </c>
      <c r="AS71" s="29">
        <v>1873.7202061741209</v>
      </c>
      <c r="AT71" s="29">
        <v>109.90858768902646</v>
      </c>
      <c r="AU71" s="29">
        <v>1332.2132140494682</v>
      </c>
      <c r="AV71" s="29">
        <v>3018.4809217234688</v>
      </c>
      <c r="AW71" s="29">
        <v>111.16373607632106</v>
      </c>
      <c r="AX71" s="29">
        <v>3061.2217565483807</v>
      </c>
      <c r="AY71" s="29">
        <v>321.54618440246259</v>
      </c>
      <c r="AZ71" s="29">
        <v>205.57552485219844</v>
      </c>
      <c r="BA71" s="29">
        <v>58054.989289155601</v>
      </c>
      <c r="BB71" s="29">
        <v>7222.3633793210047</v>
      </c>
      <c r="BC71" s="29"/>
      <c r="BD71" s="29">
        <v>8756.8604516918949</v>
      </c>
      <c r="BE71" s="29">
        <v>1181.0766861556604</v>
      </c>
      <c r="BF71" s="29"/>
      <c r="BG71" s="29">
        <v>47637.6038779265</v>
      </c>
      <c r="BH71" s="29">
        <v>8.8734199403616252</v>
      </c>
      <c r="BI71" s="29">
        <v>5716.5049263330939</v>
      </c>
      <c r="BJ71" s="29">
        <v>2991.9461929574322</v>
      </c>
      <c r="BK71" s="29">
        <v>3333.5240000000003</v>
      </c>
      <c r="BL71" s="29">
        <v>4112.4184658481272</v>
      </c>
      <c r="BM71" s="29">
        <v>78.475999999999999</v>
      </c>
      <c r="BN71" s="29">
        <v>1112.5907836676124</v>
      </c>
      <c r="BO71" s="29">
        <v>1504.5730560969507</v>
      </c>
      <c r="BP71" s="29">
        <v>177.22911085263843</v>
      </c>
      <c r="BQ71" s="30">
        <v>193620.5350080659</v>
      </c>
      <c r="BR71" s="29">
        <v>20250.813819639301</v>
      </c>
      <c r="BS71" s="29"/>
      <c r="BT71" s="29"/>
      <c r="BU71" s="29">
        <v>4530.6186684139502</v>
      </c>
      <c r="BV71" s="29"/>
      <c r="BW71" s="29">
        <v>13938.325800000002</v>
      </c>
      <c r="BX71" s="5">
        <v>232340.29329611914</v>
      </c>
      <c r="BY71" s="11"/>
    </row>
    <row r="72" spans="1:77" ht="15">
      <c r="A72" s="3">
        <v>67</v>
      </c>
      <c r="B72" s="4" t="s">
        <v>27</v>
      </c>
      <c r="C72" s="29"/>
      <c r="D72" s="29"/>
      <c r="E72" s="29">
        <v>878.59124368092205</v>
      </c>
      <c r="F72" s="29"/>
      <c r="G72" s="29"/>
      <c r="H72" s="29"/>
      <c r="I72" s="29"/>
      <c r="J72" s="29"/>
      <c r="K72" s="29">
        <v>5.695175804886734</v>
      </c>
      <c r="L72" s="29">
        <v>64.815839332597164</v>
      </c>
      <c r="M72" s="29"/>
      <c r="N72" s="29"/>
      <c r="O72" s="29"/>
      <c r="P72" s="29"/>
      <c r="Q72" s="29">
        <v>19.056015194013806</v>
      </c>
      <c r="R72" s="29"/>
      <c r="S72" s="29">
        <v>10.183953165829367</v>
      </c>
      <c r="T72" s="29">
        <v>194.66680068275539</v>
      </c>
      <c r="U72" s="29">
        <v>29.132644734899088</v>
      </c>
      <c r="V72" s="29"/>
      <c r="W72" s="29"/>
      <c r="X72" s="29">
        <v>2.2102875283478434</v>
      </c>
      <c r="Y72" s="29">
        <v>9.6910231943396621</v>
      </c>
      <c r="Z72" s="29"/>
      <c r="AA72" s="29"/>
      <c r="AB72" s="29"/>
      <c r="AC72" s="29">
        <v>22.332586888673639</v>
      </c>
      <c r="AD72" s="29">
        <v>64.317052664712335</v>
      </c>
      <c r="AE72" s="29">
        <v>4.3501733222255776</v>
      </c>
      <c r="AF72" s="29">
        <v>376</v>
      </c>
      <c r="AG72" s="29"/>
      <c r="AH72" s="29">
        <v>69.463529449632802</v>
      </c>
      <c r="AI72" s="29">
        <v>59.45445215933939</v>
      </c>
      <c r="AJ72" s="29">
        <v>5.5639101429323423</v>
      </c>
      <c r="AK72" s="29">
        <v>10.351244912275558</v>
      </c>
      <c r="AL72" s="29"/>
      <c r="AM72" s="29">
        <v>170.09081036234699</v>
      </c>
      <c r="AN72" s="29">
        <v>45.682382617657694</v>
      </c>
      <c r="AO72" s="29">
        <v>43.639460314539704</v>
      </c>
      <c r="AP72" s="29"/>
      <c r="AQ72" s="29"/>
      <c r="AR72" s="29"/>
      <c r="AS72" s="29"/>
      <c r="AT72" s="29"/>
      <c r="AU72" s="29">
        <v>489.59704002010835</v>
      </c>
      <c r="AV72" s="29">
        <v>112.9073354836646</v>
      </c>
      <c r="AW72" s="29">
        <v>42.112036601510823</v>
      </c>
      <c r="AX72" s="29">
        <v>490.16500669694005</v>
      </c>
      <c r="AY72" s="29">
        <v>39.301258174582003</v>
      </c>
      <c r="AZ72" s="29">
        <v>109.74100790259199</v>
      </c>
      <c r="BA72" s="29"/>
      <c r="BB72" s="29">
        <v>26349.709511962359</v>
      </c>
      <c r="BC72" s="29"/>
      <c r="BD72" s="29">
        <v>4700.1373355847099</v>
      </c>
      <c r="BE72" s="29">
        <v>510.89259459534998</v>
      </c>
      <c r="BF72" s="29"/>
      <c r="BG72" s="29">
        <v>5715.6366879198813</v>
      </c>
      <c r="BH72" s="29">
        <v>3.2731169090231003</v>
      </c>
      <c r="BI72" s="29">
        <v>42.232805566798326</v>
      </c>
      <c r="BJ72" s="29">
        <v>1018.13955174899</v>
      </c>
      <c r="BK72" s="29">
        <v>1113.78</v>
      </c>
      <c r="BL72" s="29">
        <v>210.82000919515667</v>
      </c>
      <c r="BM72" s="29">
        <v>26.22</v>
      </c>
      <c r="BN72" s="29">
        <v>75.168558547628336</v>
      </c>
      <c r="BO72" s="29">
        <v>158.85977023715233</v>
      </c>
      <c r="BP72" s="29">
        <v>153.75175522003602</v>
      </c>
      <c r="BQ72" s="30">
        <v>43447.733968519424</v>
      </c>
      <c r="BR72" s="29">
        <v>45849.272693143903</v>
      </c>
      <c r="BS72" s="29"/>
      <c r="BT72" s="29"/>
      <c r="BU72" s="29">
        <v>896.43778680386936</v>
      </c>
      <c r="BV72" s="29"/>
      <c r="BW72" s="29">
        <v>2801.5871000000002</v>
      </c>
      <c r="BX72" s="5">
        <v>92995.031548467203</v>
      </c>
      <c r="BY72" s="11"/>
    </row>
    <row r="73" spans="1:77" ht="15">
      <c r="A73" s="3">
        <v>68</v>
      </c>
      <c r="B73" s="4" t="s">
        <v>223</v>
      </c>
      <c r="C73" s="29"/>
      <c r="D73" s="29"/>
      <c r="E73" s="29">
        <v>316.41337563420126</v>
      </c>
      <c r="F73" s="29"/>
      <c r="G73" s="29">
        <v>38.009281663682124</v>
      </c>
      <c r="H73" s="29"/>
      <c r="I73" s="29"/>
      <c r="J73" s="29">
        <v>93.853438882945099</v>
      </c>
      <c r="K73" s="29">
        <v>58.766678756555777</v>
      </c>
      <c r="L73" s="29">
        <v>69.381159933327879</v>
      </c>
      <c r="M73" s="29">
        <v>2.6147069456210672</v>
      </c>
      <c r="N73" s="29"/>
      <c r="O73" s="29">
        <v>11.881221165295798</v>
      </c>
      <c r="P73" s="29"/>
      <c r="Q73" s="29"/>
      <c r="R73" s="29"/>
      <c r="S73" s="29">
        <v>4.2858580858873419</v>
      </c>
      <c r="T73" s="29">
        <v>3.0421907824759256</v>
      </c>
      <c r="U73" s="29"/>
      <c r="V73" s="29">
        <v>1562.4372827291995</v>
      </c>
      <c r="W73" s="29"/>
      <c r="X73" s="29">
        <v>233.08539575298855</v>
      </c>
      <c r="Y73" s="29">
        <v>183.16513854575425</v>
      </c>
      <c r="Z73" s="29">
        <v>114.28366226882471</v>
      </c>
      <c r="AA73" s="29">
        <v>314.14409043314788</v>
      </c>
      <c r="AB73" s="29">
        <v>110.14378587884822</v>
      </c>
      <c r="AC73" s="29">
        <v>618.67235082681179</v>
      </c>
      <c r="AD73" s="29">
        <v>552.7016479731243</v>
      </c>
      <c r="AE73" s="29">
        <v>7558.9248831950581</v>
      </c>
      <c r="AF73" s="29"/>
      <c r="AG73" s="29"/>
      <c r="AH73" s="29"/>
      <c r="AI73" s="29">
        <v>42.156939446623191</v>
      </c>
      <c r="AJ73" s="29"/>
      <c r="AK73" s="29">
        <v>11.287637652745492</v>
      </c>
      <c r="AL73" s="29"/>
      <c r="AM73" s="29"/>
      <c r="AN73" s="29">
        <v>6808.1505502349864</v>
      </c>
      <c r="AO73" s="29"/>
      <c r="AP73" s="29"/>
      <c r="AQ73" s="29">
        <v>98077.415973179974</v>
      </c>
      <c r="AR73" s="29">
        <v>49.527246884708546</v>
      </c>
      <c r="AS73" s="29">
        <v>122.2628004264581</v>
      </c>
      <c r="AT73" s="29">
        <v>12.788700435517269</v>
      </c>
      <c r="AU73" s="29">
        <v>71.31843900232289</v>
      </c>
      <c r="AV73" s="29">
        <v>22.234874490815429</v>
      </c>
      <c r="AW73" s="29">
        <v>45.025652050552544</v>
      </c>
      <c r="AX73" s="29">
        <v>190.43732262753431</v>
      </c>
      <c r="AY73" s="29">
        <v>94.023669002351824</v>
      </c>
      <c r="AZ73" s="29">
        <v>100.66446318280894</v>
      </c>
      <c r="BA73" s="29">
        <v>1537.757307603121</v>
      </c>
      <c r="BB73" s="29">
        <v>1011.4733053027443</v>
      </c>
      <c r="BC73" s="29"/>
      <c r="BD73" s="29">
        <v>387.69961832010773</v>
      </c>
      <c r="BE73" s="29">
        <v>152.38864581504572</v>
      </c>
      <c r="BF73" s="29"/>
      <c r="BG73" s="29">
        <v>942.15397724705463</v>
      </c>
      <c r="BH73" s="29">
        <v>2.1488012507736651</v>
      </c>
      <c r="BI73" s="29">
        <v>27.332275506608621</v>
      </c>
      <c r="BJ73" s="29">
        <v>396.86591588955338</v>
      </c>
      <c r="BK73" s="29">
        <v>797.23199999999997</v>
      </c>
      <c r="BL73" s="29">
        <v>1402.5076094328488</v>
      </c>
      <c r="BM73" s="29">
        <v>18.768000000000001</v>
      </c>
      <c r="BN73" s="29">
        <v>34.721305966551199</v>
      </c>
      <c r="BO73" s="29">
        <v>71.658665184178261</v>
      </c>
      <c r="BP73" s="29">
        <v>1044.4444513820335</v>
      </c>
      <c r="BQ73" s="30">
        <v>125320.25229697177</v>
      </c>
      <c r="BR73" s="29">
        <v>38936.409564766698</v>
      </c>
      <c r="BS73" s="29"/>
      <c r="BT73" s="29">
        <v>44154.7</v>
      </c>
      <c r="BU73" s="29">
        <v>9839.4623493022445</v>
      </c>
      <c r="BV73" s="29"/>
      <c r="BW73" s="29">
        <v>6350.1485000000002</v>
      </c>
      <c r="BX73" s="5">
        <v>224600.97271104075</v>
      </c>
      <c r="BY73" s="11"/>
    </row>
    <row r="74" spans="1:77" ht="15">
      <c r="A74" s="3">
        <v>69</v>
      </c>
      <c r="B74" s="4" t="s">
        <v>166</v>
      </c>
      <c r="C74" s="29"/>
      <c r="D74" s="29"/>
      <c r="E74" s="29">
        <v>465.00613475780915</v>
      </c>
      <c r="F74" s="29"/>
      <c r="G74" s="29">
        <v>18.378146448500257</v>
      </c>
      <c r="H74" s="29"/>
      <c r="I74" s="29"/>
      <c r="J74" s="29">
        <v>267.03140594064263</v>
      </c>
      <c r="K74" s="29">
        <v>1024.5465561621359</v>
      </c>
      <c r="L74" s="29">
        <v>361.15005749795353</v>
      </c>
      <c r="M74" s="29">
        <v>14.720147549372095</v>
      </c>
      <c r="N74" s="29"/>
      <c r="O74" s="29"/>
      <c r="P74" s="29"/>
      <c r="Q74" s="29"/>
      <c r="R74" s="29"/>
      <c r="S74" s="29">
        <v>695.92215302526483</v>
      </c>
      <c r="T74" s="29">
        <v>527.49883171165902</v>
      </c>
      <c r="U74" s="29">
        <v>4030.0594725770065</v>
      </c>
      <c r="V74" s="29">
        <v>248.42696193618576</v>
      </c>
      <c r="W74" s="29">
        <v>575.47478928204157</v>
      </c>
      <c r="X74" s="29">
        <v>671.72390387594032</v>
      </c>
      <c r="Y74" s="29">
        <v>490.88443949571246</v>
      </c>
      <c r="Z74" s="29">
        <v>150.47733891744031</v>
      </c>
      <c r="AA74" s="29">
        <v>5618.1980589660652</v>
      </c>
      <c r="AB74" s="29">
        <v>88.587647563172396</v>
      </c>
      <c r="AC74" s="29">
        <v>2781.5775123744543</v>
      </c>
      <c r="AD74" s="29">
        <v>10075.361744690868</v>
      </c>
      <c r="AE74" s="29">
        <v>35010.314029796195</v>
      </c>
      <c r="AF74" s="29">
        <v>19</v>
      </c>
      <c r="AG74" s="29">
        <v>1423.6385533722541</v>
      </c>
      <c r="AH74" s="29">
        <v>58.063043134019495</v>
      </c>
      <c r="AI74" s="29">
        <v>10468.8038801906</v>
      </c>
      <c r="AJ74" s="29">
        <v>131.57727175915053</v>
      </c>
      <c r="AK74" s="29">
        <v>42.950506615664153</v>
      </c>
      <c r="AL74" s="29">
        <v>30.142385160611155</v>
      </c>
      <c r="AM74" s="29">
        <v>14.605564234664902</v>
      </c>
      <c r="AN74" s="29">
        <v>5780.5413123213766</v>
      </c>
      <c r="AO74" s="29">
        <v>690.16859973622502</v>
      </c>
      <c r="AP74" s="29">
        <v>517.98150531023555</v>
      </c>
      <c r="AQ74" s="29"/>
      <c r="AR74" s="29"/>
      <c r="AS74" s="29"/>
      <c r="AT74" s="29">
        <v>1566.0442886918784</v>
      </c>
      <c r="AU74" s="29"/>
      <c r="AV74" s="29">
        <v>32887.646732896581</v>
      </c>
      <c r="AW74" s="29">
        <v>14.091770437297958</v>
      </c>
      <c r="AX74" s="29"/>
      <c r="AY74" s="29">
        <v>2.5786703964487674</v>
      </c>
      <c r="AZ74" s="29">
        <v>759.3738742766534</v>
      </c>
      <c r="BA74" s="29"/>
      <c r="BB74" s="29">
        <v>4397.9171419022769</v>
      </c>
      <c r="BC74" s="29">
        <v>28.267026939775473</v>
      </c>
      <c r="BD74" s="29"/>
      <c r="BE74" s="29"/>
      <c r="BF74" s="29"/>
      <c r="BG74" s="29"/>
      <c r="BH74" s="29"/>
      <c r="BI74" s="29"/>
      <c r="BJ74" s="29"/>
      <c r="BK74" s="29">
        <v>15.632</v>
      </c>
      <c r="BL74" s="29">
        <v>1050.9651422545098</v>
      </c>
      <c r="BM74" s="29"/>
      <c r="BN74" s="29">
        <v>516.68942777998427</v>
      </c>
      <c r="BO74" s="29">
        <v>573.7861153610063</v>
      </c>
      <c r="BP74" s="29">
        <v>75.429059733125385</v>
      </c>
      <c r="BQ74" s="30">
        <v>124181.23320507276</v>
      </c>
      <c r="BR74" s="29">
        <v>21583.699887305898</v>
      </c>
      <c r="BS74" s="29"/>
      <c r="BT74" s="29"/>
      <c r="BU74" s="29">
        <v>7421.6996050756152</v>
      </c>
      <c r="BV74" s="29"/>
      <c r="BW74" s="29">
        <v>22429.054599999999</v>
      </c>
      <c r="BX74" s="5">
        <v>175615.68729745428</v>
      </c>
      <c r="BY74" s="11"/>
    </row>
    <row r="75" spans="1:77" ht="15">
      <c r="A75" s="3">
        <v>70</v>
      </c>
      <c r="B75" s="4" t="s">
        <v>167</v>
      </c>
      <c r="C75" s="29"/>
      <c r="D75" s="29"/>
      <c r="E75" s="29">
        <v>146.84981393767995</v>
      </c>
      <c r="F75" s="29"/>
      <c r="G75" s="29">
        <v>2.9967002539370746</v>
      </c>
      <c r="H75" s="29"/>
      <c r="I75" s="29"/>
      <c r="J75" s="29"/>
      <c r="K75" s="29"/>
      <c r="L75" s="29">
        <v>625.37028307791081</v>
      </c>
      <c r="M75" s="29">
        <v>6716.447483075478</v>
      </c>
      <c r="N75" s="29">
        <v>2989.0588612805009</v>
      </c>
      <c r="O75" s="29">
        <v>1451.8448457345264</v>
      </c>
      <c r="P75" s="29">
        <v>8343.379053264347</v>
      </c>
      <c r="Q75" s="29">
        <v>4056.574895959247</v>
      </c>
      <c r="R75" s="29">
        <v>29.635074956066205</v>
      </c>
      <c r="S75" s="29">
        <v>1082.3927854257395</v>
      </c>
      <c r="T75" s="29">
        <v>1355.0843401209167</v>
      </c>
      <c r="U75" s="29">
        <v>645.7758654618699</v>
      </c>
      <c r="V75" s="29">
        <v>118.61376247204606</v>
      </c>
      <c r="W75" s="29">
        <v>734.25850972925139</v>
      </c>
      <c r="X75" s="29">
        <v>1010.9324089460024</v>
      </c>
      <c r="Y75" s="29">
        <v>1799.6838981969279</v>
      </c>
      <c r="Z75" s="29">
        <v>585.34149381147995</v>
      </c>
      <c r="AA75" s="29">
        <v>1760.3007706695269</v>
      </c>
      <c r="AB75" s="29">
        <v>461.38613950642252</v>
      </c>
      <c r="AC75" s="29">
        <v>7053.6252331606311</v>
      </c>
      <c r="AD75" s="29">
        <v>3263.7168102757419</v>
      </c>
      <c r="AE75" s="29">
        <v>7738.5771590333034</v>
      </c>
      <c r="AF75" s="29"/>
      <c r="AG75" s="29">
        <v>4126.0949803105177</v>
      </c>
      <c r="AH75" s="29">
        <v>3600.8231393974834</v>
      </c>
      <c r="AI75" s="29">
        <v>22297.607297000126</v>
      </c>
      <c r="AJ75" s="29">
        <v>710.26814492608958</v>
      </c>
      <c r="AK75" s="29">
        <v>131.2058034421018</v>
      </c>
      <c r="AL75" s="29">
        <v>1837.7255298962693</v>
      </c>
      <c r="AM75" s="29">
        <v>1781.9770379248939</v>
      </c>
      <c r="AN75" s="29">
        <v>1283.6014688977948</v>
      </c>
      <c r="AO75" s="29">
        <v>1174.4190148651446</v>
      </c>
      <c r="AP75" s="29">
        <v>10.948475102375276</v>
      </c>
      <c r="AQ75" s="29">
        <v>220937.47152206744</v>
      </c>
      <c r="AR75" s="29">
        <v>698.54000963668045</v>
      </c>
      <c r="AS75" s="29"/>
      <c r="AT75" s="29">
        <v>71.865722804718217</v>
      </c>
      <c r="AU75" s="29"/>
      <c r="AV75" s="29"/>
      <c r="AW75" s="29"/>
      <c r="AX75" s="29">
        <v>8.5060968441670557</v>
      </c>
      <c r="AY75" s="29">
        <v>415.95574395285132</v>
      </c>
      <c r="AZ75" s="29">
        <v>760.85035118618168</v>
      </c>
      <c r="BA75" s="29">
        <v>2937.4283244064559</v>
      </c>
      <c r="BB75" s="29">
        <v>9877.9665483175486</v>
      </c>
      <c r="BC75" s="29">
        <v>24177.293155520594</v>
      </c>
      <c r="BD75" s="29"/>
      <c r="BE75" s="29"/>
      <c r="BF75" s="29"/>
      <c r="BG75" s="29">
        <v>2370.569701072583</v>
      </c>
      <c r="BH75" s="29"/>
      <c r="BI75" s="29">
        <v>22.306883901502069</v>
      </c>
      <c r="BJ75" s="29">
        <v>25316.501028966086</v>
      </c>
      <c r="BK75" s="29">
        <v>1267.1690000000001</v>
      </c>
      <c r="BL75" s="29">
        <v>279.13842285127123</v>
      </c>
      <c r="BM75" s="29">
        <v>29.831000000000003</v>
      </c>
      <c r="BN75" s="29">
        <v>2352.9037166267522</v>
      </c>
      <c r="BO75" s="29">
        <v>1441.5006744638572</v>
      </c>
      <c r="BP75" s="29"/>
      <c r="BQ75" s="30">
        <v>381892.31498273095</v>
      </c>
      <c r="BR75" s="29">
        <v>47875.363249062299</v>
      </c>
      <c r="BS75" s="29"/>
      <c r="BT75" s="29"/>
      <c r="BU75" s="29">
        <v>1697.7761446634809</v>
      </c>
      <c r="BV75" s="29"/>
      <c r="BW75" s="29">
        <v>56240.455699999999</v>
      </c>
      <c r="BX75" s="5">
        <v>487705.91007645667</v>
      </c>
      <c r="BY75" s="11"/>
    </row>
    <row r="76" spans="1:77" ht="15">
      <c r="A76" s="3">
        <v>71</v>
      </c>
      <c r="B76" s="4" t="s">
        <v>224</v>
      </c>
      <c r="C76" s="29">
        <v>37387.660517529002</v>
      </c>
      <c r="D76" s="29"/>
      <c r="E76" s="29">
        <v>6252.1175749274034</v>
      </c>
      <c r="F76" s="29">
        <v>565.43931451379638</v>
      </c>
      <c r="G76" s="29">
        <v>3503.95</v>
      </c>
      <c r="H76" s="29">
        <v>9.3800000000000008</v>
      </c>
      <c r="I76" s="29"/>
      <c r="J76" s="29">
        <v>1413.5</v>
      </c>
      <c r="K76" s="29">
        <v>631.45000000000005</v>
      </c>
      <c r="L76" s="29">
        <v>762.34</v>
      </c>
      <c r="M76" s="29">
        <v>558.74</v>
      </c>
      <c r="N76" s="29">
        <v>463.97</v>
      </c>
      <c r="O76" s="29">
        <v>590.64</v>
      </c>
      <c r="P76" s="29">
        <v>1076.6600000000001</v>
      </c>
      <c r="Q76" s="29">
        <v>320.89</v>
      </c>
      <c r="R76" s="29">
        <v>82.1</v>
      </c>
      <c r="S76" s="29">
        <v>1869.96</v>
      </c>
      <c r="T76" s="29">
        <v>425.97</v>
      </c>
      <c r="U76" s="29">
        <v>220.49</v>
      </c>
      <c r="V76" s="29">
        <v>3476.28</v>
      </c>
      <c r="W76" s="29">
        <v>2232.14</v>
      </c>
      <c r="X76" s="29">
        <v>1061.18</v>
      </c>
      <c r="Y76" s="29">
        <v>69.900000000000006</v>
      </c>
      <c r="Z76" s="29">
        <v>8.44</v>
      </c>
      <c r="AA76" s="29">
        <v>38.47</v>
      </c>
      <c r="AB76" s="29">
        <v>16.420000000000002</v>
      </c>
      <c r="AC76" s="29">
        <v>1069.1500000000001</v>
      </c>
      <c r="AD76" s="29">
        <v>596.27</v>
      </c>
      <c r="AE76" s="29">
        <v>1098.24</v>
      </c>
      <c r="AF76" s="29">
        <v>22468</v>
      </c>
      <c r="AG76" s="29">
        <v>16172.89</v>
      </c>
      <c r="AH76" s="29">
        <v>561.08000000000004</v>
      </c>
      <c r="AI76" s="29">
        <v>1518.11</v>
      </c>
      <c r="AJ76" s="29">
        <v>5839.77</v>
      </c>
      <c r="AK76" s="29">
        <v>34.25</v>
      </c>
      <c r="AL76" s="29">
        <v>112.59</v>
      </c>
      <c r="AM76" s="29">
        <v>78.81</v>
      </c>
      <c r="AN76" s="29">
        <v>88.2</v>
      </c>
      <c r="AO76" s="29">
        <v>251.68</v>
      </c>
      <c r="AP76" s="29">
        <v>52.07</v>
      </c>
      <c r="AQ76" s="29">
        <v>20144.338926029232</v>
      </c>
      <c r="AR76" s="29">
        <v>112573.83986147285</v>
      </c>
      <c r="AS76" s="29">
        <v>7937.6661743420891</v>
      </c>
      <c r="AT76" s="29">
        <v>8433.6439759153764</v>
      </c>
      <c r="AU76" s="29">
        <v>7001.3667501029013</v>
      </c>
      <c r="AV76" s="29">
        <v>160836.34417702261</v>
      </c>
      <c r="AW76" s="29">
        <v>654.44351078906914</v>
      </c>
      <c r="AX76" s="29">
        <v>40625.780004942077</v>
      </c>
      <c r="AY76" s="29">
        <v>32795.296343407324</v>
      </c>
      <c r="AZ76" s="29">
        <v>2717.9491042808613</v>
      </c>
      <c r="BA76" s="29">
        <v>27194.261469397032</v>
      </c>
      <c r="BB76" s="29">
        <v>243371.63111343802</v>
      </c>
      <c r="BC76" s="29">
        <v>1241.8169695023134</v>
      </c>
      <c r="BD76" s="29"/>
      <c r="BE76" s="29"/>
      <c r="BF76" s="29"/>
      <c r="BG76" s="29">
        <v>15580.138823917303</v>
      </c>
      <c r="BH76" s="29">
        <v>16.481943851231271</v>
      </c>
      <c r="BI76" s="29">
        <v>1677.7294268753089</v>
      </c>
      <c r="BJ76" s="29">
        <v>10784.955564133395</v>
      </c>
      <c r="BK76" s="29">
        <v>33645.116000000002</v>
      </c>
      <c r="BL76" s="29">
        <v>24235.276166143325</v>
      </c>
      <c r="BM76" s="29">
        <v>1262.884</v>
      </c>
      <c r="BN76" s="29">
        <v>2010.1655955321512</v>
      </c>
      <c r="BO76" s="29">
        <v>10485.804050919187</v>
      </c>
      <c r="BP76" s="29">
        <v>107.9885410299193</v>
      </c>
      <c r="BQ76" s="30">
        <v>878314.11590001383</v>
      </c>
      <c r="BR76" s="29">
        <v>283221.33068351774</v>
      </c>
      <c r="BS76" s="29"/>
      <c r="BT76" s="29"/>
      <c r="BU76" s="29">
        <v>31888.780791435398</v>
      </c>
      <c r="BV76" s="29"/>
      <c r="BW76" s="29">
        <v>324704.33649999998</v>
      </c>
      <c r="BX76" s="5">
        <v>1518128.5638749669</v>
      </c>
      <c r="BY76" s="11"/>
    </row>
    <row r="77" spans="1:77" ht="15">
      <c r="A77" s="3">
        <v>72</v>
      </c>
      <c r="B77" s="4" t="s">
        <v>26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2.9161646849865419</v>
      </c>
      <c r="N77" s="29"/>
      <c r="O77" s="29"/>
      <c r="P77" s="29"/>
      <c r="Q77" s="29"/>
      <c r="R77" s="29"/>
      <c r="S77" s="29">
        <v>7.307438924757184</v>
      </c>
      <c r="T77" s="29"/>
      <c r="U77" s="29"/>
      <c r="V77" s="29">
        <v>27766.060655125861</v>
      </c>
      <c r="W77" s="29">
        <v>4126.0470166009491</v>
      </c>
      <c r="X77" s="29"/>
      <c r="Y77" s="29">
        <v>159.98734321760227</v>
      </c>
      <c r="Z77" s="29"/>
      <c r="AA77" s="29"/>
      <c r="AB77" s="29"/>
      <c r="AC77" s="29">
        <v>4.0375695858294982</v>
      </c>
      <c r="AD77" s="29">
        <v>42.95632095282987</v>
      </c>
      <c r="AE77" s="29">
        <v>50.270333106958923</v>
      </c>
      <c r="AF77" s="29"/>
      <c r="AG77" s="29">
        <v>779.6788176795344</v>
      </c>
      <c r="AH77" s="29"/>
      <c r="AI77" s="29">
        <v>1571.0955083017448</v>
      </c>
      <c r="AJ77" s="29">
        <v>2973.2397375851533</v>
      </c>
      <c r="AK77" s="29"/>
      <c r="AL77" s="29">
        <v>11.034125354611431</v>
      </c>
      <c r="AM77" s="29"/>
      <c r="AN77" s="29"/>
      <c r="AO77" s="29"/>
      <c r="AP77" s="29"/>
      <c r="AQ77" s="29"/>
      <c r="AR77" s="29">
        <v>24392.260632346282</v>
      </c>
      <c r="AS77" s="29">
        <v>1879.6596623281177</v>
      </c>
      <c r="AT77" s="29">
        <v>1275.6702982768936</v>
      </c>
      <c r="AU77" s="29"/>
      <c r="AV77" s="29"/>
      <c r="AW77" s="29">
        <v>11.396213245179597</v>
      </c>
      <c r="AX77" s="29"/>
      <c r="AY77" s="29"/>
      <c r="AZ77" s="29"/>
      <c r="BA77" s="29">
        <v>15.617117604810053</v>
      </c>
      <c r="BB77" s="29"/>
      <c r="BC77" s="29"/>
      <c r="BD77" s="29"/>
      <c r="BE77" s="29"/>
      <c r="BF77" s="29"/>
      <c r="BG77" s="29">
        <v>9.5601785415085399</v>
      </c>
      <c r="BH77" s="29"/>
      <c r="BI77" s="29"/>
      <c r="BJ77" s="29">
        <v>126.89168921246512</v>
      </c>
      <c r="BK77" s="29">
        <v>80.114000000000004</v>
      </c>
      <c r="BL77" s="29">
        <v>295.44071659613087</v>
      </c>
      <c r="BM77" s="29"/>
      <c r="BN77" s="29">
        <v>60.645780136665316</v>
      </c>
      <c r="BO77" s="29">
        <v>1351.8298985804693</v>
      </c>
      <c r="BP77" s="29">
        <v>27.051846857866533</v>
      </c>
      <c r="BQ77" s="30">
        <v>67020.769064847191</v>
      </c>
      <c r="BR77" s="29">
        <v>22229.083557343602</v>
      </c>
      <c r="BS77" s="29"/>
      <c r="BT77" s="29"/>
      <c r="BU77" s="29">
        <v>4271.3901500437905</v>
      </c>
      <c r="BV77" s="29"/>
      <c r="BW77" s="29">
        <v>4997.9359999999997</v>
      </c>
      <c r="BX77" s="5">
        <v>98519.178772234591</v>
      </c>
      <c r="BY77" s="11"/>
    </row>
    <row r="78" spans="1:77" ht="15">
      <c r="A78" s="3">
        <v>73</v>
      </c>
      <c r="B78" s="4" t="s">
        <v>168</v>
      </c>
      <c r="C78" s="29"/>
      <c r="D78" s="29"/>
      <c r="E78" s="29"/>
      <c r="F78" s="29"/>
      <c r="G78" s="29"/>
      <c r="H78" s="29"/>
      <c r="I78" s="29"/>
      <c r="J78" s="29">
        <v>3212.8608836113758</v>
      </c>
      <c r="K78" s="29">
        <v>1436.6723086750594</v>
      </c>
      <c r="L78" s="29"/>
      <c r="M78" s="29">
        <v>377.84919748150196</v>
      </c>
      <c r="N78" s="29">
        <v>3.5616435268124773</v>
      </c>
      <c r="O78" s="29">
        <v>533.21817755987581</v>
      </c>
      <c r="P78" s="29">
        <v>398.49961776546195</v>
      </c>
      <c r="Q78" s="29">
        <v>236.28408514922398</v>
      </c>
      <c r="R78" s="29">
        <v>3.8035945107237086</v>
      </c>
      <c r="S78" s="29">
        <v>8520.1585397869549</v>
      </c>
      <c r="T78" s="29">
        <v>2051.6910001294323</v>
      </c>
      <c r="U78" s="29">
        <v>288.42151276626339</v>
      </c>
      <c r="V78" s="29">
        <v>1750.2718455822542</v>
      </c>
      <c r="W78" s="29">
        <v>4927.6593491629856</v>
      </c>
      <c r="X78" s="29">
        <v>1243.9814088192632</v>
      </c>
      <c r="Y78" s="29">
        <v>205.73172549230006</v>
      </c>
      <c r="Z78" s="29">
        <v>10.818150294230383</v>
      </c>
      <c r="AA78" s="29">
        <v>43.422124108767356</v>
      </c>
      <c r="AB78" s="29">
        <v>23.250519899787687</v>
      </c>
      <c r="AC78" s="29">
        <v>3311.7845092536218</v>
      </c>
      <c r="AD78" s="29">
        <v>387.81644777530056</v>
      </c>
      <c r="AE78" s="29">
        <v>1254.5454797902489</v>
      </c>
      <c r="AF78" s="29">
        <v>2136</v>
      </c>
      <c r="AG78" s="29">
        <v>67364.44568398429</v>
      </c>
      <c r="AH78" s="29">
        <v>14422.527476709442</v>
      </c>
      <c r="AI78" s="29">
        <v>15695.40133091425</v>
      </c>
      <c r="AJ78" s="29">
        <v>10373.934234836323</v>
      </c>
      <c r="AK78" s="29">
        <v>828.36260332365828</v>
      </c>
      <c r="AL78" s="29">
        <v>3073.6886623573064</v>
      </c>
      <c r="AM78" s="29">
        <v>66.218281216927821</v>
      </c>
      <c r="AN78" s="29">
        <v>2446.7847020133936</v>
      </c>
      <c r="AO78" s="29">
        <v>3552.999027021091</v>
      </c>
      <c r="AP78" s="29">
        <v>300.98338498918741</v>
      </c>
      <c r="AQ78" s="29"/>
      <c r="AR78" s="29"/>
      <c r="AS78" s="29"/>
      <c r="AT78" s="29">
        <v>249.04300779898679</v>
      </c>
      <c r="AU78" s="29"/>
      <c r="AV78" s="29"/>
      <c r="AW78" s="29">
        <v>2.2248787690124239</v>
      </c>
      <c r="AX78" s="29"/>
      <c r="AY78" s="29"/>
      <c r="AZ78" s="29">
        <v>104.14423609322733</v>
      </c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>
        <v>13.2483421080283</v>
      </c>
      <c r="BP78" s="29"/>
      <c r="BQ78" s="30">
        <v>150852.30797327656</v>
      </c>
      <c r="BR78" s="29"/>
      <c r="BS78" s="29"/>
      <c r="BT78" s="29"/>
      <c r="BU78" s="29">
        <v>2303.5855969655304</v>
      </c>
      <c r="BV78" s="29"/>
      <c r="BW78" s="29">
        <v>15672.1379</v>
      </c>
      <c r="BX78" s="5">
        <v>168828.0314702421</v>
      </c>
      <c r="BY78" s="11"/>
    </row>
    <row r="79" spans="1:77" ht="15">
      <c r="A79" s="3">
        <v>74</v>
      </c>
      <c r="B79" s="4" t="s">
        <v>169</v>
      </c>
      <c r="C79" s="29"/>
      <c r="D79" s="29"/>
      <c r="E79" s="29"/>
      <c r="F79" s="29"/>
      <c r="G79" s="29"/>
      <c r="H79" s="29"/>
      <c r="I79" s="29"/>
      <c r="J79" s="29">
        <v>4796.9661457529983</v>
      </c>
      <c r="K79" s="29">
        <v>3798.4964175431023</v>
      </c>
      <c r="L79" s="29"/>
      <c r="M79" s="29">
        <v>1124.0021328502798</v>
      </c>
      <c r="N79" s="29">
        <v>43.745756728701714</v>
      </c>
      <c r="O79" s="29">
        <v>596.10465119692788</v>
      </c>
      <c r="P79" s="29">
        <v>413.91386442819214</v>
      </c>
      <c r="Q79" s="29">
        <v>2660.3014247812289</v>
      </c>
      <c r="R79" s="29">
        <v>258.0925536117312</v>
      </c>
      <c r="S79" s="29">
        <v>29815.403085432466</v>
      </c>
      <c r="T79" s="29">
        <v>3160.1860361094405</v>
      </c>
      <c r="U79" s="29">
        <v>5917.4667969790144</v>
      </c>
      <c r="V79" s="29">
        <v>205.66037935696681</v>
      </c>
      <c r="W79" s="29">
        <v>292.8090129047078</v>
      </c>
      <c r="X79" s="29">
        <v>1745.7091662063608</v>
      </c>
      <c r="Y79" s="29">
        <v>812.06600272153537</v>
      </c>
      <c r="Z79" s="29">
        <v>95.003346781006002</v>
      </c>
      <c r="AA79" s="29">
        <v>111.31651880363242</v>
      </c>
      <c r="AB79" s="29">
        <v>280.59096705645976</v>
      </c>
      <c r="AC79" s="29">
        <v>8346.514443014461</v>
      </c>
      <c r="AD79" s="29">
        <v>4294.4923568266804</v>
      </c>
      <c r="AE79" s="29">
        <v>7608.1199486468122</v>
      </c>
      <c r="AF79" s="29">
        <v>5095</v>
      </c>
      <c r="AG79" s="29">
        <v>227279.92396157081</v>
      </c>
      <c r="AH79" s="29">
        <v>31837.059894291655</v>
      </c>
      <c r="AI79" s="29">
        <v>131795.13129077584</v>
      </c>
      <c r="AJ79" s="29">
        <v>2823.1725995006614</v>
      </c>
      <c r="AK79" s="29">
        <v>4657.3491134103524</v>
      </c>
      <c r="AL79" s="29">
        <v>6444.4885365213649</v>
      </c>
      <c r="AM79" s="29">
        <v>1670.4259696474699</v>
      </c>
      <c r="AN79" s="29">
        <v>10362.042776984168</v>
      </c>
      <c r="AO79" s="29">
        <v>1985.0191479503396</v>
      </c>
      <c r="AP79" s="29">
        <v>212.23143087403346</v>
      </c>
      <c r="AQ79" s="29"/>
      <c r="AR79" s="29"/>
      <c r="AS79" s="29"/>
      <c r="AT79" s="29">
        <v>799.59589821385953</v>
      </c>
      <c r="AU79" s="29"/>
      <c r="AV79" s="29"/>
      <c r="AW79" s="29">
        <v>7.1429589549144197</v>
      </c>
      <c r="AX79" s="29"/>
      <c r="AY79" s="29"/>
      <c r="AZ79" s="29">
        <v>128.34044116497745</v>
      </c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30">
        <v>501473.88502759318</v>
      </c>
      <c r="BR79" s="29"/>
      <c r="BS79" s="29"/>
      <c r="BT79" s="29"/>
      <c r="BU79" s="29">
        <v>7467.0142434655399</v>
      </c>
      <c r="BV79" s="29"/>
      <c r="BW79" s="29">
        <v>158316.8118</v>
      </c>
      <c r="BX79" s="5">
        <v>667257.71107105876</v>
      </c>
      <c r="BY79" s="11"/>
    </row>
    <row r="80" spans="1:77" ht="15">
      <c r="A80" s="3">
        <v>75</v>
      </c>
      <c r="B80" s="4" t="s">
        <v>170</v>
      </c>
      <c r="C80" s="29">
        <v>92866.185319153505</v>
      </c>
      <c r="D80" s="29"/>
      <c r="E80" s="29"/>
      <c r="F80" s="29">
        <v>77.641980977825412</v>
      </c>
      <c r="G80" s="29"/>
      <c r="H80" s="29"/>
      <c r="I80" s="29"/>
      <c r="J80" s="29"/>
      <c r="K80" s="29"/>
      <c r="L80" s="29"/>
      <c r="M80" s="29">
        <v>2.1592650784875054</v>
      </c>
      <c r="N80" s="29"/>
      <c r="O80" s="29">
        <v>63.881308340565191</v>
      </c>
      <c r="P80" s="29">
        <v>13.910437669595643</v>
      </c>
      <c r="Q80" s="29">
        <v>6.5110464053297807</v>
      </c>
      <c r="R80" s="29"/>
      <c r="S80" s="29"/>
      <c r="T80" s="29"/>
      <c r="U80" s="29">
        <v>2.8398268376921281</v>
      </c>
      <c r="V80" s="29"/>
      <c r="W80" s="29"/>
      <c r="X80" s="29"/>
      <c r="Y80" s="29"/>
      <c r="Z80" s="29"/>
      <c r="AA80" s="29"/>
      <c r="AB80" s="29"/>
      <c r="AC80" s="29"/>
      <c r="AD80" s="29"/>
      <c r="AE80" s="29">
        <v>5.1541049923063502</v>
      </c>
      <c r="AF80" s="29"/>
      <c r="AG80" s="29">
        <v>22003.805065614833</v>
      </c>
      <c r="AH80" s="29">
        <v>170.14750890511039</v>
      </c>
      <c r="AI80" s="29">
        <v>50.98998929273656</v>
      </c>
      <c r="AJ80" s="29">
        <v>109.25498468757237</v>
      </c>
      <c r="AK80" s="29">
        <v>17.425331200019169</v>
      </c>
      <c r="AL80" s="29">
        <v>10.099854225130525</v>
      </c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>
        <v>6851</v>
      </c>
      <c r="BB80" s="29">
        <v>16772</v>
      </c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30">
        <v>139023.00602338073</v>
      </c>
      <c r="BR80" s="29"/>
      <c r="BS80" s="29"/>
      <c r="BT80" s="29"/>
      <c r="BU80" s="29">
        <v>922.33063089471102</v>
      </c>
      <c r="BV80" s="29"/>
      <c r="BW80" s="29">
        <v>1038.1600000000001</v>
      </c>
      <c r="BX80" s="5">
        <v>140983.49665427546</v>
      </c>
      <c r="BY80" s="11"/>
    </row>
    <row r="81" spans="1:77" ht="15">
      <c r="A81" s="3">
        <v>76</v>
      </c>
      <c r="B81" s="4" t="s">
        <v>25</v>
      </c>
      <c r="C81" s="29">
        <v>2368.4105062770541</v>
      </c>
      <c r="D81" s="29"/>
      <c r="E81" s="29"/>
      <c r="F81" s="29"/>
      <c r="G81" s="29"/>
      <c r="H81" s="29"/>
      <c r="I81" s="29"/>
      <c r="J81" s="29"/>
      <c r="K81" s="29"/>
      <c r="L81" s="29"/>
      <c r="M81" s="29">
        <v>21.739863410676666</v>
      </c>
      <c r="N81" s="29"/>
      <c r="O81" s="29">
        <v>5.0079211817460711</v>
      </c>
      <c r="P81" s="29">
        <v>3.0494033016716164</v>
      </c>
      <c r="Q81" s="29">
        <v>9.5037282361292625</v>
      </c>
      <c r="R81" s="29"/>
      <c r="S81" s="29"/>
      <c r="T81" s="29"/>
      <c r="U81" s="29">
        <v>6.6346380763203276</v>
      </c>
      <c r="V81" s="29">
        <v>6.3488084387431076</v>
      </c>
      <c r="W81" s="29">
        <v>7.9520168052102864</v>
      </c>
      <c r="X81" s="29">
        <v>2.6595824318859327</v>
      </c>
      <c r="Y81" s="29"/>
      <c r="Z81" s="29"/>
      <c r="AA81" s="29"/>
      <c r="AB81" s="29"/>
      <c r="AC81" s="29">
        <v>48.858382153845305</v>
      </c>
      <c r="AD81" s="29"/>
      <c r="AE81" s="29">
        <v>62.982892348621753</v>
      </c>
      <c r="AF81" s="29"/>
      <c r="AG81" s="29">
        <v>11287.002805595432</v>
      </c>
      <c r="AH81" s="29">
        <v>652.39660977182098</v>
      </c>
      <c r="AI81" s="29">
        <v>47.554636263282319</v>
      </c>
      <c r="AJ81" s="29">
        <v>11.241169358412709</v>
      </c>
      <c r="AK81" s="29">
        <v>90.288081046693151</v>
      </c>
      <c r="AL81" s="29">
        <v>24.207918113597042</v>
      </c>
      <c r="AM81" s="29"/>
      <c r="AN81" s="29"/>
      <c r="AO81" s="29"/>
      <c r="AP81" s="29"/>
      <c r="AQ81" s="29"/>
      <c r="AR81" s="29"/>
      <c r="AS81" s="29"/>
      <c r="AT81" s="29">
        <v>57.924114058732357</v>
      </c>
      <c r="AU81" s="29"/>
      <c r="AV81" s="29"/>
      <c r="AW81" s="29"/>
      <c r="AX81" s="29"/>
      <c r="AY81" s="29"/>
      <c r="AZ81" s="29">
        <v>620.01149866325432</v>
      </c>
      <c r="BA81" s="29"/>
      <c r="BB81" s="29">
        <v>9300.6079715571977</v>
      </c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>
        <v>3.0801418684400002</v>
      </c>
      <c r="BP81" s="29"/>
      <c r="BQ81" s="30">
        <v>24637.462688958763</v>
      </c>
      <c r="BR81" s="29">
        <v>9367.3875266044797</v>
      </c>
      <c r="BS81" s="29"/>
      <c r="BT81" s="29"/>
      <c r="BU81" s="29">
        <v>4812.9191708121352</v>
      </c>
      <c r="BV81" s="29"/>
      <c r="BW81" s="29"/>
      <c r="BX81" s="5">
        <v>38817.769386375381</v>
      </c>
      <c r="BY81" s="11"/>
    </row>
    <row r="82" spans="1:77" ht="15">
      <c r="A82" s="3">
        <v>77</v>
      </c>
      <c r="B82" s="4" t="s">
        <v>171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>
        <v>33.537162037993326</v>
      </c>
      <c r="N82" s="29">
        <v>3.3087160026595175</v>
      </c>
      <c r="O82" s="29">
        <v>31.55648597893618</v>
      </c>
      <c r="P82" s="29">
        <v>171.39109729787634</v>
      </c>
      <c r="Q82" s="29">
        <v>156.24832916245904</v>
      </c>
      <c r="R82" s="29"/>
      <c r="S82" s="29">
        <v>9369.9486926949339</v>
      </c>
      <c r="T82" s="29">
        <v>535.76705520768883</v>
      </c>
      <c r="U82" s="29">
        <v>8239.4870007351965</v>
      </c>
      <c r="V82" s="29">
        <v>2108.1791057503615</v>
      </c>
      <c r="W82" s="29">
        <v>106.2406741322884</v>
      </c>
      <c r="X82" s="29">
        <v>2374.0257708176287</v>
      </c>
      <c r="Y82" s="29">
        <v>286.67054744605417</v>
      </c>
      <c r="Z82" s="29">
        <v>27.853416609395374</v>
      </c>
      <c r="AA82" s="29">
        <v>9.0956662749430333</v>
      </c>
      <c r="AB82" s="29">
        <v>13.558397079959326</v>
      </c>
      <c r="AC82" s="29">
        <v>2469.8332522604037</v>
      </c>
      <c r="AD82" s="29">
        <v>642.64956060736995</v>
      </c>
      <c r="AE82" s="29">
        <v>11706.093020401511</v>
      </c>
      <c r="AF82" s="29">
        <v>56</v>
      </c>
      <c r="AG82" s="29">
        <v>22535.575323073619</v>
      </c>
      <c r="AH82" s="29">
        <v>570.80749511579427</v>
      </c>
      <c r="AI82" s="29">
        <v>17949.864981106635</v>
      </c>
      <c r="AJ82" s="29">
        <v>11080.43084029911</v>
      </c>
      <c r="AK82" s="29">
        <v>306.85898006032352</v>
      </c>
      <c r="AL82" s="29">
        <v>2002.6371889021734</v>
      </c>
      <c r="AM82" s="29">
        <v>6943.0449451288096</v>
      </c>
      <c r="AN82" s="29">
        <v>3941.6075417428997</v>
      </c>
      <c r="AO82" s="29">
        <v>1416.9581690926182</v>
      </c>
      <c r="AP82" s="29">
        <v>77.10129220115374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30">
        <v>105166.3307072208</v>
      </c>
      <c r="BR82" s="29">
        <v>83175.422949105254</v>
      </c>
      <c r="BS82" s="29"/>
      <c r="BT82" s="29"/>
      <c r="BU82" s="29">
        <v>10455.563627865506</v>
      </c>
      <c r="BV82" s="29"/>
      <c r="BW82" s="29">
        <v>23929.615099999999</v>
      </c>
      <c r="BX82" s="5">
        <v>222726.93238419155</v>
      </c>
      <c r="BY82" s="11"/>
    </row>
    <row r="83" spans="1:77" ht="15">
      <c r="A83" s="3">
        <v>78</v>
      </c>
      <c r="B83" s="4" t="s">
        <v>172</v>
      </c>
      <c r="C83" s="29"/>
      <c r="D83" s="29">
        <v>20338.933968635589</v>
      </c>
      <c r="E83" s="29"/>
      <c r="F83" s="29">
        <v>425.63888796200592</v>
      </c>
      <c r="G83" s="29"/>
      <c r="H83" s="29"/>
      <c r="I83" s="29"/>
      <c r="J83" s="29"/>
      <c r="K83" s="29"/>
      <c r="L83" s="29"/>
      <c r="M83" s="29">
        <v>3508.5811305836096</v>
      </c>
      <c r="N83" s="29">
        <v>61.216641258240081</v>
      </c>
      <c r="O83" s="29">
        <v>1526.7454568800704</v>
      </c>
      <c r="P83" s="29">
        <v>952.09220017311031</v>
      </c>
      <c r="Q83" s="29">
        <v>230.32977982170428</v>
      </c>
      <c r="R83" s="29">
        <v>9.6417321544774257</v>
      </c>
      <c r="S83" s="29">
        <v>1502.3615779911206</v>
      </c>
      <c r="T83" s="29">
        <v>136.24429572419479</v>
      </c>
      <c r="U83" s="29">
        <v>69.206101483976084</v>
      </c>
      <c r="V83" s="29">
        <v>8.8000974319725493</v>
      </c>
      <c r="W83" s="29">
        <v>2.9936358612469292</v>
      </c>
      <c r="X83" s="29"/>
      <c r="Y83" s="29">
        <v>6.1983625105716076</v>
      </c>
      <c r="Z83" s="29"/>
      <c r="AA83" s="29"/>
      <c r="AB83" s="29">
        <v>930.69877987401833</v>
      </c>
      <c r="AC83" s="29">
        <v>8.8289449216576656</v>
      </c>
      <c r="AD83" s="29"/>
      <c r="AE83" s="29">
        <v>2.9304411249923494</v>
      </c>
      <c r="AF83" s="29"/>
      <c r="AG83" s="29">
        <v>5956.5568462893089</v>
      </c>
      <c r="AH83" s="29">
        <v>58491.653830369076</v>
      </c>
      <c r="AI83" s="29">
        <v>314.33083025413936</v>
      </c>
      <c r="AJ83" s="29">
        <v>241.14339767292572</v>
      </c>
      <c r="AK83" s="29">
        <v>5.0932689284933144</v>
      </c>
      <c r="AL83" s="29">
        <v>21.130963922944108</v>
      </c>
      <c r="AM83" s="29">
        <v>9.3543024633518783</v>
      </c>
      <c r="AN83" s="29">
        <v>12.242709127436981</v>
      </c>
      <c r="AO83" s="29">
        <v>647.86448391822614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>
        <v>51465.501734861762</v>
      </c>
      <c r="BI83" s="29"/>
      <c r="BJ83" s="29"/>
      <c r="BK83" s="29"/>
      <c r="BL83" s="29"/>
      <c r="BM83" s="29"/>
      <c r="BN83" s="29">
        <v>5137</v>
      </c>
      <c r="BO83" s="29">
        <v>3114</v>
      </c>
      <c r="BP83" s="29">
        <v>6932.4696212622239</v>
      </c>
      <c r="BQ83" s="30">
        <v>162069.78402346245</v>
      </c>
      <c r="BR83" s="29">
        <v>163148.55063319099</v>
      </c>
      <c r="BS83" s="29"/>
      <c r="BT83" s="29"/>
      <c r="BU83" s="29">
        <v>12178.040298140037</v>
      </c>
      <c r="BV83" s="29"/>
      <c r="BW83" s="29">
        <v>103302.7323</v>
      </c>
      <c r="BX83" s="5">
        <v>440699.10725479352</v>
      </c>
      <c r="BY83" s="11"/>
    </row>
    <row r="84" spans="1:77" ht="15">
      <c r="A84" s="3">
        <v>79</v>
      </c>
      <c r="B84" s="4" t="s">
        <v>173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>
        <v>716.58802452692464</v>
      </c>
      <c r="N84" s="29">
        <v>116.21128008978606</v>
      </c>
      <c r="O84" s="29">
        <v>23.389005889082867</v>
      </c>
      <c r="P84" s="29">
        <v>879.88604697053813</v>
      </c>
      <c r="Q84" s="29">
        <v>788.63081853377332</v>
      </c>
      <c r="R84" s="29">
        <v>776.55165206622996</v>
      </c>
      <c r="S84" s="29">
        <v>377.59941181760269</v>
      </c>
      <c r="T84" s="29">
        <v>23.786185431805503</v>
      </c>
      <c r="U84" s="29">
        <v>351.14707949769445</v>
      </c>
      <c r="V84" s="29">
        <v>287.38014548842756</v>
      </c>
      <c r="W84" s="29">
        <v>6.0888947027156295</v>
      </c>
      <c r="X84" s="29">
        <v>737.23307612097869</v>
      </c>
      <c r="Y84" s="29"/>
      <c r="Z84" s="29"/>
      <c r="AA84" s="29"/>
      <c r="AB84" s="29"/>
      <c r="AC84" s="29">
        <v>86.751470731298525</v>
      </c>
      <c r="AD84" s="29">
        <v>11.196736912860452</v>
      </c>
      <c r="AE84" s="29">
        <v>55.141625777050777</v>
      </c>
      <c r="AF84" s="29"/>
      <c r="AG84" s="29">
        <v>9324.8867465154199</v>
      </c>
      <c r="AH84" s="29">
        <v>932.93833403248266</v>
      </c>
      <c r="AI84" s="29">
        <v>173.34361431067049</v>
      </c>
      <c r="AJ84" s="29">
        <v>318.74121300023847</v>
      </c>
      <c r="AK84" s="29">
        <v>124.69829983511541</v>
      </c>
      <c r="AL84" s="29">
        <v>88.672321017328073</v>
      </c>
      <c r="AM84" s="29"/>
      <c r="AN84" s="29">
        <v>278.67995103540119</v>
      </c>
      <c r="AO84" s="29">
        <v>238.02658450750172</v>
      </c>
      <c r="AP84" s="29"/>
      <c r="AQ84" s="29">
        <v>8142.1946898638207</v>
      </c>
      <c r="AR84" s="29">
        <v>210.85195983279442</v>
      </c>
      <c r="AS84" s="29"/>
      <c r="AT84" s="29">
        <v>15.083802404167129</v>
      </c>
      <c r="AU84" s="29"/>
      <c r="AV84" s="29"/>
      <c r="AW84" s="29"/>
      <c r="AX84" s="29"/>
      <c r="AY84" s="29"/>
      <c r="AZ84" s="29"/>
      <c r="BA84" s="29"/>
      <c r="BB84" s="29">
        <v>180.66542181039739</v>
      </c>
      <c r="BC84" s="29">
        <v>6.9041426183027328</v>
      </c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>
        <v>9.0213349970952645</v>
      </c>
      <c r="BQ84" s="30">
        <v>25282.289870337499</v>
      </c>
      <c r="BR84" s="29">
        <v>102245.483662582</v>
      </c>
      <c r="BS84" s="29"/>
      <c r="BT84" s="29"/>
      <c r="BU84" s="29">
        <v>773.62990998968849</v>
      </c>
      <c r="BV84" s="29"/>
      <c r="BW84" s="29">
        <v>17908.984799999998</v>
      </c>
      <c r="BX84" s="5">
        <v>146210.38824290919</v>
      </c>
      <c r="BY84" s="11"/>
    </row>
    <row r="85" spans="1:77" ht="15">
      <c r="A85" s="3">
        <v>80</v>
      </c>
      <c r="B85" s="4" t="s">
        <v>174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2.6714248142621342</v>
      </c>
      <c r="R85" s="29"/>
      <c r="S85" s="29">
        <v>84572.881940473104</v>
      </c>
      <c r="T85" s="29">
        <v>8278.3295586839249</v>
      </c>
      <c r="U85" s="29">
        <v>280.77812815221313</v>
      </c>
      <c r="V85" s="29">
        <v>7.2341164752542522</v>
      </c>
      <c r="W85" s="29"/>
      <c r="X85" s="29">
        <v>57.895028430802256</v>
      </c>
      <c r="Y85" s="29">
        <v>15.765877362093212</v>
      </c>
      <c r="Z85" s="29"/>
      <c r="AA85" s="29">
        <v>2.951275981544867</v>
      </c>
      <c r="AB85" s="29"/>
      <c r="AC85" s="29">
        <v>298.56365476654514</v>
      </c>
      <c r="AD85" s="29">
        <v>21.337685187309241</v>
      </c>
      <c r="AE85" s="29">
        <v>319.32841821681035</v>
      </c>
      <c r="AF85" s="29"/>
      <c r="AG85" s="29">
        <v>2480.2649889743461</v>
      </c>
      <c r="AH85" s="29">
        <v>9.327264459993124</v>
      </c>
      <c r="AI85" s="29">
        <v>4186.5352907132656</v>
      </c>
      <c r="AJ85" s="29">
        <v>129.82678310541309</v>
      </c>
      <c r="AK85" s="29">
        <v>18.268489555937947</v>
      </c>
      <c r="AL85" s="29">
        <v>9.7024904164469898</v>
      </c>
      <c r="AM85" s="29"/>
      <c r="AN85" s="29">
        <v>1067.4559643370903</v>
      </c>
      <c r="AO85" s="29">
        <v>157.95807483730448</v>
      </c>
      <c r="AP85" s="29"/>
      <c r="AQ85" s="29"/>
      <c r="AR85" s="29"/>
      <c r="AS85" s="29"/>
      <c r="AT85" s="29">
        <v>2232.3353902216199</v>
      </c>
      <c r="AU85" s="29"/>
      <c r="AV85" s="29"/>
      <c r="AW85" s="29">
        <v>19.049242660238789</v>
      </c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>
        <v>113.43453879869021</v>
      </c>
      <c r="BP85" s="29"/>
      <c r="BQ85" s="30">
        <v>104281.8956266242</v>
      </c>
      <c r="BR85" s="29"/>
      <c r="BS85" s="29"/>
      <c r="BT85" s="29"/>
      <c r="BU85" s="29">
        <v>880.91211119784396</v>
      </c>
      <c r="BV85" s="29"/>
      <c r="BW85" s="29"/>
      <c r="BX85" s="5">
        <v>105162.80773782205</v>
      </c>
      <c r="BY85" s="11"/>
    </row>
    <row r="86" spans="1:77" ht="15">
      <c r="A86" s="3">
        <v>81</v>
      </c>
      <c r="B86" s="4" t="s">
        <v>175</v>
      </c>
      <c r="C86" s="29"/>
      <c r="D86" s="29"/>
      <c r="E86" s="29"/>
      <c r="F86" s="29">
        <v>74.193248455780136</v>
      </c>
      <c r="G86" s="29">
        <v>470.27450396283291</v>
      </c>
      <c r="H86" s="29">
        <v>561.6356899497556</v>
      </c>
      <c r="I86" s="29"/>
      <c r="J86" s="29">
        <v>184.86904376236424</v>
      </c>
      <c r="K86" s="29">
        <v>1034.8178298560667</v>
      </c>
      <c r="L86" s="29"/>
      <c r="M86" s="29">
        <v>1171.7064059298041</v>
      </c>
      <c r="N86" s="29">
        <v>263.09526852504962</v>
      </c>
      <c r="O86" s="29">
        <v>572.49692821368694</v>
      </c>
      <c r="P86" s="29">
        <v>2516.4919767119673</v>
      </c>
      <c r="Q86" s="29">
        <v>2471.9776333489999</v>
      </c>
      <c r="R86" s="29">
        <v>485.99912281569453</v>
      </c>
      <c r="S86" s="29">
        <v>16313.347465951569</v>
      </c>
      <c r="T86" s="29">
        <v>1456.1883948377194</v>
      </c>
      <c r="U86" s="29">
        <v>2634.0086141562847</v>
      </c>
      <c r="V86" s="29">
        <v>4134.5198500789693</v>
      </c>
      <c r="W86" s="29">
        <v>1894.4588634572799</v>
      </c>
      <c r="X86" s="29">
        <v>504.79960991336191</v>
      </c>
      <c r="Y86" s="29">
        <v>22.239822371271678</v>
      </c>
      <c r="Z86" s="29"/>
      <c r="AA86" s="29">
        <v>82.774956196581314</v>
      </c>
      <c r="AB86" s="29">
        <v>19.529511288389344</v>
      </c>
      <c r="AC86" s="29">
        <v>2385.5531210646313</v>
      </c>
      <c r="AD86" s="29">
        <v>683.27714141682725</v>
      </c>
      <c r="AE86" s="29">
        <v>4243.9877372198898</v>
      </c>
      <c r="AF86" s="29">
        <v>8170</v>
      </c>
      <c r="AG86" s="29">
        <v>24404.331322123373</v>
      </c>
      <c r="AH86" s="29">
        <v>5786.7912557403415</v>
      </c>
      <c r="AI86" s="29">
        <v>12699.87271184053</v>
      </c>
      <c r="AJ86" s="29">
        <v>5704.866654563948</v>
      </c>
      <c r="AK86" s="29">
        <v>1715.1726758782111</v>
      </c>
      <c r="AL86" s="29">
        <v>5176.941213797988</v>
      </c>
      <c r="AM86" s="29">
        <v>408.61400465217588</v>
      </c>
      <c r="AN86" s="29">
        <v>2652.4101811206019</v>
      </c>
      <c r="AO86" s="29">
        <v>1325.6415950589003</v>
      </c>
      <c r="AP86" s="29">
        <v>2.9182678609011448</v>
      </c>
      <c r="AQ86" s="29"/>
      <c r="AR86" s="29"/>
      <c r="AS86" s="29"/>
      <c r="AT86" s="29">
        <v>37.341845820636415</v>
      </c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30">
        <v>112267.1444679424</v>
      </c>
      <c r="BR86" s="29">
        <v>3599.6309999999999</v>
      </c>
      <c r="BS86" s="29"/>
      <c r="BT86" s="29"/>
      <c r="BU86" s="29">
        <v>1633.9967107934408</v>
      </c>
      <c r="BV86" s="29"/>
      <c r="BW86" s="29">
        <v>2643.3256000000001</v>
      </c>
      <c r="BX86" s="5">
        <v>120144.09777873583</v>
      </c>
      <c r="BY86" s="11"/>
    </row>
    <row r="87" spans="1:77" ht="15">
      <c r="A87" s="3">
        <v>82</v>
      </c>
      <c r="B87" s="4" t="s">
        <v>176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>
        <v>165.59115804331873</v>
      </c>
      <c r="N87" s="29">
        <v>67.171506904177761</v>
      </c>
      <c r="O87" s="29">
        <v>125.84352863350409</v>
      </c>
      <c r="P87" s="29">
        <v>224.68415791446597</v>
      </c>
      <c r="Q87" s="29">
        <v>24.122171346172919</v>
      </c>
      <c r="R87" s="29">
        <v>139.6834333397837</v>
      </c>
      <c r="S87" s="29">
        <v>40.691134986644336</v>
      </c>
      <c r="T87" s="29"/>
      <c r="U87" s="29"/>
      <c r="V87" s="29">
        <v>285.24680999655834</v>
      </c>
      <c r="W87" s="29">
        <v>17.015366439542124</v>
      </c>
      <c r="X87" s="29">
        <v>138.14163615251141</v>
      </c>
      <c r="Y87" s="29"/>
      <c r="Z87" s="29"/>
      <c r="AA87" s="29"/>
      <c r="AB87" s="29"/>
      <c r="AC87" s="29">
        <v>26.471571740901613</v>
      </c>
      <c r="AD87" s="29">
        <v>167.83758741980532</v>
      </c>
      <c r="AE87" s="29">
        <v>147.47484910457703</v>
      </c>
      <c r="AF87" s="29"/>
      <c r="AG87" s="29">
        <v>770.08398069751502</v>
      </c>
      <c r="AH87" s="29">
        <v>11.379301997395594</v>
      </c>
      <c r="AI87" s="29">
        <v>62.223222680668513</v>
      </c>
      <c r="AJ87" s="29">
        <v>44373.185085499274</v>
      </c>
      <c r="AK87" s="29"/>
      <c r="AL87" s="29">
        <v>48.862129990263661</v>
      </c>
      <c r="AM87" s="29">
        <v>5.8209858687627012</v>
      </c>
      <c r="AN87" s="29">
        <v>144.49062276577982</v>
      </c>
      <c r="AO87" s="29">
        <v>201.96879796483285</v>
      </c>
      <c r="AP87" s="29"/>
      <c r="AQ87" s="29">
        <v>296680.15653639822</v>
      </c>
      <c r="AR87" s="29">
        <v>16913.799554165278</v>
      </c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30">
        <v>360781.94513004995</v>
      </c>
      <c r="BR87" s="29">
        <v>6844.220299999999</v>
      </c>
      <c r="BS87" s="29"/>
      <c r="BT87" s="29"/>
      <c r="BU87" s="29">
        <v>11138.434438413</v>
      </c>
      <c r="BV87" s="29"/>
      <c r="BW87" s="29">
        <v>2881.6724999999997</v>
      </c>
      <c r="BX87" s="5">
        <v>381646.27236846293</v>
      </c>
      <c r="BY87" s="11"/>
    </row>
    <row r="88" spans="1:77" ht="15">
      <c r="A88" s="3">
        <v>83</v>
      </c>
      <c r="B88" s="4" t="s">
        <v>177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>
        <v>812.17235834988344</v>
      </c>
      <c r="N88" s="29">
        <v>183.25355742892168</v>
      </c>
      <c r="O88" s="29">
        <v>291.26760365496523</v>
      </c>
      <c r="P88" s="29">
        <v>538.64810023959831</v>
      </c>
      <c r="Q88" s="29">
        <v>5971.6122604406019</v>
      </c>
      <c r="R88" s="29"/>
      <c r="S88" s="29">
        <v>207.05387179701751</v>
      </c>
      <c r="T88" s="29">
        <v>14.308679479893405</v>
      </c>
      <c r="U88" s="29"/>
      <c r="V88" s="29">
        <v>269.5287787966389</v>
      </c>
      <c r="W88" s="29">
        <v>29.804643214457609</v>
      </c>
      <c r="X88" s="29">
        <v>589.58681681953908</v>
      </c>
      <c r="Y88" s="29">
        <v>783.77426785940247</v>
      </c>
      <c r="Z88" s="29">
        <v>6.9119248719886341</v>
      </c>
      <c r="AA88" s="29"/>
      <c r="AB88" s="29">
        <v>122.25260539576171</v>
      </c>
      <c r="AC88" s="29">
        <v>5640.5059756246756</v>
      </c>
      <c r="AD88" s="29">
        <v>3932.3521602126816</v>
      </c>
      <c r="AE88" s="29">
        <v>2592.2992892115349</v>
      </c>
      <c r="AF88" s="29"/>
      <c r="AG88" s="29">
        <v>3013.0528148885969</v>
      </c>
      <c r="AH88" s="29">
        <v>718.09673901618021</v>
      </c>
      <c r="AI88" s="29">
        <v>953.7104802801166</v>
      </c>
      <c r="AJ88" s="29">
        <v>26040.568383918275</v>
      </c>
      <c r="AK88" s="29">
        <v>101.72244993201302</v>
      </c>
      <c r="AL88" s="29">
        <v>2.4876127174069094</v>
      </c>
      <c r="AM88" s="29">
        <v>15.649332656782573</v>
      </c>
      <c r="AN88" s="29">
        <v>474.04964760615007</v>
      </c>
      <c r="AO88" s="29">
        <v>906.05893972244883</v>
      </c>
      <c r="AP88" s="29">
        <v>148.31747569800382</v>
      </c>
      <c r="AQ88" s="29">
        <v>137567.8258275018</v>
      </c>
      <c r="AR88" s="29">
        <v>8210.1014739398597</v>
      </c>
      <c r="AS88" s="29">
        <v>18.426568926132319</v>
      </c>
      <c r="AT88" s="29"/>
      <c r="AU88" s="29"/>
      <c r="AV88" s="29"/>
      <c r="AW88" s="29"/>
      <c r="AX88" s="29"/>
      <c r="AY88" s="29"/>
      <c r="AZ88" s="29"/>
      <c r="BA88" s="29"/>
      <c r="BB88" s="29"/>
      <c r="BC88" s="29">
        <v>10.227801914070438</v>
      </c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>
        <v>2.4896238721900001</v>
      </c>
      <c r="BP88" s="29"/>
      <c r="BQ88" s="30">
        <v>200168.11806598757</v>
      </c>
      <c r="BR88" s="29"/>
      <c r="BS88" s="29"/>
      <c r="BT88" s="29"/>
      <c r="BU88" s="29">
        <v>5685.6099976666601</v>
      </c>
      <c r="BV88" s="29"/>
      <c r="BW88" s="29">
        <v>27129.6872</v>
      </c>
      <c r="BX88" s="5">
        <v>232983.41526365426</v>
      </c>
      <c r="BY88" s="11"/>
    </row>
    <row r="89" spans="1:77" ht="15">
      <c r="A89" s="3">
        <v>84</v>
      </c>
      <c r="B89" s="4" t="s">
        <v>178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>
        <v>5.9097753802271109</v>
      </c>
      <c r="P89" s="29">
        <v>13.310487666691118</v>
      </c>
      <c r="Q89" s="29"/>
      <c r="R89" s="29"/>
      <c r="S89" s="29"/>
      <c r="T89" s="29"/>
      <c r="U89" s="29"/>
      <c r="V89" s="29">
        <v>359938.27595178172</v>
      </c>
      <c r="W89" s="29">
        <v>2953.6839884674478</v>
      </c>
      <c r="X89" s="29">
        <v>23025.140782762977</v>
      </c>
      <c r="Y89" s="29">
        <v>68.410235031990808</v>
      </c>
      <c r="Z89" s="29"/>
      <c r="AA89" s="29"/>
      <c r="AB89" s="29">
        <v>218.68979347434555</v>
      </c>
      <c r="AC89" s="29">
        <v>3942.0802716844582</v>
      </c>
      <c r="AD89" s="29">
        <v>21372.893397923825</v>
      </c>
      <c r="AE89" s="29">
        <v>27260.540602239198</v>
      </c>
      <c r="AF89" s="29"/>
      <c r="AG89" s="29">
        <v>147.78204192260287</v>
      </c>
      <c r="AH89" s="29">
        <v>31.353314980613959</v>
      </c>
      <c r="AI89" s="29">
        <v>455.11209784169375</v>
      </c>
      <c r="AJ89" s="29">
        <v>586.9575466640955</v>
      </c>
      <c r="AK89" s="29">
        <v>91.869875313411995</v>
      </c>
      <c r="AL89" s="29">
        <v>3.0908480407164967</v>
      </c>
      <c r="AM89" s="29">
        <v>4.4754106299546681</v>
      </c>
      <c r="AN89" s="29">
        <v>9617.6048761495222</v>
      </c>
      <c r="AO89" s="29">
        <v>1332.9060993493354</v>
      </c>
      <c r="AP89" s="29">
        <v>66.097956953340045</v>
      </c>
      <c r="AQ89" s="29"/>
      <c r="AR89" s="29"/>
      <c r="AS89" s="29"/>
      <c r="AT89" s="29">
        <v>3.0088726709010714</v>
      </c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30">
        <v>451139.19422692899</v>
      </c>
      <c r="BR89" s="29"/>
      <c r="BS89" s="29"/>
      <c r="BT89" s="29"/>
      <c r="BU89" s="29">
        <v>5730.0381052578296</v>
      </c>
      <c r="BV89" s="29"/>
      <c r="BW89" s="29">
        <v>822.2</v>
      </c>
      <c r="BX89" s="5">
        <v>457691.43233218684</v>
      </c>
      <c r="BY89" s="11"/>
    </row>
    <row r="90" spans="1:77" ht="15">
      <c r="A90" s="3">
        <v>85</v>
      </c>
      <c r="B90" s="4" t="s">
        <v>179</v>
      </c>
      <c r="C90" s="29"/>
      <c r="D90" s="29"/>
      <c r="E90" s="29"/>
      <c r="F90" s="29"/>
      <c r="G90" s="29"/>
      <c r="H90" s="29">
        <v>75.410025400681803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>
        <v>43.293743663149186</v>
      </c>
      <c r="T90" s="29"/>
      <c r="U90" s="29"/>
      <c r="V90" s="29">
        <v>55824.896892370642</v>
      </c>
      <c r="W90" s="29">
        <v>849.66288118110924</v>
      </c>
      <c r="X90" s="29">
        <v>44948.50270907674</v>
      </c>
      <c r="Y90" s="29">
        <v>245.57962974423484</v>
      </c>
      <c r="Z90" s="29">
        <v>115.8925557073882</v>
      </c>
      <c r="AA90" s="29">
        <v>106.67812954962429</v>
      </c>
      <c r="AB90" s="29">
        <v>357.66610490967525</v>
      </c>
      <c r="AC90" s="29">
        <v>12106.218992700975</v>
      </c>
      <c r="AD90" s="29">
        <v>48741.135880583533</v>
      </c>
      <c r="AE90" s="29">
        <v>54915.672316495722</v>
      </c>
      <c r="AF90" s="29"/>
      <c r="AG90" s="29">
        <v>41.851816956745395</v>
      </c>
      <c r="AH90" s="29">
        <v>31.362310365225117</v>
      </c>
      <c r="AI90" s="29">
        <v>2184.094256899848</v>
      </c>
      <c r="AJ90" s="29">
        <v>1938.0759694696155</v>
      </c>
      <c r="AK90" s="29">
        <v>44.545269661234514</v>
      </c>
      <c r="AL90" s="29">
        <v>125.46621400020597</v>
      </c>
      <c r="AM90" s="29">
        <v>34.35980538935766</v>
      </c>
      <c r="AN90" s="29">
        <v>3049.2409022667625</v>
      </c>
      <c r="AO90" s="29">
        <v>1394.3681982125324</v>
      </c>
      <c r="AP90" s="29">
        <v>365.99363480914525</v>
      </c>
      <c r="AQ90" s="29">
        <v>266095.47300296288</v>
      </c>
      <c r="AR90" s="29">
        <v>15464.801112851694</v>
      </c>
      <c r="AS90" s="29">
        <v>10511.038676667491</v>
      </c>
      <c r="AT90" s="29">
        <v>6657.5324517416384</v>
      </c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>
        <v>2702.5881508660177</v>
      </c>
      <c r="BP90" s="29"/>
      <c r="BQ90" s="30">
        <v>528971.40163450385</v>
      </c>
      <c r="BR90" s="29"/>
      <c r="BS90" s="29"/>
      <c r="BT90" s="29"/>
      <c r="BU90" s="29">
        <v>5359.1607774812601</v>
      </c>
      <c r="BV90" s="29"/>
      <c r="BW90" s="29">
        <v>48795.996100000004</v>
      </c>
      <c r="BX90" s="5">
        <v>583126.55851198512</v>
      </c>
      <c r="BY90" s="11"/>
    </row>
    <row r="91" spans="1:77" ht="15">
      <c r="A91" s="3">
        <v>86</v>
      </c>
      <c r="B91" s="4" t="s">
        <v>180</v>
      </c>
      <c r="C91" s="29"/>
      <c r="D91" s="29"/>
      <c r="E91" s="29"/>
      <c r="F91" s="29"/>
      <c r="G91" s="29"/>
      <c r="H91" s="29">
        <v>106.6489728667522</v>
      </c>
      <c r="I91" s="29"/>
      <c r="J91" s="29"/>
      <c r="K91" s="29"/>
      <c r="L91" s="29"/>
      <c r="M91" s="29">
        <v>5.2294138912421344</v>
      </c>
      <c r="N91" s="29"/>
      <c r="O91" s="29">
        <v>23.762442330591597</v>
      </c>
      <c r="P91" s="29"/>
      <c r="Q91" s="29"/>
      <c r="R91" s="29"/>
      <c r="S91" s="29"/>
      <c r="T91" s="29">
        <v>16.694161395580711</v>
      </c>
      <c r="U91" s="29"/>
      <c r="V91" s="29">
        <v>34678.149209723852</v>
      </c>
      <c r="W91" s="29">
        <v>2290.0370649603483</v>
      </c>
      <c r="X91" s="29">
        <v>40640.680774346627</v>
      </c>
      <c r="Y91" s="29">
        <v>1387.1914720703057</v>
      </c>
      <c r="Z91" s="29">
        <v>51.143268528899895</v>
      </c>
      <c r="AA91" s="29">
        <v>186.29315366261685</v>
      </c>
      <c r="AB91" s="29">
        <v>571.1552046739971</v>
      </c>
      <c r="AC91" s="29">
        <v>15698.364208372312</v>
      </c>
      <c r="AD91" s="29">
        <v>53105.509518276631</v>
      </c>
      <c r="AE91" s="29">
        <v>51597.819245682869</v>
      </c>
      <c r="AF91" s="29"/>
      <c r="AG91" s="29">
        <v>70.444210093349255</v>
      </c>
      <c r="AH91" s="29"/>
      <c r="AI91" s="29">
        <v>568.8455955365414</v>
      </c>
      <c r="AJ91" s="29">
        <v>2851.5046258809707</v>
      </c>
      <c r="AK91" s="29">
        <v>348.25342859842311</v>
      </c>
      <c r="AL91" s="29">
        <v>4.8915208194567068</v>
      </c>
      <c r="AM91" s="29"/>
      <c r="AN91" s="29">
        <v>4274.7327887313149</v>
      </c>
      <c r="AO91" s="29">
        <v>980.20695454918655</v>
      </c>
      <c r="AP91" s="29">
        <v>131.8083547173448</v>
      </c>
      <c r="AQ91" s="29">
        <v>172470.22698688682</v>
      </c>
      <c r="AR91" s="29">
        <v>29222.370600816776</v>
      </c>
      <c r="AS91" s="29">
        <v>15074.994549615029</v>
      </c>
      <c r="AT91" s="29">
        <v>5378.4087983923218</v>
      </c>
      <c r="AU91" s="29"/>
      <c r="AV91" s="29"/>
      <c r="AW91" s="29">
        <v>2.362228893267897</v>
      </c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>
        <v>3435.4616961005527</v>
      </c>
      <c r="BP91" s="29"/>
      <c r="BQ91" s="30">
        <v>435173.19045041403</v>
      </c>
      <c r="BR91" s="29"/>
      <c r="BS91" s="29"/>
      <c r="BT91" s="29">
        <v>35112</v>
      </c>
      <c r="BU91" s="29">
        <v>27326.0804313552</v>
      </c>
      <c r="BV91" s="29"/>
      <c r="BW91" s="29">
        <v>37516.106099999997</v>
      </c>
      <c r="BX91" s="5">
        <v>535127.37698176922</v>
      </c>
      <c r="BY91" s="11"/>
    </row>
    <row r="92" spans="1:77" ht="15">
      <c r="A92" s="3">
        <v>87</v>
      </c>
      <c r="B92" s="4" t="s">
        <v>181</v>
      </c>
      <c r="C92" s="29"/>
      <c r="D92" s="29"/>
      <c r="E92" s="29">
        <v>29.943292072838879</v>
      </c>
      <c r="F92" s="29"/>
      <c r="G92" s="29"/>
      <c r="H92" s="29"/>
      <c r="I92" s="29"/>
      <c r="J92" s="29"/>
      <c r="K92" s="29"/>
      <c r="L92" s="29"/>
      <c r="M92" s="29">
        <v>7.8441208368632012</v>
      </c>
      <c r="N92" s="29">
        <v>5.5265404945472572</v>
      </c>
      <c r="O92" s="29">
        <v>40.318137812043247</v>
      </c>
      <c r="P92" s="29">
        <v>23.663528144847117</v>
      </c>
      <c r="Q92" s="29"/>
      <c r="R92" s="29">
        <v>17.557862317353038</v>
      </c>
      <c r="S92" s="29">
        <v>163.38924230207064</v>
      </c>
      <c r="T92" s="29">
        <v>333.25431402467024</v>
      </c>
      <c r="U92" s="29">
        <v>16.247906161630937</v>
      </c>
      <c r="V92" s="29">
        <v>22704.136423515618</v>
      </c>
      <c r="W92" s="29">
        <v>62961.9416226791</v>
      </c>
      <c r="X92" s="29">
        <v>32803.152317501357</v>
      </c>
      <c r="Y92" s="29">
        <v>1511.4865703167266</v>
      </c>
      <c r="Z92" s="29">
        <v>12.214684173443741</v>
      </c>
      <c r="AA92" s="29">
        <v>4574.787433592488</v>
      </c>
      <c r="AB92" s="29">
        <v>399.39863854760728</v>
      </c>
      <c r="AC92" s="29">
        <v>79482.384109182894</v>
      </c>
      <c r="AD92" s="29">
        <v>13887.530060733638</v>
      </c>
      <c r="AE92" s="29">
        <v>33141.634646192615</v>
      </c>
      <c r="AF92" s="29"/>
      <c r="AG92" s="29">
        <v>5500.8400918447915</v>
      </c>
      <c r="AH92" s="29">
        <v>32.952724243832606</v>
      </c>
      <c r="AI92" s="29">
        <v>2268.4017848169751</v>
      </c>
      <c r="AJ92" s="29">
        <v>2886.3656295299443</v>
      </c>
      <c r="AK92" s="29">
        <v>238.25674133290255</v>
      </c>
      <c r="AL92" s="29">
        <v>1083.1180135396012</v>
      </c>
      <c r="AM92" s="29">
        <v>628.05762116303492</v>
      </c>
      <c r="AN92" s="29">
        <v>1561.3904554943022</v>
      </c>
      <c r="AO92" s="29">
        <v>2333.3575728771775</v>
      </c>
      <c r="AP92" s="29">
        <v>238.18008090267091</v>
      </c>
      <c r="AQ92" s="29">
        <v>29174.778954433154</v>
      </c>
      <c r="AR92" s="29">
        <v>896.50521985333421</v>
      </c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30">
        <v>298958.61634063395</v>
      </c>
      <c r="BR92" s="29"/>
      <c r="BS92" s="29"/>
      <c r="BT92" s="29"/>
      <c r="BU92" s="29">
        <v>6792.4162169847468</v>
      </c>
      <c r="BV92" s="29"/>
      <c r="BW92" s="29">
        <v>46848.918599999997</v>
      </c>
      <c r="BX92" s="5">
        <v>352599.95115761866</v>
      </c>
      <c r="BY92" s="11"/>
    </row>
    <row r="93" spans="1:77" ht="15">
      <c r="A93" s="3">
        <v>88</v>
      </c>
      <c r="B93" s="4" t="s">
        <v>182</v>
      </c>
      <c r="C93" s="29"/>
      <c r="D93" s="29"/>
      <c r="E93" s="29">
        <v>5058.2224003008159</v>
      </c>
      <c r="F93" s="29">
        <v>50.661336277049713</v>
      </c>
      <c r="G93" s="29">
        <v>155.76063022145132</v>
      </c>
      <c r="H93" s="29">
        <v>7.3463564619005757</v>
      </c>
      <c r="I93" s="29"/>
      <c r="J93" s="29">
        <v>4912.7812612584203</v>
      </c>
      <c r="K93" s="29">
        <v>91.315011163840865</v>
      </c>
      <c r="L93" s="29">
        <v>311.0766600783715</v>
      </c>
      <c r="M93" s="29">
        <v>1935.2362566375418</v>
      </c>
      <c r="N93" s="29">
        <v>139.99058911095017</v>
      </c>
      <c r="O93" s="29">
        <v>196.21783433259873</v>
      </c>
      <c r="P93" s="29">
        <v>1383.2084915751186</v>
      </c>
      <c r="Q93" s="29">
        <v>3713.0386478160226</v>
      </c>
      <c r="R93" s="29">
        <v>32.568848710576241</v>
      </c>
      <c r="S93" s="29">
        <v>155.24277467671502</v>
      </c>
      <c r="T93" s="29"/>
      <c r="U93" s="29">
        <v>195.57183470127359</v>
      </c>
      <c r="V93" s="29">
        <v>19782.583330023452</v>
      </c>
      <c r="W93" s="29">
        <v>576.38399233690757</v>
      </c>
      <c r="X93" s="29">
        <v>16566.370782583152</v>
      </c>
      <c r="Y93" s="29">
        <v>654.07273660966496</v>
      </c>
      <c r="Z93" s="29">
        <v>55.616416184231554</v>
      </c>
      <c r="AA93" s="29">
        <v>6591.498949713291</v>
      </c>
      <c r="AB93" s="29">
        <v>1453.9432907947285</v>
      </c>
      <c r="AC93" s="29">
        <v>8310.7942361249716</v>
      </c>
      <c r="AD93" s="29">
        <v>10389.980839619555</v>
      </c>
      <c r="AE93" s="29">
        <v>16761.645584317979</v>
      </c>
      <c r="AF93" s="29"/>
      <c r="AG93" s="29">
        <v>3247.7861371865934</v>
      </c>
      <c r="AH93" s="29">
        <v>9744.9205412936499</v>
      </c>
      <c r="AI93" s="29">
        <v>1690.3399374740327</v>
      </c>
      <c r="AJ93" s="29">
        <v>1072.9467456703437</v>
      </c>
      <c r="AK93" s="29">
        <v>158.8228460394277</v>
      </c>
      <c r="AL93" s="29">
        <v>66.89600614627355</v>
      </c>
      <c r="AM93" s="29">
        <v>26.431111284740147</v>
      </c>
      <c r="AN93" s="29">
        <v>2198.5005401213552</v>
      </c>
      <c r="AO93" s="29">
        <v>263.67834412178297</v>
      </c>
      <c r="AP93" s="29">
        <v>154.262793959802</v>
      </c>
      <c r="AQ93" s="29">
        <v>7100.7638804270318</v>
      </c>
      <c r="AR93" s="29">
        <v>237.34662378644504</v>
      </c>
      <c r="AS93" s="29"/>
      <c r="AT93" s="29"/>
      <c r="AU93" s="29"/>
      <c r="AV93" s="29"/>
      <c r="AW93" s="29"/>
      <c r="AX93" s="29"/>
      <c r="AY93" s="29">
        <v>24.847473991917568</v>
      </c>
      <c r="AZ93" s="29"/>
      <c r="BA93" s="29">
        <v>562.94529644490819</v>
      </c>
      <c r="BB93" s="29">
        <v>20567.159592641743</v>
      </c>
      <c r="BC93" s="29"/>
      <c r="BD93" s="29"/>
      <c r="BE93" s="29"/>
      <c r="BF93" s="29"/>
      <c r="BG93" s="29">
        <v>345.08869810312319</v>
      </c>
      <c r="BH93" s="29"/>
      <c r="BI93" s="29">
        <v>26.669972837777056</v>
      </c>
      <c r="BJ93" s="29">
        <v>38.3257817502585</v>
      </c>
      <c r="BK93" s="29">
        <v>169.02099999999999</v>
      </c>
      <c r="BL93" s="29">
        <v>5.7950041174900555</v>
      </c>
      <c r="BM93" s="29">
        <v>3.9790000000000001</v>
      </c>
      <c r="BN93" s="29">
        <v>28.571932701265844</v>
      </c>
      <c r="BO93" s="29">
        <v>27.517746796313968</v>
      </c>
      <c r="BP93" s="29">
        <v>212.36196800097935</v>
      </c>
      <c r="BQ93" s="30">
        <v>147456.10806652778</v>
      </c>
      <c r="BR93" s="29">
        <v>17036.7591355968</v>
      </c>
      <c r="BS93" s="29"/>
      <c r="BT93" s="29">
        <v>69943.634000000005</v>
      </c>
      <c r="BU93" s="29">
        <v>3575.8132318595635</v>
      </c>
      <c r="BV93" s="29"/>
      <c r="BW93" s="29">
        <v>14792.3354</v>
      </c>
      <c r="BX93" s="5">
        <v>252804.64983398415</v>
      </c>
      <c r="BY93" s="11"/>
    </row>
    <row r="94" spans="1:77" ht="15">
      <c r="A94" s="3">
        <v>89</v>
      </c>
      <c r="B94" s="4" t="s">
        <v>183</v>
      </c>
      <c r="C94" s="29"/>
      <c r="D94" s="29"/>
      <c r="E94" s="29">
        <v>1298.6229068645484</v>
      </c>
      <c r="F94" s="29">
        <v>274.01804524805897</v>
      </c>
      <c r="G94" s="29">
        <v>165.8454435419882</v>
      </c>
      <c r="H94" s="29"/>
      <c r="I94" s="29"/>
      <c r="J94" s="29">
        <v>4896.0604138050439</v>
      </c>
      <c r="K94" s="29">
        <v>43.389715370883884</v>
      </c>
      <c r="L94" s="29">
        <v>130.03217750577687</v>
      </c>
      <c r="M94" s="29">
        <v>199.03497553585993</v>
      </c>
      <c r="N94" s="29">
        <v>67.171506904177761</v>
      </c>
      <c r="O94" s="29">
        <v>105.09737684969966</v>
      </c>
      <c r="P94" s="29">
        <v>220.73002414048747</v>
      </c>
      <c r="Q94" s="29">
        <v>45.469890369982771</v>
      </c>
      <c r="R94" s="29">
        <v>8.4158035784169005</v>
      </c>
      <c r="S94" s="29">
        <v>778.68831204454125</v>
      </c>
      <c r="T94" s="29">
        <v>129.24114387249176</v>
      </c>
      <c r="U94" s="29">
        <v>679.17030030696446</v>
      </c>
      <c r="V94" s="29">
        <v>2224.4504538647384</v>
      </c>
      <c r="W94" s="29">
        <v>2196.3230419228535</v>
      </c>
      <c r="X94" s="29">
        <v>7527.2152947356444</v>
      </c>
      <c r="Y94" s="29">
        <v>890.53113318260273</v>
      </c>
      <c r="Z94" s="29">
        <v>175.14079039611246</v>
      </c>
      <c r="AA94" s="29">
        <v>63.173541174628241</v>
      </c>
      <c r="AB94" s="29">
        <v>258.721840767201</v>
      </c>
      <c r="AC94" s="29">
        <v>4913.3712771253649</v>
      </c>
      <c r="AD94" s="29">
        <v>9691.8880804204364</v>
      </c>
      <c r="AE94" s="29">
        <v>23660.879869112388</v>
      </c>
      <c r="AF94" s="29"/>
      <c r="AG94" s="29">
        <v>1265.2504078897975</v>
      </c>
      <c r="AH94" s="29">
        <v>299.15692003322278</v>
      </c>
      <c r="AI94" s="29">
        <v>493.09060721897123</v>
      </c>
      <c r="AJ94" s="29">
        <v>3604.0017816463392</v>
      </c>
      <c r="AK94" s="29">
        <v>113.9488712544634</v>
      </c>
      <c r="AL94" s="29">
        <v>67.523895581450986</v>
      </c>
      <c r="AM94" s="29">
        <v>17.197972445508643</v>
      </c>
      <c r="AN94" s="29">
        <v>745.95572642289221</v>
      </c>
      <c r="AO94" s="29">
        <v>67589.426687968633</v>
      </c>
      <c r="AP94" s="29">
        <v>32.674257513229897</v>
      </c>
      <c r="AQ94" s="29">
        <v>85519</v>
      </c>
      <c r="AR94" s="29">
        <v>170.37078075439243</v>
      </c>
      <c r="AS94" s="29"/>
      <c r="AT94" s="29">
        <v>11.646699555595056</v>
      </c>
      <c r="AU94" s="29"/>
      <c r="AV94" s="29"/>
      <c r="AW94" s="29"/>
      <c r="AX94" s="29"/>
      <c r="AY94" s="29">
        <v>136.12989756085148</v>
      </c>
      <c r="AZ94" s="29"/>
      <c r="BA94" s="29">
        <v>3084.1849364087398</v>
      </c>
      <c r="BB94" s="29">
        <v>1362.122998228127</v>
      </c>
      <c r="BC94" s="29">
        <v>2.521547426815594</v>
      </c>
      <c r="BD94" s="29"/>
      <c r="BE94" s="29"/>
      <c r="BF94" s="29"/>
      <c r="BG94" s="29">
        <v>1890.6228499910628</v>
      </c>
      <c r="BH94" s="29">
        <v>3.7788134714671693</v>
      </c>
      <c r="BI94" s="29">
        <v>146.11567600032328</v>
      </c>
      <c r="BJ94" s="29">
        <v>209.94311734689933</v>
      </c>
      <c r="BK94" s="29">
        <v>925.21900000000005</v>
      </c>
      <c r="BL94" s="29">
        <v>31.765584960371683</v>
      </c>
      <c r="BM94" s="29">
        <v>21.780999999999999</v>
      </c>
      <c r="BN94" s="29">
        <v>156.53586341944072</v>
      </c>
      <c r="BO94" s="29">
        <v>152.79861780050078</v>
      </c>
      <c r="BP94" s="29">
        <v>209.99942885089729</v>
      </c>
      <c r="BQ94" s="30">
        <v>228905.44729839088</v>
      </c>
      <c r="BR94" s="29">
        <v>841.53728252227302</v>
      </c>
      <c r="BS94" s="29"/>
      <c r="BT94" s="29">
        <v>51577.983</v>
      </c>
      <c r="BU94" s="29">
        <v>2402.4801241781879</v>
      </c>
      <c r="BV94" s="29"/>
      <c r="BW94" s="29">
        <v>19827.200499999999</v>
      </c>
      <c r="BX94" s="5">
        <v>303554.6482050913</v>
      </c>
      <c r="BY94" s="11"/>
    </row>
    <row r="95" spans="1:77" ht="15">
      <c r="A95" s="3">
        <v>90</v>
      </c>
      <c r="B95" s="4" t="s">
        <v>225</v>
      </c>
      <c r="C95" s="29">
        <v>2436.2665227408811</v>
      </c>
      <c r="D95" s="29">
        <v>98.651725512969719</v>
      </c>
      <c r="E95" s="29"/>
      <c r="F95" s="29"/>
      <c r="G95" s="29"/>
      <c r="H95" s="29"/>
      <c r="I95" s="29"/>
      <c r="J95" s="29"/>
      <c r="K95" s="29"/>
      <c r="L95" s="29"/>
      <c r="M95" s="29">
        <v>18.363288926159985</v>
      </c>
      <c r="N95" s="29"/>
      <c r="O95" s="29"/>
      <c r="P95" s="29"/>
      <c r="Q95" s="29"/>
      <c r="R95" s="29"/>
      <c r="S95" s="29"/>
      <c r="T95" s="29"/>
      <c r="U95" s="29"/>
      <c r="V95" s="29">
        <v>18.818052181138739</v>
      </c>
      <c r="W95" s="29"/>
      <c r="X95" s="29">
        <v>902.92694164274667</v>
      </c>
      <c r="Y95" s="29">
        <v>8.7954605363393554</v>
      </c>
      <c r="Z95" s="29"/>
      <c r="AA95" s="29"/>
      <c r="AB95" s="29"/>
      <c r="AC95" s="29">
        <v>21.59138491252212</v>
      </c>
      <c r="AD95" s="29">
        <v>3011.9749861543351</v>
      </c>
      <c r="AE95" s="29">
        <v>3612.398996618334</v>
      </c>
      <c r="AF95" s="29"/>
      <c r="AG95" s="29"/>
      <c r="AH95" s="29"/>
      <c r="AI95" s="29"/>
      <c r="AJ95" s="29"/>
      <c r="AK95" s="29"/>
      <c r="AL95" s="29">
        <v>3.0007868990807052</v>
      </c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>
        <v>2.6161170335770576</v>
      </c>
      <c r="BB95" s="29"/>
      <c r="BC95" s="29"/>
      <c r="BD95" s="29"/>
      <c r="BE95" s="29"/>
      <c r="BF95" s="29"/>
      <c r="BG95" s="29"/>
      <c r="BH95" s="29"/>
      <c r="BI95" s="29"/>
      <c r="BJ95" s="29">
        <v>2.33756161357292</v>
      </c>
      <c r="BK95" s="29">
        <v>129.941</v>
      </c>
      <c r="BL95" s="29"/>
      <c r="BM95" s="29">
        <v>3.0590000000000002</v>
      </c>
      <c r="BN95" s="29">
        <v>13.620826974142528</v>
      </c>
      <c r="BO95" s="29">
        <v>8.5828027150058634</v>
      </c>
      <c r="BP95" s="29"/>
      <c r="BQ95" s="30">
        <v>10292.945454460805</v>
      </c>
      <c r="BR95" s="29"/>
      <c r="BS95" s="29"/>
      <c r="BT95" s="29">
        <v>69637</v>
      </c>
      <c r="BU95" s="29">
        <v>121.489034699706</v>
      </c>
      <c r="BV95" s="29"/>
      <c r="BW95" s="29">
        <v>8449.6988999999994</v>
      </c>
      <c r="BX95" s="5">
        <v>88501.133389160517</v>
      </c>
      <c r="BY95" s="11"/>
    </row>
    <row r="96" spans="1:77" ht="15">
      <c r="A96" s="3">
        <v>91</v>
      </c>
      <c r="B96" s="4" t="s">
        <v>184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>
        <v>33.774988974153914</v>
      </c>
      <c r="T96" s="29"/>
      <c r="U96" s="29"/>
      <c r="V96" s="29">
        <v>296.49625611802162</v>
      </c>
      <c r="W96" s="29">
        <v>85.329038010934383</v>
      </c>
      <c r="X96" s="29">
        <v>65.110875035217418</v>
      </c>
      <c r="Y96" s="29">
        <v>9.297879157625335</v>
      </c>
      <c r="Z96" s="29">
        <v>6.7279584255540472</v>
      </c>
      <c r="AA96" s="29">
        <v>23.166486756722641</v>
      </c>
      <c r="AB96" s="29"/>
      <c r="AC96" s="29">
        <v>256.96376956496522</v>
      </c>
      <c r="AD96" s="29">
        <v>5197.0556595363796</v>
      </c>
      <c r="AE96" s="29">
        <v>2903.4102214813192</v>
      </c>
      <c r="AF96" s="29"/>
      <c r="AG96" s="29"/>
      <c r="AH96" s="29"/>
      <c r="AI96" s="29"/>
      <c r="AJ96" s="29">
        <v>2.8763470312670134</v>
      </c>
      <c r="AK96" s="29"/>
      <c r="AL96" s="29"/>
      <c r="AM96" s="29"/>
      <c r="AN96" s="29">
        <v>3.7512786826043345</v>
      </c>
      <c r="AO96" s="29">
        <v>2.5633307898427575</v>
      </c>
      <c r="AP96" s="29"/>
      <c r="AQ96" s="29"/>
      <c r="AR96" s="29">
        <v>471.62192346897956</v>
      </c>
      <c r="AS96" s="29">
        <v>986.31026026776055</v>
      </c>
      <c r="AT96" s="29"/>
      <c r="AU96" s="29"/>
      <c r="AV96" s="29"/>
      <c r="AW96" s="29"/>
      <c r="AX96" s="29"/>
      <c r="AY96" s="29"/>
      <c r="AZ96" s="29">
        <v>2.2201952177308826</v>
      </c>
      <c r="BA96" s="29"/>
      <c r="BB96" s="29"/>
      <c r="BC96" s="29">
        <v>11.696748920918296</v>
      </c>
      <c r="BD96" s="29"/>
      <c r="BE96" s="29"/>
      <c r="BF96" s="29"/>
      <c r="BG96" s="29"/>
      <c r="BH96" s="29"/>
      <c r="BI96" s="29"/>
      <c r="BJ96" s="29"/>
      <c r="BK96" s="29">
        <v>322.40999999999997</v>
      </c>
      <c r="BL96" s="29"/>
      <c r="BM96" s="29">
        <v>7.59</v>
      </c>
      <c r="BN96" s="29"/>
      <c r="BO96" s="29">
        <v>90.786709157872011</v>
      </c>
      <c r="BP96" s="29"/>
      <c r="BQ96" s="30">
        <v>10779.159926597869</v>
      </c>
      <c r="BR96" s="29"/>
      <c r="BS96" s="29"/>
      <c r="BT96" s="29">
        <v>97667.06</v>
      </c>
      <c r="BU96" s="29">
        <v>187.40564765129599</v>
      </c>
      <c r="BV96" s="29"/>
      <c r="BW96" s="29">
        <v>10594.362300000001</v>
      </c>
      <c r="BX96" s="5">
        <v>119227.98787424917</v>
      </c>
      <c r="BY96" s="11"/>
    </row>
    <row r="97" spans="1:77" ht="15">
      <c r="A97" s="3">
        <v>92</v>
      </c>
      <c r="B97" s="4" t="s">
        <v>185</v>
      </c>
      <c r="C97" s="29"/>
      <c r="D97" s="29"/>
      <c r="E97" s="29"/>
      <c r="F97" s="29"/>
      <c r="G97" s="29"/>
      <c r="H97" s="29"/>
      <c r="I97" s="29"/>
      <c r="J97" s="29">
        <v>3.4364015329539428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>
        <v>51.233628163233121</v>
      </c>
      <c r="W97" s="29"/>
      <c r="X97" s="29">
        <v>144.00264112456102</v>
      </c>
      <c r="Y97" s="29">
        <v>1302.6118480590967</v>
      </c>
      <c r="Z97" s="29">
        <v>221.84424150203085</v>
      </c>
      <c r="AA97" s="29">
        <v>592.80203460231894</v>
      </c>
      <c r="AB97" s="29">
        <v>111.39599533636051</v>
      </c>
      <c r="AC97" s="29">
        <v>580.46478620040045</v>
      </c>
      <c r="AD97" s="29">
        <v>6089.5789974436266</v>
      </c>
      <c r="AE97" s="29">
        <v>376.29410399445209</v>
      </c>
      <c r="AF97" s="29">
        <v>822</v>
      </c>
      <c r="AG97" s="29"/>
      <c r="AH97" s="29"/>
      <c r="AI97" s="29">
        <v>157.31515548732671</v>
      </c>
      <c r="AJ97" s="29">
        <v>2.2129487401503658</v>
      </c>
      <c r="AK97" s="29"/>
      <c r="AL97" s="29"/>
      <c r="AM97" s="29">
        <v>23.764990767377185</v>
      </c>
      <c r="AN97" s="29"/>
      <c r="AO97" s="29">
        <v>75.334637465568136</v>
      </c>
      <c r="AP97" s="29"/>
      <c r="AQ97" s="29"/>
      <c r="AR97" s="29">
        <v>5.6226115896320623</v>
      </c>
      <c r="AS97" s="29">
        <v>59.458846176646468</v>
      </c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>
        <v>9.77</v>
      </c>
      <c r="BL97" s="29"/>
      <c r="BM97" s="29"/>
      <c r="BN97" s="29"/>
      <c r="BO97" s="29">
        <v>3.2999586991411949</v>
      </c>
      <c r="BP97" s="29"/>
      <c r="BQ97" s="30">
        <v>10632.443826884877</v>
      </c>
      <c r="BR97" s="29"/>
      <c r="BS97" s="29"/>
      <c r="BT97" s="29">
        <v>170721.87881841999</v>
      </c>
      <c r="BU97" s="29">
        <v>307.60139159722701</v>
      </c>
      <c r="BV97" s="29"/>
      <c r="BW97" s="29">
        <v>80156.293099999995</v>
      </c>
      <c r="BX97" s="5">
        <v>261818.21713690209</v>
      </c>
      <c r="BY97" s="11"/>
    </row>
    <row r="98" spans="1:77" ht="15">
      <c r="A98" s="3">
        <v>93</v>
      </c>
      <c r="B98" s="4" t="s">
        <v>186</v>
      </c>
      <c r="C98" s="29">
        <v>8525.53235765912</v>
      </c>
      <c r="D98" s="29"/>
      <c r="E98" s="29"/>
      <c r="F98" s="29"/>
      <c r="G98" s="29">
        <v>40.875206798526541</v>
      </c>
      <c r="H98" s="29">
        <v>7.2802278203564725</v>
      </c>
      <c r="I98" s="29"/>
      <c r="J98" s="29">
        <v>322.95598940734499</v>
      </c>
      <c r="K98" s="29">
        <v>38.945789629738869</v>
      </c>
      <c r="L98" s="29">
        <v>1651.9300289290773</v>
      </c>
      <c r="M98" s="29"/>
      <c r="N98" s="29"/>
      <c r="O98" s="29"/>
      <c r="P98" s="29"/>
      <c r="Q98" s="29"/>
      <c r="R98" s="29"/>
      <c r="S98" s="29"/>
      <c r="T98" s="29"/>
      <c r="U98" s="29">
        <v>10.623094045418066</v>
      </c>
      <c r="V98" s="29">
        <v>194.59227876031548</v>
      </c>
      <c r="W98" s="29"/>
      <c r="X98" s="29">
        <v>833.71569351677545</v>
      </c>
      <c r="Y98" s="29">
        <v>866.68339656791818</v>
      </c>
      <c r="Z98" s="29">
        <v>6.8920521468633922</v>
      </c>
      <c r="AA98" s="29">
        <v>11.042350799256836</v>
      </c>
      <c r="AB98" s="29">
        <v>307.36216481210727</v>
      </c>
      <c r="AC98" s="29">
        <v>5199.2228880653074</v>
      </c>
      <c r="AD98" s="29">
        <v>46737.430172413297</v>
      </c>
      <c r="AE98" s="29">
        <v>65666.879841908783</v>
      </c>
      <c r="AF98" s="29">
        <v>3251</v>
      </c>
      <c r="AG98" s="29">
        <v>5.1818849735327985</v>
      </c>
      <c r="AH98" s="29"/>
      <c r="AI98" s="29">
        <v>105.1521524435118</v>
      </c>
      <c r="AJ98" s="29">
        <v>44.548501488329677</v>
      </c>
      <c r="AK98" s="29">
        <v>2.9844971009174168</v>
      </c>
      <c r="AL98" s="29"/>
      <c r="AM98" s="29">
        <v>2.5932420085950731</v>
      </c>
      <c r="AN98" s="29">
        <v>1207.8354608473387</v>
      </c>
      <c r="AO98" s="29">
        <v>64.26213126815469</v>
      </c>
      <c r="AP98" s="29">
        <v>6.6099053392333227</v>
      </c>
      <c r="AQ98" s="29"/>
      <c r="AR98" s="29">
        <v>2.365975053867297</v>
      </c>
      <c r="AS98" s="29"/>
      <c r="AT98" s="29"/>
      <c r="AU98" s="29"/>
      <c r="AV98" s="29">
        <v>39011.50434230375</v>
      </c>
      <c r="AW98" s="29"/>
      <c r="AX98" s="29"/>
      <c r="AY98" s="29"/>
      <c r="AZ98" s="29">
        <v>13.824876583133651</v>
      </c>
      <c r="BA98" s="29">
        <v>51.707853366548093</v>
      </c>
      <c r="BB98" s="29">
        <v>1368.770227569235</v>
      </c>
      <c r="BC98" s="29">
        <v>2.9981209670798918</v>
      </c>
      <c r="BD98" s="29"/>
      <c r="BE98" s="29"/>
      <c r="BF98" s="29"/>
      <c r="BG98" s="29">
        <v>31.181530107579832</v>
      </c>
      <c r="BH98" s="29"/>
      <c r="BI98" s="29">
        <v>34.005668398266714</v>
      </c>
      <c r="BJ98" s="29">
        <v>135.75607183073106</v>
      </c>
      <c r="BK98" s="29">
        <v>652.63599999999997</v>
      </c>
      <c r="BL98" s="29">
        <v>179.1460851083481</v>
      </c>
      <c r="BM98" s="29">
        <v>15.364000000000001</v>
      </c>
      <c r="BN98" s="29">
        <v>18.791853383086938</v>
      </c>
      <c r="BO98" s="29">
        <v>15.216686219072603</v>
      </c>
      <c r="BP98" s="29"/>
      <c r="BQ98" s="30">
        <v>176645.40059964047</v>
      </c>
      <c r="BR98" s="29">
        <v>1466.2825</v>
      </c>
      <c r="BS98" s="29"/>
      <c r="BT98" s="29">
        <v>80680.160000000003</v>
      </c>
      <c r="BU98" s="29">
        <v>1151.5652008278894</v>
      </c>
      <c r="BV98" s="29"/>
      <c r="BW98" s="29">
        <v>14626.189200000001</v>
      </c>
      <c r="BX98" s="5">
        <v>274569.59750046837</v>
      </c>
      <c r="BY98" s="11"/>
    </row>
    <row r="99" spans="1:77" ht="15">
      <c r="A99" s="3">
        <v>94</v>
      </c>
      <c r="B99" s="4" t="s">
        <v>187</v>
      </c>
      <c r="C99" s="29"/>
      <c r="D99" s="29"/>
      <c r="E99" s="29">
        <v>51.240090672222408</v>
      </c>
      <c r="F99" s="29"/>
      <c r="G99" s="29">
        <v>104.99486074717099</v>
      </c>
      <c r="H99" s="29"/>
      <c r="I99" s="29"/>
      <c r="J99" s="29">
        <v>43.70278988415189</v>
      </c>
      <c r="K99" s="29">
        <v>6.5051401850220207</v>
      </c>
      <c r="L99" s="29">
        <v>218.49994278486403</v>
      </c>
      <c r="M99" s="29"/>
      <c r="N99" s="29"/>
      <c r="O99" s="29"/>
      <c r="P99" s="29"/>
      <c r="Q99" s="29"/>
      <c r="R99" s="29"/>
      <c r="S99" s="29"/>
      <c r="T99" s="29"/>
      <c r="U99" s="29"/>
      <c r="V99" s="29">
        <v>528.67517856003087</v>
      </c>
      <c r="W99" s="29"/>
      <c r="X99" s="29">
        <v>1902.1612045886463</v>
      </c>
      <c r="Y99" s="29">
        <v>9.6100914203053325</v>
      </c>
      <c r="Z99" s="29"/>
      <c r="AA99" s="29"/>
      <c r="AB99" s="29">
        <v>276.30922567949887</v>
      </c>
      <c r="AC99" s="29">
        <v>6513.4100487201877</v>
      </c>
      <c r="AD99" s="29">
        <v>7901.019564171278</v>
      </c>
      <c r="AE99" s="29">
        <v>1819.2354771059163</v>
      </c>
      <c r="AF99" s="29"/>
      <c r="AG99" s="29">
        <v>15.7518968240086</v>
      </c>
      <c r="AH99" s="29">
        <v>39.809678158501065</v>
      </c>
      <c r="AI99" s="29">
        <v>337.14449767215996</v>
      </c>
      <c r="AJ99" s="29">
        <v>6.0030404636503443</v>
      </c>
      <c r="AK99" s="29"/>
      <c r="AL99" s="29"/>
      <c r="AM99" s="29"/>
      <c r="AN99" s="29">
        <v>123.66779369302535</v>
      </c>
      <c r="AO99" s="29">
        <v>19.384457051512417</v>
      </c>
      <c r="AP99" s="29">
        <v>190.74641251540464</v>
      </c>
      <c r="AQ99" s="29"/>
      <c r="AR99" s="29">
        <v>14.8277721567288</v>
      </c>
      <c r="AS99" s="29"/>
      <c r="AT99" s="29"/>
      <c r="AU99" s="29">
        <v>78.323686202809455</v>
      </c>
      <c r="AV99" s="29">
        <v>195.6433921185598</v>
      </c>
      <c r="AW99" s="29">
        <v>6.9152109106220623</v>
      </c>
      <c r="AX99" s="29">
        <v>249.95012979195542</v>
      </c>
      <c r="AY99" s="29">
        <v>84.599700193651628</v>
      </c>
      <c r="AZ99" s="29">
        <v>19.027892044944053</v>
      </c>
      <c r="BA99" s="29">
        <v>269.23889670117018</v>
      </c>
      <c r="BB99" s="29">
        <v>772.03379393008015</v>
      </c>
      <c r="BC99" s="29"/>
      <c r="BD99" s="29">
        <v>989.80701656661461</v>
      </c>
      <c r="BE99" s="29">
        <v>28.843586082491669</v>
      </c>
      <c r="BF99" s="29"/>
      <c r="BG99" s="29">
        <v>163.74718185834897</v>
      </c>
      <c r="BH99" s="29"/>
      <c r="BI99" s="29">
        <v>49.697812624792661</v>
      </c>
      <c r="BJ99" s="29">
        <v>227.53078652207134</v>
      </c>
      <c r="BK99" s="29">
        <v>245.227</v>
      </c>
      <c r="BL99" s="29">
        <v>259.24343024439781</v>
      </c>
      <c r="BM99" s="29">
        <v>5.7729999999999997</v>
      </c>
      <c r="BN99" s="29">
        <v>62.518750332031011</v>
      </c>
      <c r="BO99" s="29">
        <v>55.149338257613351</v>
      </c>
      <c r="BP99" s="29">
        <v>74.247813967837047</v>
      </c>
      <c r="BQ99" s="30">
        <v>23960.217581404271</v>
      </c>
      <c r="BR99" s="29">
        <v>2990</v>
      </c>
      <c r="BS99" s="29"/>
      <c r="BT99" s="29">
        <v>65831</v>
      </c>
      <c r="BU99" s="29">
        <v>1031.4929617888592</v>
      </c>
      <c r="BV99" s="29"/>
      <c r="BW99" s="29">
        <v>15435.2937</v>
      </c>
      <c r="BX99" s="5">
        <v>109248.00424319312</v>
      </c>
      <c r="BY99" s="11"/>
    </row>
    <row r="100" spans="1:77" ht="15">
      <c r="A100" s="3">
        <v>95</v>
      </c>
      <c r="B100" s="4" t="s">
        <v>188</v>
      </c>
      <c r="C100" s="29"/>
      <c r="D100" s="29"/>
      <c r="E100" s="29">
        <v>14.797291774441682</v>
      </c>
      <c r="F100" s="29"/>
      <c r="G100" s="29">
        <v>82.546083912196451</v>
      </c>
      <c r="H100" s="29"/>
      <c r="I100" s="29"/>
      <c r="J100" s="29">
        <v>4.2470023484578299</v>
      </c>
      <c r="K100" s="29"/>
      <c r="L100" s="29"/>
      <c r="M100" s="29">
        <v>603.49567706232938</v>
      </c>
      <c r="N100" s="29">
        <v>67.171506904177761</v>
      </c>
      <c r="O100" s="29">
        <v>92.168306583651471</v>
      </c>
      <c r="P100" s="29">
        <v>205.31410297644976</v>
      </c>
      <c r="Q100" s="29"/>
      <c r="R100" s="29">
        <v>12.439004768247196</v>
      </c>
      <c r="S100" s="29">
        <v>275.6879009988624</v>
      </c>
      <c r="T100" s="29">
        <v>4.3914309772318294</v>
      </c>
      <c r="U100" s="29">
        <v>2.3423951918845241</v>
      </c>
      <c r="V100" s="29">
        <v>41.980145500003438</v>
      </c>
      <c r="W100" s="29"/>
      <c r="X100" s="29">
        <v>908.44738938903174</v>
      </c>
      <c r="Y100" s="29">
        <v>3858.6926699598325</v>
      </c>
      <c r="Z100" s="29"/>
      <c r="AA100" s="29">
        <v>868.47883844138994</v>
      </c>
      <c r="AB100" s="29">
        <v>653.19080410787979</v>
      </c>
      <c r="AC100" s="29">
        <v>4716.8139728205888</v>
      </c>
      <c r="AD100" s="29">
        <v>8141.1538660827355</v>
      </c>
      <c r="AE100" s="29">
        <v>11963.80391036587</v>
      </c>
      <c r="AF100" s="29"/>
      <c r="AG100" s="29">
        <v>79.795911072080798</v>
      </c>
      <c r="AH100" s="29">
        <v>11.350798800363721</v>
      </c>
      <c r="AI100" s="29">
        <v>15.002934718376466</v>
      </c>
      <c r="AJ100" s="29">
        <v>64.520858144366116</v>
      </c>
      <c r="AK100" s="29"/>
      <c r="AL100" s="29">
        <v>29.842411376299292</v>
      </c>
      <c r="AM100" s="29"/>
      <c r="AN100" s="29">
        <v>5.8236583026386928</v>
      </c>
      <c r="AO100" s="29">
        <v>143.71074651471346</v>
      </c>
      <c r="AP100" s="29">
        <v>28.500101871115383</v>
      </c>
      <c r="AQ100" s="29"/>
      <c r="AR100" s="29">
        <v>24.891251749676449</v>
      </c>
      <c r="AS100" s="29">
        <v>2.1302674125446197</v>
      </c>
      <c r="AT100" s="29"/>
      <c r="AU100" s="29"/>
      <c r="AV100" s="29">
        <v>4.950639567095612</v>
      </c>
      <c r="AW100" s="29"/>
      <c r="AX100" s="29">
        <v>6.0313569898656372</v>
      </c>
      <c r="AY100" s="29">
        <v>11.311556096071877</v>
      </c>
      <c r="AZ100" s="29"/>
      <c r="BA100" s="29">
        <v>87.677652883027747</v>
      </c>
      <c r="BB100" s="29">
        <v>379.98903852762811</v>
      </c>
      <c r="BC100" s="29"/>
      <c r="BD100" s="29">
        <v>191.49360973439016</v>
      </c>
      <c r="BE100" s="29"/>
      <c r="BF100" s="29"/>
      <c r="BG100" s="29">
        <v>52.808475395138188</v>
      </c>
      <c r="BH100" s="29"/>
      <c r="BI100" s="29">
        <v>12.043700031866473</v>
      </c>
      <c r="BJ100" s="29">
        <v>32.999931911766687</v>
      </c>
      <c r="BK100" s="29">
        <v>89.884</v>
      </c>
      <c r="BL100" s="29">
        <v>24.703623879409278</v>
      </c>
      <c r="BM100" s="29">
        <v>2.1160000000000005</v>
      </c>
      <c r="BN100" s="29">
        <v>13.427731597225087</v>
      </c>
      <c r="BO100" s="29">
        <v>20.84168168139994</v>
      </c>
      <c r="BP100" s="29">
        <v>77.925154004070833</v>
      </c>
      <c r="BQ100" s="30">
        <v>33930.9353924264</v>
      </c>
      <c r="BR100" s="29"/>
      <c r="BS100" s="29"/>
      <c r="BT100" s="29">
        <v>193382.72</v>
      </c>
      <c r="BU100" s="29">
        <v>1949.72471549446</v>
      </c>
      <c r="BV100" s="29"/>
      <c r="BW100" s="29">
        <v>24303.907600000002</v>
      </c>
      <c r="BX100" s="5">
        <v>253567.28770792088</v>
      </c>
      <c r="BY100" s="11"/>
    </row>
    <row r="101" spans="1:77" ht="15">
      <c r="A101" s="3">
        <v>96</v>
      </c>
      <c r="B101" s="4" t="s">
        <v>189</v>
      </c>
      <c r="C101" s="29"/>
      <c r="D101" s="29"/>
      <c r="E101" s="29"/>
      <c r="F101" s="29"/>
      <c r="G101" s="29">
        <v>239.98335628739275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>
        <v>45.673625513867293</v>
      </c>
      <c r="X101" s="29">
        <v>78.377371513926363</v>
      </c>
      <c r="Y101" s="29">
        <v>2422.5901778866223</v>
      </c>
      <c r="Z101" s="29">
        <v>976.22530411181845</v>
      </c>
      <c r="AA101" s="29">
        <v>1883.4568833305846</v>
      </c>
      <c r="AB101" s="29">
        <v>3709.5737832712057</v>
      </c>
      <c r="AC101" s="29">
        <v>3170.6307885902988</v>
      </c>
      <c r="AD101" s="29">
        <v>4216.1093613144503</v>
      </c>
      <c r="AE101" s="29">
        <v>9061.0051952939757</v>
      </c>
      <c r="AF101" s="29"/>
      <c r="AG101" s="29"/>
      <c r="AH101" s="29"/>
      <c r="AI101" s="29">
        <v>72.096386832418005</v>
      </c>
      <c r="AJ101" s="29"/>
      <c r="AK101" s="29"/>
      <c r="AL101" s="29"/>
      <c r="AM101" s="29"/>
      <c r="AN101" s="29">
        <v>3.6737369344730713</v>
      </c>
      <c r="AO101" s="29"/>
      <c r="AP101" s="29">
        <v>32.717982395594362</v>
      </c>
      <c r="AQ101" s="29"/>
      <c r="AR101" s="29">
        <v>28425</v>
      </c>
      <c r="AS101" s="29"/>
      <c r="AT101" s="29">
        <v>33.190507757633512</v>
      </c>
      <c r="AU101" s="29"/>
      <c r="AV101" s="29"/>
      <c r="AW101" s="29"/>
      <c r="AX101" s="29"/>
      <c r="AY101" s="29"/>
      <c r="AZ101" s="29"/>
      <c r="BA101" s="29">
        <v>15125.45565707505</v>
      </c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30">
        <v>69495.760118109305</v>
      </c>
      <c r="BR101" s="29"/>
      <c r="BS101" s="29"/>
      <c r="BT101" s="29">
        <v>46480.122999999992</v>
      </c>
      <c r="BU101" s="29">
        <v>1664.6418282995185</v>
      </c>
      <c r="BV101" s="29"/>
      <c r="BW101" s="29">
        <v>17978.8253</v>
      </c>
      <c r="BX101" s="5">
        <v>135619.35024640881</v>
      </c>
      <c r="BY101" s="11"/>
    </row>
    <row r="102" spans="1:77" ht="15">
      <c r="A102" s="3">
        <v>97</v>
      </c>
      <c r="B102" s="4" t="s">
        <v>190</v>
      </c>
      <c r="C102" s="29"/>
      <c r="D102" s="29"/>
      <c r="E102" s="29"/>
      <c r="F102" s="29"/>
      <c r="G102" s="29">
        <v>570.71389205918069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>
        <v>1094.1404301889656</v>
      </c>
      <c r="X102" s="29">
        <v>242.99796300323493</v>
      </c>
      <c r="Y102" s="29">
        <v>206.2011643046564</v>
      </c>
      <c r="Z102" s="29">
        <v>10.053519706739959</v>
      </c>
      <c r="AA102" s="29">
        <v>3857.966917995429</v>
      </c>
      <c r="AB102" s="29">
        <v>147.78453530195844</v>
      </c>
      <c r="AC102" s="29">
        <v>7777.9324095404281</v>
      </c>
      <c r="AD102" s="29">
        <v>1597.9595416978416</v>
      </c>
      <c r="AE102" s="29">
        <v>854.13441656071404</v>
      </c>
      <c r="AF102" s="29"/>
      <c r="AG102" s="29"/>
      <c r="AH102" s="29"/>
      <c r="AI102" s="29">
        <v>2.6832715681530184</v>
      </c>
      <c r="AJ102" s="29"/>
      <c r="AK102" s="29"/>
      <c r="AL102" s="29"/>
      <c r="AM102" s="29"/>
      <c r="AN102" s="29">
        <v>190.48292531646658</v>
      </c>
      <c r="AO102" s="29">
        <v>2.0833780057937665</v>
      </c>
      <c r="AP102" s="29"/>
      <c r="AQ102" s="29"/>
      <c r="AR102" s="29">
        <v>1402.6236532170703</v>
      </c>
      <c r="AS102" s="29">
        <v>3033.3286433254798</v>
      </c>
      <c r="AT102" s="29">
        <v>21.081225468538509</v>
      </c>
      <c r="AU102" s="29"/>
      <c r="AV102" s="29">
        <v>2.4155547807542566</v>
      </c>
      <c r="AW102" s="29"/>
      <c r="AX102" s="29"/>
      <c r="AY102" s="29"/>
      <c r="AZ102" s="29"/>
      <c r="BA102" s="29">
        <v>10.765434496143664</v>
      </c>
      <c r="BB102" s="29">
        <v>6448.3649927462702</v>
      </c>
      <c r="BC102" s="29">
        <v>3.471914388725267</v>
      </c>
      <c r="BD102" s="29"/>
      <c r="BE102" s="29"/>
      <c r="BF102" s="29"/>
      <c r="BG102" s="29"/>
      <c r="BH102" s="29"/>
      <c r="BI102" s="29"/>
      <c r="BJ102" s="29"/>
      <c r="BK102" s="29">
        <v>9.77</v>
      </c>
      <c r="BL102" s="29">
        <v>659.24730681179904</v>
      </c>
      <c r="BM102" s="29"/>
      <c r="BN102" s="29">
        <v>329.5438250641194</v>
      </c>
      <c r="BO102" s="29">
        <v>443.5705046841926</v>
      </c>
      <c r="BP102" s="29"/>
      <c r="BQ102" s="30">
        <v>28919.317420232652</v>
      </c>
      <c r="BR102" s="29"/>
      <c r="BS102" s="29"/>
      <c r="BT102" s="29">
        <v>30450</v>
      </c>
      <c r="BU102" s="29">
        <v>1140.7933881235535</v>
      </c>
      <c r="BV102" s="29"/>
      <c r="BW102" s="29">
        <v>2748.2300999999998</v>
      </c>
      <c r="BX102" s="5">
        <v>63258.3409083562</v>
      </c>
      <c r="BY102" s="11"/>
    </row>
    <row r="103" spans="1:77" ht="15">
      <c r="A103" s="3">
        <v>98</v>
      </c>
      <c r="B103" s="4" t="s">
        <v>191</v>
      </c>
      <c r="C103" s="29"/>
      <c r="D103" s="29"/>
      <c r="E103" s="29">
        <v>158.14616121484136</v>
      </c>
      <c r="F103" s="29"/>
      <c r="G103" s="29">
        <v>256.0015236238533</v>
      </c>
      <c r="H103" s="29"/>
      <c r="I103" s="29"/>
      <c r="J103" s="29">
        <v>2.0160222326663129</v>
      </c>
      <c r="K103" s="29">
        <v>3.3872161239298704</v>
      </c>
      <c r="L103" s="29">
        <v>28.361122527407641</v>
      </c>
      <c r="M103" s="29">
        <v>5.2294138912421344</v>
      </c>
      <c r="N103" s="29"/>
      <c r="O103" s="29">
        <v>23.762442330591597</v>
      </c>
      <c r="P103" s="29"/>
      <c r="Q103" s="29"/>
      <c r="R103" s="29"/>
      <c r="S103" s="29"/>
      <c r="T103" s="29"/>
      <c r="U103" s="29">
        <v>4.3086321375682797</v>
      </c>
      <c r="V103" s="29">
        <v>129.43674439007009</v>
      </c>
      <c r="W103" s="29">
        <v>6.2273743676936757</v>
      </c>
      <c r="X103" s="29">
        <v>226.72210606166507</v>
      </c>
      <c r="Y103" s="29">
        <v>1069.1893870974504</v>
      </c>
      <c r="Z103" s="29">
        <v>188.49785252304301</v>
      </c>
      <c r="AA103" s="29">
        <v>405.79189204094126</v>
      </c>
      <c r="AB103" s="29">
        <v>602.53827690809692</v>
      </c>
      <c r="AC103" s="29">
        <v>9213.0301071063004</v>
      </c>
      <c r="AD103" s="29">
        <v>3586.9770183276887</v>
      </c>
      <c r="AE103" s="29">
        <v>6705.3533782358418</v>
      </c>
      <c r="AF103" s="29"/>
      <c r="AG103" s="29">
        <v>4.2397414727062763</v>
      </c>
      <c r="AH103" s="29"/>
      <c r="AI103" s="29">
        <v>66.191249632441881</v>
      </c>
      <c r="AJ103" s="29">
        <v>60.309456843686554</v>
      </c>
      <c r="AK103" s="29">
        <v>7.9127026651093377</v>
      </c>
      <c r="AL103" s="29">
        <v>35.879154789259481</v>
      </c>
      <c r="AM103" s="29">
        <v>26.56869720175434</v>
      </c>
      <c r="AN103" s="29">
        <v>19.542761982532944</v>
      </c>
      <c r="AO103" s="29">
        <v>84.311076274783417</v>
      </c>
      <c r="AP103" s="29">
        <v>14.842984736546812</v>
      </c>
      <c r="AQ103" s="29">
        <v>67583.701076506579</v>
      </c>
      <c r="AR103" s="29">
        <v>562.14728215031187</v>
      </c>
      <c r="AS103" s="29">
        <v>400.59191349855814</v>
      </c>
      <c r="AT103" s="29">
        <v>3.5927924459662233</v>
      </c>
      <c r="AU103" s="29">
        <v>263.42705794381874</v>
      </c>
      <c r="AV103" s="29">
        <v>646.79627264678402</v>
      </c>
      <c r="AW103" s="29">
        <v>22.714136805456175</v>
      </c>
      <c r="AX103" s="29">
        <v>840.54036931302403</v>
      </c>
      <c r="AY103" s="29">
        <v>274.45876761801713</v>
      </c>
      <c r="AZ103" s="29">
        <v>57.188369391289164</v>
      </c>
      <c r="BA103" s="29">
        <v>797.9985681699992</v>
      </c>
      <c r="BB103" s="29">
        <v>1681.094218773296</v>
      </c>
      <c r="BC103" s="29"/>
      <c r="BD103" s="29">
        <v>3150.3459619723499</v>
      </c>
      <c r="BE103" s="29">
        <v>97.014838842533649</v>
      </c>
      <c r="BF103" s="29"/>
      <c r="BG103" s="29">
        <v>485.94068545675833</v>
      </c>
      <c r="BH103" s="29"/>
      <c r="BI103" s="29">
        <v>140.57307893045351</v>
      </c>
      <c r="BJ103" s="29">
        <v>675.93888303522579</v>
      </c>
      <c r="BK103" s="29">
        <v>448.44299999999998</v>
      </c>
      <c r="BL103" s="29">
        <v>772.84639569892079</v>
      </c>
      <c r="BM103" s="29">
        <v>10.556999999999999</v>
      </c>
      <c r="BN103" s="29">
        <v>190.26544875117378</v>
      </c>
      <c r="BO103" s="29">
        <v>193.26835688601551</v>
      </c>
      <c r="BP103" s="29">
        <v>171.79265511785019</v>
      </c>
      <c r="BQ103" s="30">
        <v>102406.01162669407</v>
      </c>
      <c r="BR103" s="29">
        <v>3057.4869088519799</v>
      </c>
      <c r="BS103" s="29"/>
      <c r="BT103" s="29">
        <v>146175</v>
      </c>
      <c r="BU103" s="29">
        <v>999.98846679669748</v>
      </c>
      <c r="BV103" s="29"/>
      <c r="BW103" s="29">
        <v>28769.993600000002</v>
      </c>
      <c r="BX103" s="5">
        <v>281408.48060234275</v>
      </c>
      <c r="BY103" s="11"/>
    </row>
    <row r="104" spans="1:77" ht="15">
      <c r="A104" s="3">
        <v>99</v>
      </c>
      <c r="B104" s="4" t="s">
        <v>192</v>
      </c>
      <c r="C104" s="29"/>
      <c r="D104" s="29"/>
      <c r="E104" s="29"/>
      <c r="F104" s="29"/>
      <c r="G104" s="29">
        <v>604.426081739746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>
        <v>349.65550907276418</v>
      </c>
      <c r="Z104" s="29">
        <v>488.06313185661492</v>
      </c>
      <c r="AA104" s="29">
        <v>6801.6756103114021</v>
      </c>
      <c r="AB104" s="29">
        <v>20.040270089877037</v>
      </c>
      <c r="AC104" s="29">
        <v>198.64873113257576</v>
      </c>
      <c r="AD104" s="29">
        <v>44.545495656243041</v>
      </c>
      <c r="AE104" s="29">
        <v>3271.8037688102054</v>
      </c>
      <c r="AF104" s="29"/>
      <c r="AG104" s="29"/>
      <c r="AH104" s="29"/>
      <c r="AI104" s="29"/>
      <c r="AJ104" s="29"/>
      <c r="AK104" s="29"/>
      <c r="AL104" s="29"/>
      <c r="AM104" s="29"/>
      <c r="AN104" s="29"/>
      <c r="AO104" s="29">
        <v>18.22540564306594</v>
      </c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>
        <v>13.762444677743799</v>
      </c>
      <c r="BB104" s="29"/>
      <c r="BC104" s="29"/>
      <c r="BD104" s="29"/>
      <c r="BE104" s="29"/>
      <c r="BF104" s="29"/>
      <c r="BG104" s="29"/>
      <c r="BH104" s="29"/>
      <c r="BI104" s="29">
        <v>34.669236302967505</v>
      </c>
      <c r="BJ104" s="29">
        <v>2.2533251590297518</v>
      </c>
      <c r="BK104" s="29">
        <v>124.07899999999999</v>
      </c>
      <c r="BL104" s="29"/>
      <c r="BM104" s="29">
        <v>2.9209999999999998</v>
      </c>
      <c r="BN104" s="29">
        <v>66.800283070407687</v>
      </c>
      <c r="BO104" s="29">
        <v>35.74459893703537</v>
      </c>
      <c r="BP104" s="29">
        <v>575.02824426395307</v>
      </c>
      <c r="BQ104" s="30">
        <v>12652.342136723633</v>
      </c>
      <c r="BR104" s="29">
        <v>982.97964798339297</v>
      </c>
      <c r="BS104" s="29"/>
      <c r="BT104" s="29">
        <v>36638</v>
      </c>
      <c r="BU104" s="29">
        <v>86.851676316346698</v>
      </c>
      <c r="BV104" s="29"/>
      <c r="BW104" s="29">
        <v>1642.9474</v>
      </c>
      <c r="BX104" s="5">
        <v>52003.120861023373</v>
      </c>
      <c r="BY104" s="11"/>
    </row>
    <row r="105" spans="1:77" ht="15">
      <c r="A105" s="3">
        <v>100</v>
      </c>
      <c r="B105" s="4" t="s">
        <v>193</v>
      </c>
      <c r="C105" s="29"/>
      <c r="D105" s="29"/>
      <c r="E105" s="29">
        <v>1184.476671045998</v>
      </c>
      <c r="F105" s="29"/>
      <c r="G105" s="29">
        <v>1384.0853179707133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>
        <v>183.27474629370965</v>
      </c>
      <c r="W105" s="29">
        <v>24.958185911856532</v>
      </c>
      <c r="X105" s="29">
        <v>1445.0472056957785</v>
      </c>
      <c r="Y105" s="29">
        <v>12207.65658448049</v>
      </c>
      <c r="Z105" s="29">
        <v>4885.0509233291468</v>
      </c>
      <c r="AA105" s="29">
        <v>32139.96464792901</v>
      </c>
      <c r="AB105" s="29">
        <v>3616.9119235344656</v>
      </c>
      <c r="AC105" s="29">
        <v>28799.646594009359</v>
      </c>
      <c r="AD105" s="29">
        <v>9669.2009891916314</v>
      </c>
      <c r="AE105" s="29">
        <v>22294.777083472942</v>
      </c>
      <c r="AF105" s="29"/>
      <c r="AG105" s="29">
        <v>82.682197837141132</v>
      </c>
      <c r="AH105" s="29"/>
      <c r="AI105" s="29">
        <v>438.8453215898079</v>
      </c>
      <c r="AJ105" s="29">
        <v>41.949221263808859</v>
      </c>
      <c r="AK105" s="29"/>
      <c r="AL105" s="29"/>
      <c r="AM105" s="29">
        <v>44.291418159280951</v>
      </c>
      <c r="AN105" s="29">
        <v>66.822736304523673</v>
      </c>
      <c r="AO105" s="29">
        <v>280.76927044789261</v>
      </c>
      <c r="AP105" s="29">
        <v>32.14984297276343</v>
      </c>
      <c r="AQ105" s="29"/>
      <c r="AR105" s="29">
        <v>356.6656392139646</v>
      </c>
      <c r="AS105" s="29">
        <v>1104.3969991881133</v>
      </c>
      <c r="AT105" s="29">
        <v>953.10786379369654</v>
      </c>
      <c r="AU105" s="29"/>
      <c r="AV105" s="29"/>
      <c r="AW105" s="29"/>
      <c r="AX105" s="29"/>
      <c r="AY105" s="29"/>
      <c r="AZ105" s="29"/>
      <c r="BA105" s="29">
        <v>34.484279934775103</v>
      </c>
      <c r="BB105" s="29">
        <v>1173.5831261754113</v>
      </c>
      <c r="BC105" s="29"/>
      <c r="BD105" s="29"/>
      <c r="BE105" s="29"/>
      <c r="BF105" s="29"/>
      <c r="BG105" s="29">
        <v>532.42267380521741</v>
      </c>
      <c r="BH105" s="29"/>
      <c r="BI105" s="29">
        <v>64.062632163960743</v>
      </c>
      <c r="BJ105" s="29">
        <v>7.3616644381118856</v>
      </c>
      <c r="BK105" s="29">
        <v>491.43099999999998</v>
      </c>
      <c r="BL105" s="29"/>
      <c r="BM105" s="29">
        <v>11.568999999999999</v>
      </c>
      <c r="BN105" s="29">
        <v>144.5317064202583</v>
      </c>
      <c r="BO105" s="29">
        <v>135.06212048099607</v>
      </c>
      <c r="BP105" s="29">
        <v>1062.5507459769651</v>
      </c>
      <c r="BQ105" s="30">
        <v>124893.79033303179</v>
      </c>
      <c r="BR105" s="29">
        <v>1218.3394794502001</v>
      </c>
      <c r="BS105" s="29"/>
      <c r="BT105" s="29">
        <v>184626</v>
      </c>
      <c r="BU105" s="29">
        <v>3173.2620450104168</v>
      </c>
      <c r="BV105" s="29"/>
      <c r="BW105" s="29">
        <v>22673.2232</v>
      </c>
      <c r="BX105" s="5">
        <v>336584.6150574924</v>
      </c>
      <c r="BY105" s="11"/>
    </row>
    <row r="106" spans="1:77" ht="15">
      <c r="A106" s="3">
        <v>101</v>
      </c>
      <c r="B106" s="4" t="s">
        <v>194</v>
      </c>
      <c r="C106" s="29"/>
      <c r="D106" s="29"/>
      <c r="E106" s="29">
        <v>74.897251719132115</v>
      </c>
      <c r="F106" s="29"/>
      <c r="G106" s="29">
        <v>94.552488780892261</v>
      </c>
      <c r="H106" s="29"/>
      <c r="I106" s="29"/>
      <c r="J106" s="29"/>
      <c r="K106" s="29"/>
      <c r="L106" s="29">
        <v>10.86327746856359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>
        <v>963.61269153005799</v>
      </c>
      <c r="X106" s="29">
        <v>2.8799030939755266</v>
      </c>
      <c r="Y106" s="29">
        <v>2633.4106507465031</v>
      </c>
      <c r="Z106" s="29">
        <v>4935.9229491458991</v>
      </c>
      <c r="AA106" s="29">
        <v>34751.592366362369</v>
      </c>
      <c r="AB106" s="29">
        <v>1056.1239064261699</v>
      </c>
      <c r="AC106" s="29">
        <v>825.60786897488902</v>
      </c>
      <c r="AD106" s="29">
        <v>1125.446393440759</v>
      </c>
      <c r="AE106" s="29">
        <v>2542.4767976822659</v>
      </c>
      <c r="AF106" s="29"/>
      <c r="AG106" s="29"/>
      <c r="AH106" s="29"/>
      <c r="AI106" s="29"/>
      <c r="AJ106" s="29"/>
      <c r="AK106" s="29"/>
      <c r="AL106" s="29"/>
      <c r="AM106" s="29">
        <v>5.1770093805894293</v>
      </c>
      <c r="AN106" s="29"/>
      <c r="AO106" s="29">
        <v>23.206698924763067</v>
      </c>
      <c r="AP106" s="29"/>
      <c r="AQ106" s="29"/>
      <c r="AR106" s="29"/>
      <c r="AS106" s="29"/>
      <c r="AT106" s="29">
        <v>4.3783554020199116</v>
      </c>
      <c r="AU106" s="29">
        <v>52.509985993658326</v>
      </c>
      <c r="AV106" s="29">
        <v>107.84586720690105</v>
      </c>
      <c r="AW106" s="29">
        <v>11.426009328032299</v>
      </c>
      <c r="AX106" s="29">
        <v>630.30018363222587</v>
      </c>
      <c r="AY106" s="29">
        <v>257.74604731491013</v>
      </c>
      <c r="AZ106" s="29">
        <v>49.468137135660044</v>
      </c>
      <c r="BA106" s="29">
        <v>720.47836163657723</v>
      </c>
      <c r="BB106" s="29">
        <v>84.450500167567043</v>
      </c>
      <c r="BC106" s="29"/>
      <c r="BD106" s="29">
        <v>168.52332359545534</v>
      </c>
      <c r="BE106" s="29">
        <v>120.96539673202349</v>
      </c>
      <c r="BF106" s="29"/>
      <c r="BG106" s="29">
        <v>440.30863112578663</v>
      </c>
      <c r="BH106" s="29"/>
      <c r="BI106" s="29">
        <v>7.6503048901039499</v>
      </c>
      <c r="BJ106" s="29">
        <v>532.2420211413986</v>
      </c>
      <c r="BK106" s="29">
        <v>291.14599999999996</v>
      </c>
      <c r="BL106" s="29">
        <v>86.364911979465148</v>
      </c>
      <c r="BM106" s="29">
        <v>6.8540000000000001</v>
      </c>
      <c r="BN106" s="29">
        <v>14.406307456622148</v>
      </c>
      <c r="BO106" s="29">
        <v>57.667863838163242</v>
      </c>
      <c r="BP106" s="29">
        <v>99.526480170110318</v>
      </c>
      <c r="BQ106" s="30">
        <v>52790.028942423523</v>
      </c>
      <c r="BR106" s="29">
        <v>23127.8649</v>
      </c>
      <c r="BS106" s="29"/>
      <c r="BT106" s="29">
        <v>127770</v>
      </c>
      <c r="BU106" s="29">
        <v>634.8710191258765</v>
      </c>
      <c r="BV106" s="29"/>
      <c r="BW106" s="29">
        <v>11732.269699999999</v>
      </c>
      <c r="BX106" s="5">
        <v>216055.0345615494</v>
      </c>
      <c r="BY106" s="11"/>
    </row>
    <row r="107" spans="1:77" ht="15">
      <c r="A107" s="3">
        <v>102</v>
      </c>
      <c r="B107" s="4" t="s">
        <v>195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>
        <v>1516.53255041533</v>
      </c>
      <c r="Y107" s="29">
        <v>2577.8036699815807</v>
      </c>
      <c r="Z107" s="29">
        <v>19.500373220824791</v>
      </c>
      <c r="AA107" s="29">
        <v>4713.6733453749684</v>
      </c>
      <c r="AB107" s="29">
        <v>1301.2747896902933</v>
      </c>
      <c r="AC107" s="29">
        <v>5556.1134157217093</v>
      </c>
      <c r="AD107" s="29">
        <v>5660.49844594141</v>
      </c>
      <c r="AE107" s="29">
        <v>5524.6552716991137</v>
      </c>
      <c r="AF107" s="29"/>
      <c r="AG107" s="29">
        <v>11.753887495622928</v>
      </c>
      <c r="AH107" s="29">
        <v>310.03039094821867</v>
      </c>
      <c r="AI107" s="29">
        <v>92.638853095436147</v>
      </c>
      <c r="AJ107" s="29">
        <v>14.570957660276099</v>
      </c>
      <c r="AK107" s="29"/>
      <c r="AL107" s="29">
        <v>2.3540155878504403</v>
      </c>
      <c r="AM107" s="29">
        <v>120.87155270172784</v>
      </c>
      <c r="AN107" s="29">
        <v>93.584970076572205</v>
      </c>
      <c r="AO107" s="29">
        <v>1536.5697706576461</v>
      </c>
      <c r="AP107" s="29">
        <v>38.42320351427621</v>
      </c>
      <c r="AQ107" s="29"/>
      <c r="AR107" s="29"/>
      <c r="AS107" s="29"/>
      <c r="AT107" s="29"/>
      <c r="AU107" s="29"/>
      <c r="AV107" s="29"/>
      <c r="AW107" s="29"/>
      <c r="AX107" s="29">
        <v>2151</v>
      </c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30">
        <v>31241.849463782855</v>
      </c>
      <c r="BR107" s="29">
        <v>1120</v>
      </c>
      <c r="BS107" s="29"/>
      <c r="BT107" s="29">
        <v>79575</v>
      </c>
      <c r="BU107" s="29">
        <v>357.9197903490421</v>
      </c>
      <c r="BV107" s="29"/>
      <c r="BW107" s="29">
        <v>22894.217199999999</v>
      </c>
      <c r="BX107" s="5">
        <v>135188.9864541319</v>
      </c>
      <c r="BY107" s="11"/>
    </row>
    <row r="108" spans="1:77" ht="15">
      <c r="A108" s="3">
        <v>103</v>
      </c>
      <c r="B108" s="4" t="s">
        <v>196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>
        <v>2.1183775285783981</v>
      </c>
      <c r="U108" s="29">
        <v>33.001524374338246</v>
      </c>
      <c r="V108" s="29"/>
      <c r="W108" s="29"/>
      <c r="X108" s="29"/>
      <c r="Y108" s="29"/>
      <c r="Z108" s="29"/>
      <c r="AA108" s="29">
        <v>159.38262834361478</v>
      </c>
      <c r="AB108" s="29">
        <v>50.50600302237001</v>
      </c>
      <c r="AC108" s="29"/>
      <c r="AD108" s="29">
        <v>4.3843132500717275</v>
      </c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>
        <v>3.5327913527776675</v>
      </c>
      <c r="AS108" s="29">
        <v>9.9511625019469871</v>
      </c>
      <c r="AT108" s="29">
        <v>2.7600663512894474</v>
      </c>
      <c r="AU108" s="29">
        <v>165.99031540767922</v>
      </c>
      <c r="AV108" s="29">
        <v>66.518961492140008</v>
      </c>
      <c r="AW108" s="29"/>
      <c r="AX108" s="29">
        <v>1650.7562198873902</v>
      </c>
      <c r="AY108" s="29"/>
      <c r="AZ108" s="29">
        <v>13.849238595375367</v>
      </c>
      <c r="BA108" s="29">
        <v>2.4675097953776572</v>
      </c>
      <c r="BB108" s="29">
        <v>293.1188376339141</v>
      </c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30">
        <v>2458.337949536864</v>
      </c>
      <c r="BR108" s="29">
        <v>2346.9344586574598</v>
      </c>
      <c r="BS108" s="29"/>
      <c r="BT108" s="29">
        <v>6583</v>
      </c>
      <c r="BU108" s="29">
        <v>109.37157797210455</v>
      </c>
      <c r="BV108" s="29"/>
      <c r="BW108" s="29">
        <v>705.10419999999999</v>
      </c>
      <c r="BX108" s="5">
        <v>12202.748186166427</v>
      </c>
      <c r="BY108" s="11"/>
    </row>
    <row r="109" spans="1:77" ht="15">
      <c r="A109" s="3">
        <v>104</v>
      </c>
      <c r="B109" s="4" t="s">
        <v>197</v>
      </c>
      <c r="C109" s="29"/>
      <c r="D109" s="29"/>
      <c r="E109" s="29"/>
      <c r="F109" s="29">
        <v>153.37393734273346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>
        <v>31.766340674451321</v>
      </c>
      <c r="AE109" s="29">
        <v>410.06646513307857</v>
      </c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>
        <v>3523.0602146086467</v>
      </c>
      <c r="AX109" s="29"/>
      <c r="AY109" s="29">
        <v>39.145226971386727</v>
      </c>
      <c r="AZ109" s="29"/>
      <c r="BA109" s="29"/>
      <c r="BB109" s="29">
        <v>1068.2210733709039</v>
      </c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30">
        <v>5225.6332581012011</v>
      </c>
      <c r="BR109" s="29"/>
      <c r="BS109" s="29"/>
      <c r="BT109" s="29">
        <v>21119</v>
      </c>
      <c r="BU109" s="29">
        <v>522.80186670475257</v>
      </c>
      <c r="BV109" s="29"/>
      <c r="BW109" s="29">
        <v>39258.944600000003</v>
      </c>
      <c r="BX109" s="5">
        <v>66126.379724805956</v>
      </c>
      <c r="BY109" s="11"/>
    </row>
    <row r="110" spans="1:77" ht="15">
      <c r="A110" s="3">
        <v>105</v>
      </c>
      <c r="B110" s="4" t="s">
        <v>198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>
        <v>4.0561002434916134</v>
      </c>
      <c r="Y110" s="29">
        <v>53.996500674229111</v>
      </c>
      <c r="Z110" s="29"/>
      <c r="AA110" s="29">
        <v>8.5885786389120611</v>
      </c>
      <c r="AB110" s="29"/>
      <c r="AC110" s="29">
        <v>102.206374686682</v>
      </c>
      <c r="AD110" s="29">
        <v>190.23515197564697</v>
      </c>
      <c r="AE110" s="29">
        <v>2398.6180692784205</v>
      </c>
      <c r="AF110" s="29"/>
      <c r="AG110" s="29"/>
      <c r="AH110" s="29"/>
      <c r="AI110" s="29"/>
      <c r="AJ110" s="29">
        <v>59.285838022369134</v>
      </c>
      <c r="AK110" s="29"/>
      <c r="AL110" s="29"/>
      <c r="AM110" s="29"/>
      <c r="AN110" s="29"/>
      <c r="AO110" s="29">
        <v>2.9393620613287261</v>
      </c>
      <c r="AP110" s="29">
        <v>2.2002121752065196</v>
      </c>
      <c r="AQ110" s="29"/>
      <c r="AR110" s="29"/>
      <c r="AS110" s="29"/>
      <c r="AT110" s="29"/>
      <c r="AU110" s="29">
        <v>782.45850568798528</v>
      </c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30">
        <v>3604.5846934442725</v>
      </c>
      <c r="BR110" s="29"/>
      <c r="BS110" s="29"/>
      <c r="BT110" s="29">
        <v>10504</v>
      </c>
      <c r="BU110" s="29">
        <v>357.75398607225213</v>
      </c>
      <c r="BV110" s="29"/>
      <c r="BW110" s="29">
        <v>3515.9548</v>
      </c>
      <c r="BX110" s="5">
        <v>17982.293479516524</v>
      </c>
      <c r="BY110" s="11"/>
    </row>
    <row r="111" spans="1:77" ht="15">
      <c r="A111" s="3">
        <v>106</v>
      </c>
      <c r="B111" s="4" t="s">
        <v>199</v>
      </c>
      <c r="C111" s="29"/>
      <c r="D111" s="29"/>
      <c r="E111" s="29">
        <v>9.1741666938557298</v>
      </c>
      <c r="F111" s="29"/>
      <c r="G111" s="29"/>
      <c r="H111" s="29"/>
      <c r="I111" s="29"/>
      <c r="J111" s="29">
        <v>2.0009118145781466</v>
      </c>
      <c r="K111" s="29"/>
      <c r="L111" s="29"/>
      <c r="M111" s="29">
        <v>2.6147069456210672</v>
      </c>
      <c r="N111" s="29"/>
      <c r="O111" s="29">
        <v>11.881221165295798</v>
      </c>
      <c r="P111" s="29"/>
      <c r="Q111" s="29"/>
      <c r="R111" s="29"/>
      <c r="S111" s="29"/>
      <c r="T111" s="29"/>
      <c r="U111" s="29">
        <v>5.0089070242395497</v>
      </c>
      <c r="V111" s="29">
        <v>134.80888093452668</v>
      </c>
      <c r="W111" s="29">
        <v>35.813646307086415</v>
      </c>
      <c r="X111" s="29">
        <v>15.784219399699474</v>
      </c>
      <c r="Y111" s="29">
        <v>32.645396622112102</v>
      </c>
      <c r="Z111" s="29"/>
      <c r="AA111" s="29"/>
      <c r="AB111" s="29">
        <v>72.267274070635168</v>
      </c>
      <c r="AC111" s="29">
        <v>3366.3856356085121</v>
      </c>
      <c r="AD111" s="29">
        <v>15385.795004197593</v>
      </c>
      <c r="AE111" s="29">
        <v>191860.42218366661</v>
      </c>
      <c r="AF111" s="29"/>
      <c r="AG111" s="29"/>
      <c r="AH111" s="29"/>
      <c r="AI111" s="29">
        <v>242.17103210958362</v>
      </c>
      <c r="AJ111" s="29"/>
      <c r="AK111" s="29"/>
      <c r="AL111" s="29"/>
      <c r="AM111" s="29"/>
      <c r="AN111" s="29">
        <v>41.970550743563706</v>
      </c>
      <c r="AO111" s="29">
        <v>21.195805196731683</v>
      </c>
      <c r="AP111" s="29">
        <v>10.128919818602611</v>
      </c>
      <c r="AQ111" s="29">
        <v>186584.80328247169</v>
      </c>
      <c r="AR111" s="29">
        <v>4852.6555789897748</v>
      </c>
      <c r="AS111" s="29">
        <v>1468.058050801141</v>
      </c>
      <c r="AT111" s="29"/>
      <c r="AU111" s="29">
        <v>3.1884078816315591</v>
      </c>
      <c r="AV111" s="29">
        <v>4.903976434299711</v>
      </c>
      <c r="AW111" s="29"/>
      <c r="AX111" s="29">
        <v>10.110053061451129</v>
      </c>
      <c r="AY111" s="29"/>
      <c r="AZ111" s="29">
        <v>9.4090959877022637</v>
      </c>
      <c r="BA111" s="29">
        <v>33.410952076811128</v>
      </c>
      <c r="BB111" s="29">
        <v>128.69927078769982</v>
      </c>
      <c r="BC111" s="29"/>
      <c r="BD111" s="29">
        <v>10.468280700034079</v>
      </c>
      <c r="BE111" s="29">
        <v>11.90132038623447</v>
      </c>
      <c r="BF111" s="29"/>
      <c r="BG111" s="29">
        <v>20.461001075781816</v>
      </c>
      <c r="BH111" s="29"/>
      <c r="BI111" s="29">
        <v>5.4352293670764027</v>
      </c>
      <c r="BJ111" s="29">
        <v>16.642716661885963</v>
      </c>
      <c r="BK111" s="29">
        <v>33.217999999999996</v>
      </c>
      <c r="BL111" s="29">
        <v>11.376132863332851</v>
      </c>
      <c r="BM111" s="29"/>
      <c r="BN111" s="29"/>
      <c r="BO111" s="29">
        <v>5.3259091057467272</v>
      </c>
      <c r="BP111" s="29">
        <v>3.7082306928760862</v>
      </c>
      <c r="BQ111" s="30">
        <v>404463.84395166417</v>
      </c>
      <c r="BR111" s="29">
        <v>187955.16505636901</v>
      </c>
      <c r="BS111" s="29"/>
      <c r="BT111" s="29">
        <v>321335.71615459298</v>
      </c>
      <c r="BU111" s="29">
        <v>6625.9741391509806</v>
      </c>
      <c r="BV111" s="29"/>
      <c r="BW111" s="29">
        <v>94189.685499999992</v>
      </c>
      <c r="BX111" s="5">
        <v>1014570.3848017772</v>
      </c>
      <c r="BY111" s="11"/>
    </row>
    <row r="112" spans="1:77" ht="15">
      <c r="A112" s="3">
        <v>107</v>
      </c>
      <c r="B112" s="4" t="s">
        <v>200</v>
      </c>
      <c r="C112" s="29"/>
      <c r="D112" s="29"/>
      <c r="E112" s="29">
        <v>621.63868102738945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>
        <v>535.14695059619839</v>
      </c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>
        <v>1503.8155554145224</v>
      </c>
      <c r="AW112" s="29"/>
      <c r="AX112" s="29"/>
      <c r="AY112" s="29">
        <v>15.2113983033924</v>
      </c>
      <c r="AZ112" s="29"/>
      <c r="BA112" s="29">
        <v>323.1285172358007</v>
      </c>
      <c r="BB112" s="29">
        <v>16916.961219351801</v>
      </c>
      <c r="BC112" s="29">
        <v>21.342343527236366</v>
      </c>
      <c r="BD112" s="29"/>
      <c r="BE112" s="29"/>
      <c r="BF112" s="29"/>
      <c r="BG112" s="29">
        <v>198.06743692761023</v>
      </c>
      <c r="BH112" s="29"/>
      <c r="BI112" s="29"/>
      <c r="BJ112" s="29">
        <v>206.51168520218727</v>
      </c>
      <c r="BK112" s="29">
        <v>4609.4859999999999</v>
      </c>
      <c r="BL112" s="29">
        <v>1079.5613997433145</v>
      </c>
      <c r="BM112" s="29">
        <v>108.514</v>
      </c>
      <c r="BN112" s="29">
        <v>465.361232389365</v>
      </c>
      <c r="BO112" s="29">
        <v>363.16856599749536</v>
      </c>
      <c r="BP112" s="29">
        <v>6826.5001197157171</v>
      </c>
      <c r="BQ112" s="30">
        <v>33794.415105432025</v>
      </c>
      <c r="BR112" s="29">
        <v>54246.803351218303</v>
      </c>
      <c r="BS112" s="29"/>
      <c r="BT112" s="29">
        <v>55608</v>
      </c>
      <c r="BU112" s="29">
        <v>3489.127369739811</v>
      </c>
      <c r="BV112" s="29"/>
      <c r="BW112" s="29">
        <v>14863.4953</v>
      </c>
      <c r="BX112" s="5">
        <v>162001.84112639015</v>
      </c>
      <c r="BY112" s="11"/>
    </row>
    <row r="113" spans="1:77" ht="15">
      <c r="A113" s="3">
        <v>108</v>
      </c>
      <c r="B113" s="4" t="s">
        <v>201</v>
      </c>
      <c r="C113" s="29"/>
      <c r="D113" s="29"/>
      <c r="E113" s="29">
        <v>26.048999562541049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>
        <v>344.87346168906231</v>
      </c>
      <c r="AD113" s="29">
        <v>2.8389769907967199</v>
      </c>
      <c r="AE113" s="29">
        <v>16524.416930592786</v>
      </c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>
        <v>33.846017066627702</v>
      </c>
      <c r="AW113" s="29"/>
      <c r="AX113" s="29"/>
      <c r="AY113" s="29"/>
      <c r="AZ113" s="29"/>
      <c r="BA113" s="29">
        <v>12.659040152480364</v>
      </c>
      <c r="BB113" s="29">
        <v>767.89685053613061</v>
      </c>
      <c r="BC113" s="29"/>
      <c r="BD113" s="29"/>
      <c r="BE113" s="29"/>
      <c r="BF113" s="29"/>
      <c r="BG113" s="29">
        <v>7.743374785796326</v>
      </c>
      <c r="BH113" s="29"/>
      <c r="BI113" s="29"/>
      <c r="BJ113" s="29">
        <v>7.4308586686294893</v>
      </c>
      <c r="BK113" s="29">
        <v>228.61799999999999</v>
      </c>
      <c r="BL113" s="29">
        <v>41.749185463450722</v>
      </c>
      <c r="BM113" s="29">
        <v>5.3819999999999997</v>
      </c>
      <c r="BN113" s="29">
        <v>17.69121889477978</v>
      </c>
      <c r="BO113" s="29">
        <v>13.55719824565554</v>
      </c>
      <c r="BP113" s="29">
        <v>1452.7145716009809</v>
      </c>
      <c r="BQ113" s="30">
        <v>19487.466684249721</v>
      </c>
      <c r="BR113" s="29">
        <v>7953.7658788001499</v>
      </c>
      <c r="BS113" s="29"/>
      <c r="BT113" s="29">
        <v>12628</v>
      </c>
      <c r="BU113" s="29">
        <v>388.82662539502542</v>
      </c>
      <c r="BV113" s="29"/>
      <c r="BW113" s="29">
        <v>534.27599999999995</v>
      </c>
      <c r="BX113" s="5">
        <v>40992.335188444893</v>
      </c>
      <c r="BY113" s="11"/>
    </row>
    <row r="114" spans="1:77" ht="15">
      <c r="A114" s="3">
        <v>109</v>
      </c>
      <c r="B114" s="4" t="s">
        <v>202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>
        <v>27.003926363568745</v>
      </c>
      <c r="Y114" s="29"/>
      <c r="Z114" s="29"/>
      <c r="AA114" s="29"/>
      <c r="AB114" s="29"/>
      <c r="AC114" s="29">
        <v>0</v>
      </c>
      <c r="AD114" s="29">
        <v>6.0079687540424738</v>
      </c>
      <c r="AE114" s="29">
        <v>828.72521560414179</v>
      </c>
      <c r="AF114" s="29"/>
      <c r="AG114" s="29"/>
      <c r="AH114" s="29"/>
      <c r="AI114" s="29"/>
      <c r="AJ114" s="29"/>
      <c r="AK114" s="29"/>
      <c r="AL114" s="29"/>
      <c r="AM114" s="29"/>
      <c r="AN114" s="29">
        <v>31.689822723722358</v>
      </c>
      <c r="AO114" s="29">
        <v>3.0698719811746153</v>
      </c>
      <c r="AP114" s="29"/>
      <c r="AQ114" s="29"/>
      <c r="AR114" s="29"/>
      <c r="AS114" s="29"/>
      <c r="AT114" s="29"/>
      <c r="AU114" s="29"/>
      <c r="AV114" s="29"/>
      <c r="AW114" s="29"/>
      <c r="AX114" s="29">
        <v>89.420999466903311</v>
      </c>
      <c r="AY114" s="29"/>
      <c r="AZ114" s="29"/>
      <c r="BA114" s="29"/>
      <c r="BB114" s="29">
        <v>8255</v>
      </c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>
        <v>326.70120310909289</v>
      </c>
      <c r="BQ114" s="30">
        <v>9567.6190080026463</v>
      </c>
      <c r="BR114" s="29"/>
      <c r="BS114" s="29"/>
      <c r="BT114" s="29">
        <v>46137</v>
      </c>
      <c r="BU114" s="29">
        <v>25.99335379631281</v>
      </c>
      <c r="BV114" s="29"/>
      <c r="BW114" s="29">
        <v>11965.602000000001</v>
      </c>
      <c r="BX114" s="5">
        <v>67696.214361798964</v>
      </c>
      <c r="BY114" s="11"/>
    </row>
    <row r="115" spans="1:77" ht="15">
      <c r="A115" s="3">
        <v>110</v>
      </c>
      <c r="B115" s="4" t="s">
        <v>203</v>
      </c>
      <c r="C115" s="29"/>
      <c r="D115" s="29"/>
      <c r="E115" s="29">
        <v>1788.378879601938</v>
      </c>
      <c r="F115" s="29"/>
      <c r="G115" s="29">
        <v>43.21448465050193</v>
      </c>
      <c r="H115" s="29"/>
      <c r="I115" s="29"/>
      <c r="J115" s="29"/>
      <c r="K115" s="29">
        <v>4.1806442839223408</v>
      </c>
      <c r="L115" s="29">
        <v>17.401290794959912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>
        <v>43.082756235986345</v>
      </c>
      <c r="Y115" s="29"/>
      <c r="Z115" s="29"/>
      <c r="AA115" s="29"/>
      <c r="AB115" s="29"/>
      <c r="AC115" s="29">
        <v>319.13485225942236</v>
      </c>
      <c r="AD115" s="29">
        <v>323.39587195669816</v>
      </c>
      <c r="AE115" s="29">
        <v>41543.632204753223</v>
      </c>
      <c r="AF115" s="29"/>
      <c r="AG115" s="29"/>
      <c r="AH115" s="29"/>
      <c r="AI115" s="29"/>
      <c r="AJ115" s="29"/>
      <c r="AK115" s="29"/>
      <c r="AL115" s="29"/>
      <c r="AM115" s="29"/>
      <c r="AN115" s="29"/>
      <c r="AO115" s="29">
        <v>5.6509647069775282</v>
      </c>
      <c r="AP115" s="29"/>
      <c r="AQ115" s="29"/>
      <c r="AR115" s="29">
        <v>1634.7003308077401</v>
      </c>
      <c r="AS115" s="29">
        <v>703.7865760321655</v>
      </c>
      <c r="AT115" s="29">
        <v>18.031232371871667</v>
      </c>
      <c r="AU115" s="29">
        <v>93.655652572763898</v>
      </c>
      <c r="AV115" s="29">
        <v>107.06410631929342</v>
      </c>
      <c r="AW115" s="29">
        <v>8.1883188051318054</v>
      </c>
      <c r="AX115" s="29">
        <v>329.60363868045835</v>
      </c>
      <c r="AY115" s="29">
        <v>106.20120166571722</v>
      </c>
      <c r="AZ115" s="29">
        <v>7.2316922551956795</v>
      </c>
      <c r="BA115" s="29">
        <v>259.18873801942311</v>
      </c>
      <c r="BB115" s="29">
        <v>3245.8287001999201</v>
      </c>
      <c r="BC115" s="29">
        <v>45.237358453056181</v>
      </c>
      <c r="BD115" s="29">
        <v>474.93059029213913</v>
      </c>
      <c r="BE115" s="29">
        <v>770.33232448595618</v>
      </c>
      <c r="BF115" s="29"/>
      <c r="BG115" s="29">
        <v>71.734392870101175</v>
      </c>
      <c r="BH115" s="29"/>
      <c r="BI115" s="29">
        <v>25.094789288772951</v>
      </c>
      <c r="BJ115" s="29">
        <v>90.2109250816425</v>
      </c>
      <c r="BK115" s="29">
        <v>269.65199999999999</v>
      </c>
      <c r="BL115" s="29">
        <v>456.22987855599467</v>
      </c>
      <c r="BM115" s="29">
        <v>6.3479999999999999</v>
      </c>
      <c r="BN115" s="29">
        <v>136.51866048368558</v>
      </c>
      <c r="BO115" s="29">
        <v>1688.3856020102553</v>
      </c>
      <c r="BP115" s="29">
        <v>7.217758616188271</v>
      </c>
      <c r="BQ115" s="30">
        <v>54643.444417111095</v>
      </c>
      <c r="BR115" s="29"/>
      <c r="BS115" s="29"/>
      <c r="BT115" s="29">
        <v>6544</v>
      </c>
      <c r="BU115" s="29">
        <v>1934</v>
      </c>
      <c r="BV115" s="29"/>
      <c r="BW115" s="29">
        <v>4385.9672</v>
      </c>
      <c r="BX115" s="5">
        <v>67507.411617111095</v>
      </c>
      <c r="BY115" s="11"/>
    </row>
    <row r="116" spans="1:77" ht="15">
      <c r="A116" s="3">
        <v>111</v>
      </c>
      <c r="B116" s="4" t="s">
        <v>204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>
        <v>8.9472785906623891</v>
      </c>
      <c r="W116" s="29">
        <v>35.693364839993109</v>
      </c>
      <c r="X116" s="29">
        <v>10.298172899123742</v>
      </c>
      <c r="Y116" s="29">
        <v>4.4915696243200927</v>
      </c>
      <c r="Z116" s="29"/>
      <c r="AA116" s="29"/>
      <c r="AB116" s="29"/>
      <c r="AC116" s="29">
        <v>26.973724554981771</v>
      </c>
      <c r="AD116" s="29">
        <v>74.537917490170827</v>
      </c>
      <c r="AE116" s="29">
        <v>956.43343582020134</v>
      </c>
      <c r="AF116" s="29"/>
      <c r="AG116" s="29">
        <v>148.80290460655314</v>
      </c>
      <c r="AH116" s="29"/>
      <c r="AI116" s="29"/>
      <c r="AJ116" s="29">
        <v>351.55106913605772</v>
      </c>
      <c r="AK116" s="29"/>
      <c r="AL116" s="29"/>
      <c r="AM116" s="29"/>
      <c r="AN116" s="29"/>
      <c r="AO116" s="29">
        <v>56729.596629661202</v>
      </c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30">
        <v>58347.326067223265</v>
      </c>
      <c r="BR116" s="29">
        <v>236385.59977366999</v>
      </c>
      <c r="BS116" s="29"/>
      <c r="BT116" s="29"/>
      <c r="BU116" s="29">
        <v>991.37759051979458</v>
      </c>
      <c r="BV116" s="29">
        <v>226104.33004116145</v>
      </c>
      <c r="BW116" s="29">
        <v>282041.73910000001</v>
      </c>
      <c r="BX116" s="5">
        <v>803870.37257257453</v>
      </c>
      <c r="BY116" s="11"/>
    </row>
    <row r="117" spans="1:77" ht="15">
      <c r="A117" s="3">
        <v>112</v>
      </c>
      <c r="B117" s="4" t="s">
        <v>205</v>
      </c>
      <c r="C117" s="29"/>
      <c r="D117" s="29"/>
      <c r="E117" s="29">
        <v>14009.00676987963</v>
      </c>
      <c r="F117" s="29">
        <v>2</v>
      </c>
      <c r="G117" s="29">
        <v>3778.8462070219625</v>
      </c>
      <c r="H117" s="29">
        <v>5892.5390749965263</v>
      </c>
      <c r="I117" s="29">
        <v>1970</v>
      </c>
      <c r="J117" s="29">
        <v>6868.0691123988445</v>
      </c>
      <c r="K117" s="29">
        <v>2315.7233995499287</v>
      </c>
      <c r="L117" s="29">
        <v>353.69580447690367</v>
      </c>
      <c r="M117" s="29">
        <v>16387.496220000001</v>
      </c>
      <c r="N117" s="29">
        <v>3112.5601590000001</v>
      </c>
      <c r="O117" s="29">
        <v>5296.3599080000004</v>
      </c>
      <c r="P117" s="29">
        <v>15507.247310000001</v>
      </c>
      <c r="Q117" s="29">
        <v>1099.3330880000001</v>
      </c>
      <c r="R117" s="29">
        <v>5876.9329690000004</v>
      </c>
      <c r="S117" s="29">
        <v>39342.040560000001</v>
      </c>
      <c r="T117" s="29">
        <v>18599.463930000002</v>
      </c>
      <c r="U117" s="29">
        <v>5131.2643340000004</v>
      </c>
      <c r="V117" s="29">
        <v>47124.223400000003</v>
      </c>
      <c r="W117" s="29">
        <v>26945.788519999998</v>
      </c>
      <c r="X117" s="29">
        <v>22711.204419999998</v>
      </c>
      <c r="Y117" s="29">
        <v>1662.6923919999999</v>
      </c>
      <c r="Z117" s="29">
        <v>857.55805280000004</v>
      </c>
      <c r="AA117" s="29">
        <v>2058.6087929999999</v>
      </c>
      <c r="AB117" s="29">
        <v>248.77979200000004</v>
      </c>
      <c r="AC117" s="29">
        <v>6499.6276589999998</v>
      </c>
      <c r="AD117" s="29">
        <v>24144.288039999999</v>
      </c>
      <c r="AE117" s="29">
        <v>67214.242159999994</v>
      </c>
      <c r="AF117" s="29"/>
      <c r="AG117" s="29">
        <v>25085.137930000001</v>
      </c>
      <c r="AH117" s="29">
        <v>15464.21292</v>
      </c>
      <c r="AI117" s="29">
        <v>10939.975780000001</v>
      </c>
      <c r="AJ117" s="29">
        <v>14515.108980000001</v>
      </c>
      <c r="AK117" s="29">
        <v>1924.810958</v>
      </c>
      <c r="AL117" s="29">
        <v>25711.05788</v>
      </c>
      <c r="AM117" s="29">
        <v>2521.0328890000001</v>
      </c>
      <c r="AN117" s="29">
        <v>5194.6422560000001</v>
      </c>
      <c r="AO117" s="29">
        <v>8142.1068409999998</v>
      </c>
      <c r="AP117" s="29">
        <v>738.62664400000006</v>
      </c>
      <c r="AQ117" s="29">
        <v>13197.47416</v>
      </c>
      <c r="AR117" s="29">
        <v>10971.42246</v>
      </c>
      <c r="AS117" s="29">
        <v>858.34049630000004</v>
      </c>
      <c r="AT117" s="29">
        <v>132.2329479</v>
      </c>
      <c r="AU117" s="29">
        <v>1373.1883049999999</v>
      </c>
      <c r="AV117" s="29">
        <v>12548.04607</v>
      </c>
      <c r="AW117" s="29">
        <v>150.22914789999999</v>
      </c>
      <c r="AX117" s="29">
        <v>2734.6399580000002</v>
      </c>
      <c r="AY117" s="29">
        <v>3254.964872</v>
      </c>
      <c r="AZ117" s="29">
        <v>381.04997420000001</v>
      </c>
      <c r="BA117" s="29">
        <v>5574.9097869999996</v>
      </c>
      <c r="BB117" s="29">
        <v>7578.7475359999999</v>
      </c>
      <c r="BC117" s="29">
        <v>5960.6544219999996</v>
      </c>
      <c r="BD117" s="29">
        <v>9210.9246330000005</v>
      </c>
      <c r="BE117" s="29">
        <v>9332.2033719999999</v>
      </c>
      <c r="BF117" s="29"/>
      <c r="BG117" s="29">
        <v>5815.1199349999997</v>
      </c>
      <c r="BH117" s="29">
        <v>1681.564886958</v>
      </c>
      <c r="BI117" s="29">
        <v>819.21832229999995</v>
      </c>
      <c r="BJ117" s="29">
        <v>1025.000957</v>
      </c>
      <c r="BK117" s="29">
        <v>12638.995684000001</v>
      </c>
      <c r="BL117" s="29">
        <v>4347.2559680000004</v>
      </c>
      <c r="BM117" s="29">
        <v>619.96200010000007</v>
      </c>
      <c r="BN117" s="29">
        <v>1287.203505</v>
      </c>
      <c r="BO117" s="29">
        <v>5729.0883860000004</v>
      </c>
      <c r="BP117" s="29">
        <v>4506.7818980000002</v>
      </c>
      <c r="BQ117" s="30">
        <v>576975.52483678178</v>
      </c>
      <c r="BR117" s="29">
        <v>177191.01126158537</v>
      </c>
      <c r="BS117" s="29"/>
      <c r="BT117" s="29">
        <v>44485.320064209198</v>
      </c>
      <c r="BU117" s="29">
        <v>20265.24310204223</v>
      </c>
      <c r="BV117" s="29"/>
      <c r="BW117" s="29">
        <v>41925.446499999998</v>
      </c>
      <c r="BX117" s="5">
        <v>860842.54576461855</v>
      </c>
      <c r="BY117" s="11"/>
    </row>
    <row r="118" spans="1:77" ht="15">
      <c r="A118" s="3">
        <v>113</v>
      </c>
      <c r="B118" s="4" t="s">
        <v>24</v>
      </c>
      <c r="C118" s="29"/>
      <c r="D118" s="29">
        <v>135.29208920764</v>
      </c>
      <c r="E118" s="29">
        <v>1057.5389395877123</v>
      </c>
      <c r="F118" s="29">
        <v>1668.6814278905199</v>
      </c>
      <c r="G118" s="29">
        <v>4965.4563240101197</v>
      </c>
      <c r="H118" s="29">
        <v>3005.6315243384101</v>
      </c>
      <c r="I118" s="29">
        <v>510.30541267257502</v>
      </c>
      <c r="J118" s="29">
        <v>5862.9873143721697</v>
      </c>
      <c r="K118" s="29">
        <v>2526.1740264682899</v>
      </c>
      <c r="L118" s="29">
        <v>34031.796317444103</v>
      </c>
      <c r="M118" s="29">
        <v>3348.297003688408</v>
      </c>
      <c r="N118" s="29">
        <v>485.27610500387198</v>
      </c>
      <c r="O118" s="29">
        <v>838.4805435376411</v>
      </c>
      <c r="P118" s="29">
        <v>2561.9403749226058</v>
      </c>
      <c r="Q118" s="29">
        <v>3733.0332916381426</v>
      </c>
      <c r="R118" s="29">
        <v>5413.3577516888463</v>
      </c>
      <c r="S118" s="29">
        <v>33419.632919431111</v>
      </c>
      <c r="T118" s="29">
        <v>11834.835319898531</v>
      </c>
      <c r="U118" s="29">
        <v>1820.099393520157</v>
      </c>
      <c r="V118" s="29">
        <v>27978.238000893922</v>
      </c>
      <c r="W118" s="29">
        <v>12046.076403535801</v>
      </c>
      <c r="X118" s="29">
        <v>14401.017272252739</v>
      </c>
      <c r="Y118" s="29">
        <v>8272.7998878558847</v>
      </c>
      <c r="Z118" s="29">
        <v>10034.119335867301</v>
      </c>
      <c r="AA118" s="29">
        <v>8715.3675126359449</v>
      </c>
      <c r="AB118" s="29">
        <v>3529.8017851450377</v>
      </c>
      <c r="AC118" s="29">
        <v>16513.907526828425</v>
      </c>
      <c r="AD118" s="29">
        <v>33315.449212538952</v>
      </c>
      <c r="AE118" s="29">
        <v>27792.115347115836</v>
      </c>
      <c r="AF118" s="29">
        <v>4689</v>
      </c>
      <c r="AG118" s="29">
        <v>16038.156372355825</v>
      </c>
      <c r="AH118" s="29">
        <v>14492.154364293012</v>
      </c>
      <c r="AI118" s="29">
        <v>20918.297474673738</v>
      </c>
      <c r="AJ118" s="29">
        <v>20627.822339896622</v>
      </c>
      <c r="AK118" s="29">
        <v>4108.2751652972502</v>
      </c>
      <c r="AL118" s="29">
        <v>9259.9912580893306</v>
      </c>
      <c r="AM118" s="29">
        <v>2682.3536318536999</v>
      </c>
      <c r="AN118" s="29">
        <v>2404.7160370511801</v>
      </c>
      <c r="AO118" s="29">
        <v>7248.7435929716303</v>
      </c>
      <c r="AP118" s="29">
        <v>2448.6060207272299</v>
      </c>
      <c r="AQ118" s="29"/>
      <c r="AR118" s="29">
        <v>9310.5454706946912</v>
      </c>
      <c r="AS118" s="29">
        <v>5837.9216925158207</v>
      </c>
      <c r="AT118" s="29">
        <v>21803.26807870236</v>
      </c>
      <c r="AU118" s="29">
        <v>12185.4502294146</v>
      </c>
      <c r="AV118" s="29">
        <v>70553.970118339814</v>
      </c>
      <c r="AW118" s="29">
        <v>2296.5621796090572</v>
      </c>
      <c r="AX118" s="29">
        <v>88.025593819043749</v>
      </c>
      <c r="AY118" s="29">
        <v>27909.49099366982</v>
      </c>
      <c r="AZ118" s="29">
        <v>4562.7248832627629</v>
      </c>
      <c r="BA118" s="29">
        <v>22976.63812339996</v>
      </c>
      <c r="BB118" s="29">
        <v>15196.4249790554</v>
      </c>
      <c r="BC118" s="29">
        <v>20590.454073289791</v>
      </c>
      <c r="BD118" s="29">
        <v>9745.9258192546004</v>
      </c>
      <c r="BE118" s="29">
        <v>2903.4835262557299</v>
      </c>
      <c r="BF118" s="29">
        <v>31320.639337683988</v>
      </c>
      <c r="BG118" s="29">
        <v>7085.2748846158001</v>
      </c>
      <c r="BH118" s="29">
        <v>29844.343538620553</v>
      </c>
      <c r="BI118" s="29">
        <v>198.80093686317539</v>
      </c>
      <c r="BJ118" s="29">
        <v>111466.00120288639</v>
      </c>
      <c r="BK118" s="29">
        <v>26280.323</v>
      </c>
      <c r="BL118" s="29">
        <v>11036.614817734884</v>
      </c>
      <c r="BM118" s="29">
        <v>618.67699999999991</v>
      </c>
      <c r="BN118" s="29">
        <v>3199.2108502384799</v>
      </c>
      <c r="BO118" s="29">
        <v>10017.955678153381</v>
      </c>
      <c r="BP118" s="29">
        <v>16178.744483993703</v>
      </c>
      <c r="BQ118" s="30">
        <v>857943.29611327406</v>
      </c>
      <c r="BR118" s="29">
        <v>170520.256424299</v>
      </c>
      <c r="BS118" s="29">
        <v>70670.443319641156</v>
      </c>
      <c r="BT118" s="29">
        <v>2964395.6869691126</v>
      </c>
      <c r="BU118" s="29">
        <v>17032.742251025244</v>
      </c>
      <c r="BV118" s="29"/>
      <c r="BW118" s="29">
        <v>28461.010513000001</v>
      </c>
      <c r="BX118" s="5">
        <v>4109023.4355903519</v>
      </c>
      <c r="BY118" s="11"/>
    </row>
    <row r="119" spans="1:77" ht="15">
      <c r="A119" s="3">
        <v>114</v>
      </c>
      <c r="B119" s="4" t="s">
        <v>23</v>
      </c>
      <c r="C119" s="29">
        <v>16336.00309</v>
      </c>
      <c r="D119" s="29"/>
      <c r="E119" s="29">
        <v>56.165063525924211</v>
      </c>
      <c r="F119" s="29">
        <v>3.6058722718387988</v>
      </c>
      <c r="G119" s="29">
        <v>967.38106205293479</v>
      </c>
      <c r="H119" s="29">
        <v>134.10126187160461</v>
      </c>
      <c r="I119" s="29">
        <v>55.170411535742147</v>
      </c>
      <c r="J119" s="29">
        <v>3279.0766854050862</v>
      </c>
      <c r="K119" s="29">
        <v>1497.1825427796769</v>
      </c>
      <c r="L119" s="29">
        <v>21.041837380432202</v>
      </c>
      <c r="M119" s="29">
        <v>7883.2804480000004</v>
      </c>
      <c r="N119" s="29">
        <v>2331.780483</v>
      </c>
      <c r="O119" s="29">
        <v>7360.2994280000003</v>
      </c>
      <c r="P119" s="29">
        <v>5506.3505240000004</v>
      </c>
      <c r="Q119" s="29">
        <v>2496.387819</v>
      </c>
      <c r="R119" s="29">
        <v>487.23771290000002</v>
      </c>
      <c r="S119" s="29">
        <v>36935.064230000004</v>
      </c>
      <c r="T119" s="29">
        <v>2465.3475779999999</v>
      </c>
      <c r="U119" s="29">
        <v>1608.448821</v>
      </c>
      <c r="V119" s="29">
        <v>66426.114449999994</v>
      </c>
      <c r="W119" s="29">
        <v>8069.52189</v>
      </c>
      <c r="X119" s="29">
        <v>7769.4662330000001</v>
      </c>
      <c r="Y119" s="29">
        <v>1460.7725250000001</v>
      </c>
      <c r="Z119" s="29">
        <v>1091.1114809999999</v>
      </c>
      <c r="AA119" s="29">
        <v>507.93120649999997</v>
      </c>
      <c r="AB119" s="29">
        <v>176.8353089</v>
      </c>
      <c r="AC119" s="29">
        <v>4933.5169960000003</v>
      </c>
      <c r="AD119" s="29">
        <v>6045.3219710000003</v>
      </c>
      <c r="AE119" s="29">
        <v>8749.5853389999993</v>
      </c>
      <c r="AF119" s="29">
        <v>4714</v>
      </c>
      <c r="AG119" s="29">
        <v>25015.611919999999</v>
      </c>
      <c r="AH119" s="29">
        <v>9678.9113240000006</v>
      </c>
      <c r="AI119" s="29">
        <v>14202.06487</v>
      </c>
      <c r="AJ119" s="29">
        <v>32855.624150000003</v>
      </c>
      <c r="AK119" s="29">
        <v>2922.4856639999998</v>
      </c>
      <c r="AL119" s="29">
        <v>6554.1937909999997</v>
      </c>
      <c r="AM119" s="29">
        <v>1184.2322019999999</v>
      </c>
      <c r="AN119" s="29">
        <v>2120.14248</v>
      </c>
      <c r="AO119" s="29">
        <v>1200.2226290000001</v>
      </c>
      <c r="AP119" s="29">
        <v>142.03261520000001</v>
      </c>
      <c r="AQ119" s="29">
        <v>200677.976</v>
      </c>
      <c r="AR119" s="29"/>
      <c r="AS119" s="29"/>
      <c r="AT119" s="29"/>
      <c r="AU119" s="29">
        <v>13574.3066</v>
      </c>
      <c r="AV119" s="29">
        <v>22831.507730000001</v>
      </c>
      <c r="AW119" s="29">
        <v>487.23771290000002</v>
      </c>
      <c r="AX119" s="29">
        <v>3928.9419440000001</v>
      </c>
      <c r="AY119" s="29">
        <v>438.3258189</v>
      </c>
      <c r="AZ119" s="29">
        <v>8.4655201079999998</v>
      </c>
      <c r="BA119" s="29">
        <v>1125.914174</v>
      </c>
      <c r="BB119" s="29">
        <v>5035.7433071200003</v>
      </c>
      <c r="BC119" s="29">
        <v>3055.1121459999999</v>
      </c>
      <c r="BD119" s="29">
        <v>70479.217359999995</v>
      </c>
      <c r="BE119" s="29">
        <v>4483.9038170000003</v>
      </c>
      <c r="BF119" s="29"/>
      <c r="BG119" s="29">
        <v>10838.68758</v>
      </c>
      <c r="BH119" s="29">
        <v>8596.2653630000004</v>
      </c>
      <c r="BI119" s="29">
        <v>671.59792860000005</v>
      </c>
      <c r="BJ119" s="29">
        <v>11429.881226691001</v>
      </c>
      <c r="BK119" s="29">
        <v>15767.09962705</v>
      </c>
      <c r="BL119" s="29">
        <v>952</v>
      </c>
      <c r="BM119" s="29"/>
      <c r="BN119" s="29">
        <v>8352.6465069999995</v>
      </c>
      <c r="BO119" s="29">
        <v>8.4655201079999998</v>
      </c>
      <c r="BP119" s="29">
        <v>9086.3249159999996</v>
      </c>
      <c r="BQ119" s="30">
        <v>687073.24471480027</v>
      </c>
      <c r="BR119" s="29">
        <v>157941.68959795</v>
      </c>
      <c r="BS119" s="29"/>
      <c r="BT119" s="29"/>
      <c r="BU119" s="29"/>
      <c r="BV119" s="29"/>
      <c r="BW119" s="29"/>
      <c r="BX119" s="5">
        <v>845014.93431275024</v>
      </c>
      <c r="BY119" s="11"/>
    </row>
    <row r="120" spans="1:77" ht="15">
      <c r="A120" s="3">
        <v>115</v>
      </c>
      <c r="B120" s="4" t="s">
        <v>22</v>
      </c>
      <c r="C120" s="29"/>
      <c r="D120" s="29"/>
      <c r="E120" s="29">
        <v>56.165063525924211</v>
      </c>
      <c r="F120" s="29">
        <v>3.6058722718387988</v>
      </c>
      <c r="G120" s="29">
        <v>967.38106205293479</v>
      </c>
      <c r="H120" s="29">
        <v>134.10126187160461</v>
      </c>
      <c r="I120" s="29">
        <v>55.170411535742147</v>
      </c>
      <c r="J120" s="29">
        <v>3279.0766854050862</v>
      </c>
      <c r="K120" s="29">
        <v>1497.1825427796769</v>
      </c>
      <c r="L120" s="29">
        <v>21.041837380432202</v>
      </c>
      <c r="M120" s="29">
        <v>77.094819720530424</v>
      </c>
      <c r="N120" s="29">
        <v>262.63608824137913</v>
      </c>
      <c r="O120" s="29">
        <v>51.317685482415015</v>
      </c>
      <c r="P120" s="29">
        <v>1646.0098311116581</v>
      </c>
      <c r="Q120" s="29">
        <v>17.311315645971835</v>
      </c>
      <c r="R120" s="29">
        <v>7.8886061160535785</v>
      </c>
      <c r="S120" s="29">
        <v>869.06932001009829</v>
      </c>
      <c r="T120" s="29">
        <v>31.351918614565726</v>
      </c>
      <c r="U120" s="29">
        <v>6.9022301322095352</v>
      </c>
      <c r="V120" s="29">
        <v>320.19030646861779</v>
      </c>
      <c r="W120" s="29">
        <v>590.41602223061147</v>
      </c>
      <c r="X120" s="29">
        <v>661.0924716661475</v>
      </c>
      <c r="Y120" s="29">
        <v>14.735333039524786</v>
      </c>
      <c r="Z120" s="29"/>
      <c r="AA120" s="29">
        <v>5.4230842387499081</v>
      </c>
      <c r="AB120" s="29">
        <v>2.9239406601003424</v>
      </c>
      <c r="AC120" s="29">
        <v>317.52262173978613</v>
      </c>
      <c r="AD120" s="29">
        <v>235.09388211226997</v>
      </c>
      <c r="AE120" s="29">
        <v>1972.4570155626932</v>
      </c>
      <c r="AF120" s="29"/>
      <c r="AG120" s="29">
        <v>1281.1599554064019</v>
      </c>
      <c r="AH120" s="29">
        <v>318.92470513351975</v>
      </c>
      <c r="AI120" s="29">
        <v>246.02454018205444</v>
      </c>
      <c r="AJ120" s="29">
        <v>57.881169670802294</v>
      </c>
      <c r="AK120" s="29">
        <v>6.191791032551925</v>
      </c>
      <c r="AL120" s="29">
        <v>82.476049700924747</v>
      </c>
      <c r="AM120" s="29">
        <v>14.233476699279466</v>
      </c>
      <c r="AN120" s="29">
        <v>120.58535550017432</v>
      </c>
      <c r="AO120" s="29">
        <v>40.827477267600152</v>
      </c>
      <c r="AP120" s="29">
        <v>10.164093519488771</v>
      </c>
      <c r="AQ120" s="29"/>
      <c r="AR120" s="29"/>
      <c r="AS120" s="29"/>
      <c r="AT120" s="29"/>
      <c r="AU120" s="29">
        <v>644.50002149458999</v>
      </c>
      <c r="AV120" s="29">
        <v>12506.2972651536</v>
      </c>
      <c r="AW120" s="29">
        <v>97.525089493807002</v>
      </c>
      <c r="AX120" s="29">
        <v>4977.4045227476199</v>
      </c>
      <c r="AY120" s="29">
        <v>46.378380967760997</v>
      </c>
      <c r="AZ120" s="29">
        <v>7.6027156709561501</v>
      </c>
      <c r="BA120" s="29">
        <v>1296.07578757889</v>
      </c>
      <c r="BB120" s="29">
        <v>38.40437381682213</v>
      </c>
      <c r="BC120" s="29">
        <v>1088.0506175247281</v>
      </c>
      <c r="BD120" s="29"/>
      <c r="BE120" s="29"/>
      <c r="BF120" s="29"/>
      <c r="BG120" s="29">
        <v>2.3200009460314464</v>
      </c>
      <c r="BH120" s="29"/>
      <c r="BI120" s="29"/>
      <c r="BJ120" s="29"/>
      <c r="BK120" s="29">
        <v>32.241</v>
      </c>
      <c r="BL120" s="29"/>
      <c r="BM120" s="29"/>
      <c r="BN120" s="29"/>
      <c r="BO120" s="29">
        <v>8.9889339130321257</v>
      </c>
      <c r="BP120" s="29"/>
      <c r="BQ120" s="30">
        <v>36027.418553037271</v>
      </c>
      <c r="BR120" s="29">
        <v>89038.4742503952</v>
      </c>
      <c r="BS120" s="29"/>
      <c r="BT120" s="29"/>
      <c r="BU120" s="29"/>
      <c r="BV120" s="29"/>
      <c r="BW120" s="29"/>
      <c r="BX120" s="5">
        <v>125065.89280343248</v>
      </c>
      <c r="BY120" s="11"/>
    </row>
    <row r="121" spans="1:77" ht="15">
      <c r="A121" s="3">
        <v>116</v>
      </c>
      <c r="B121" s="4" t="s">
        <v>21</v>
      </c>
      <c r="C121" s="29">
        <v>7013.5</v>
      </c>
      <c r="D121" s="29"/>
      <c r="E121" s="29">
        <v>56.165063525924211</v>
      </c>
      <c r="F121" s="29">
        <v>3.6058722718387988</v>
      </c>
      <c r="G121" s="29">
        <v>967.38106205293479</v>
      </c>
      <c r="H121" s="29">
        <v>134.10126187160461</v>
      </c>
      <c r="I121" s="29">
        <v>55.170411535742147</v>
      </c>
      <c r="J121" s="29">
        <v>3279.0766854050862</v>
      </c>
      <c r="K121" s="29">
        <v>1497.1825427796769</v>
      </c>
      <c r="L121" s="29">
        <v>21.041837380432202</v>
      </c>
      <c r="M121" s="29">
        <v>12.49706391</v>
      </c>
      <c r="N121" s="29">
        <v>3.5705896880000001</v>
      </c>
      <c r="O121" s="29">
        <v>10.71176906</v>
      </c>
      <c r="P121" s="29">
        <v>94.620626720000004</v>
      </c>
      <c r="Q121" s="29">
        <v>301.71482859999998</v>
      </c>
      <c r="R121" s="29"/>
      <c r="S121" s="29">
        <v>6.2485319529999996</v>
      </c>
      <c r="T121" s="29">
        <v>12.49706391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>
        <v>5.3558845320000001</v>
      </c>
      <c r="AE121" s="29"/>
      <c r="AF121" s="29">
        <v>20</v>
      </c>
      <c r="AG121" s="29">
        <v>191.0265483</v>
      </c>
      <c r="AH121" s="29">
        <v>23.20883297</v>
      </c>
      <c r="AI121" s="29"/>
      <c r="AJ121" s="29">
        <v>38.383839139999999</v>
      </c>
      <c r="AK121" s="29"/>
      <c r="AL121" s="29"/>
      <c r="AM121" s="29"/>
      <c r="AN121" s="29"/>
      <c r="AO121" s="29"/>
      <c r="AP121" s="29"/>
      <c r="AQ121" s="29">
        <v>28583.463100000001</v>
      </c>
      <c r="AR121" s="29">
        <v>1456.8005929999999</v>
      </c>
      <c r="AS121" s="29">
        <v>12.49706391</v>
      </c>
      <c r="AT121" s="29">
        <v>524.87668410000003</v>
      </c>
      <c r="AU121" s="29">
        <v>843.55181370000003</v>
      </c>
      <c r="AV121" s="29">
        <v>11812.403329999999</v>
      </c>
      <c r="AW121" s="29">
        <v>462.39136459999997</v>
      </c>
      <c r="AX121" s="29">
        <v>3817.853024</v>
      </c>
      <c r="AY121" s="29">
        <v>506.13108820000002</v>
      </c>
      <c r="AZ121" s="29">
        <v>8.0338267969999997</v>
      </c>
      <c r="BA121" s="29">
        <v>1067.606317</v>
      </c>
      <c r="BB121" s="29">
        <v>33.920602029999998</v>
      </c>
      <c r="BC121" s="29">
        <v>221.3765606</v>
      </c>
      <c r="BD121" s="29">
        <v>13062.10973</v>
      </c>
      <c r="BE121" s="29">
        <v>532.01786349999998</v>
      </c>
      <c r="BF121" s="29"/>
      <c r="BG121" s="29">
        <v>2088.7949669999998</v>
      </c>
      <c r="BH121" s="29">
        <v>2361.0524310000001</v>
      </c>
      <c r="BI121" s="29"/>
      <c r="BJ121" s="29"/>
      <c r="BK121" s="29">
        <v>28.5647175</v>
      </c>
      <c r="BL121" s="29"/>
      <c r="BM121" s="29"/>
      <c r="BN121" s="29"/>
      <c r="BO121" s="29">
        <v>8.0338267969999997</v>
      </c>
      <c r="BP121" s="29">
        <v>14995.58404</v>
      </c>
      <c r="BQ121" s="30">
        <v>96174.123259340253</v>
      </c>
      <c r="BR121" s="29">
        <v>42183.118631134697</v>
      </c>
      <c r="BS121" s="29">
        <v>20366.36</v>
      </c>
      <c r="BT121" s="29"/>
      <c r="BU121" s="29"/>
      <c r="BV121" s="29"/>
      <c r="BW121" s="29"/>
      <c r="BX121" s="5">
        <v>158723.60189047497</v>
      </c>
      <c r="BY121" s="11"/>
    </row>
    <row r="122" spans="1:77" ht="15">
      <c r="A122" s="3">
        <v>117</v>
      </c>
      <c r="B122" s="4" t="s">
        <v>20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30"/>
      <c r="BR122" s="29"/>
      <c r="BS122" s="29"/>
      <c r="BT122" s="29"/>
      <c r="BU122" s="29"/>
      <c r="BV122" s="29"/>
      <c r="BW122" s="29"/>
      <c r="BX122" s="5"/>
      <c r="BY122" s="11"/>
    </row>
    <row r="123" spans="1:77" ht="15">
      <c r="A123" s="3">
        <v>118</v>
      </c>
      <c r="B123" s="4" t="s">
        <v>206</v>
      </c>
      <c r="C123" s="29">
        <v>18858.906001224899</v>
      </c>
      <c r="D123" s="29">
        <v>7318.2711513102695</v>
      </c>
      <c r="E123" s="29">
        <v>149.78587008964485</v>
      </c>
      <c r="F123" s="29">
        <v>311.20792673260769</v>
      </c>
      <c r="G123" s="29">
        <v>139.95095287041616</v>
      </c>
      <c r="H123" s="29">
        <v>65.060189291217512</v>
      </c>
      <c r="I123" s="29"/>
      <c r="J123" s="29"/>
      <c r="K123" s="29"/>
      <c r="L123" s="29">
        <v>462.10854678392855</v>
      </c>
      <c r="M123" s="29">
        <v>1219.1959589999999</v>
      </c>
      <c r="N123" s="29">
        <v>415.84269949999998</v>
      </c>
      <c r="O123" s="29">
        <v>1189.949879</v>
      </c>
      <c r="P123" s="29">
        <v>853.61995899999999</v>
      </c>
      <c r="Q123" s="29">
        <v>1355.373018</v>
      </c>
      <c r="R123" s="29">
        <v>270.52623970000002</v>
      </c>
      <c r="S123" s="29">
        <v>4386.9119950000004</v>
      </c>
      <c r="T123" s="29">
        <v>1178.068659</v>
      </c>
      <c r="U123" s="29">
        <v>769.53747910000004</v>
      </c>
      <c r="V123" s="29">
        <v>2267.4851370000001</v>
      </c>
      <c r="W123" s="29">
        <v>2784.775177</v>
      </c>
      <c r="X123" s="29">
        <v>4815.5498550000002</v>
      </c>
      <c r="Y123" s="29">
        <v>342.72749959999999</v>
      </c>
      <c r="Z123" s="29">
        <v>178.21829980000001</v>
      </c>
      <c r="AA123" s="29">
        <v>179.13223980000001</v>
      </c>
      <c r="AB123" s="29">
        <v>157.1976798</v>
      </c>
      <c r="AC123" s="29">
        <v>1537.2470780000001</v>
      </c>
      <c r="AD123" s="29">
        <v>3379.7501160000002</v>
      </c>
      <c r="AE123" s="29">
        <v>6663.5365320000001</v>
      </c>
      <c r="AF123" s="29">
        <v>5824</v>
      </c>
      <c r="AG123" s="29">
        <v>3458.3489559999998</v>
      </c>
      <c r="AH123" s="29">
        <v>3469.3162360000001</v>
      </c>
      <c r="AI123" s="29">
        <v>1926.5855180000001</v>
      </c>
      <c r="AJ123" s="29">
        <v>7412.0533919999998</v>
      </c>
      <c r="AK123" s="29">
        <v>522.77367939999999</v>
      </c>
      <c r="AL123" s="29">
        <v>1612.1901580000001</v>
      </c>
      <c r="AM123" s="29">
        <v>787.81627909999997</v>
      </c>
      <c r="AN123" s="29">
        <v>866.415119</v>
      </c>
      <c r="AO123" s="29">
        <v>516.37609940000004</v>
      </c>
      <c r="AP123" s="29">
        <v>130.69341990000001</v>
      </c>
      <c r="AQ123" s="29"/>
      <c r="AR123" s="29">
        <v>3214.3269759999998</v>
      </c>
      <c r="AS123" s="29">
        <v>180.9601198</v>
      </c>
      <c r="AT123" s="29">
        <v>964.20669889999999</v>
      </c>
      <c r="AU123" s="29">
        <v>143.4885798</v>
      </c>
      <c r="AV123" s="29">
        <v>1479.668858</v>
      </c>
      <c r="AW123" s="29">
        <v>874.71539959999996</v>
      </c>
      <c r="AX123" s="29">
        <v>1589.3416580000001</v>
      </c>
      <c r="AY123" s="29">
        <v>863.67329900000004</v>
      </c>
      <c r="AZ123" s="29">
        <v>143.4885798</v>
      </c>
      <c r="BA123" s="29">
        <v>11409.507079999999</v>
      </c>
      <c r="BB123" s="29">
        <v>5320.9992769999999</v>
      </c>
      <c r="BC123" s="29">
        <v>7794.9536499999995</v>
      </c>
      <c r="BD123" s="29">
        <v>34.729719959999997</v>
      </c>
      <c r="BE123" s="29">
        <v>169.07889979999999</v>
      </c>
      <c r="BF123" s="29">
        <v>616.59525980000001</v>
      </c>
      <c r="BG123" s="29">
        <v>2354.3094369999999</v>
      </c>
      <c r="BH123" s="29">
        <v>805.1811391</v>
      </c>
      <c r="BI123" s="29">
        <v>260.47289970000003</v>
      </c>
      <c r="BJ123" s="29">
        <v>508.15063939999999</v>
      </c>
      <c r="BK123" s="29">
        <v>1095.814059</v>
      </c>
      <c r="BL123" s="29">
        <v>576.69613930000003</v>
      </c>
      <c r="BM123" s="29">
        <v>370.1456996</v>
      </c>
      <c r="BN123" s="29">
        <v>2393.6088570000002</v>
      </c>
      <c r="BO123" s="29">
        <v>2969.3910569999998</v>
      </c>
      <c r="BP123" s="29"/>
      <c r="BQ123" s="30">
        <v>133910.00897896299</v>
      </c>
      <c r="BR123" s="29">
        <v>45704.800000000003</v>
      </c>
      <c r="BS123" s="29"/>
      <c r="BT123" s="29"/>
      <c r="BU123" s="29"/>
      <c r="BV123" s="29"/>
      <c r="BW123" s="29">
        <v>1325.2072290000001</v>
      </c>
      <c r="BX123" s="5">
        <v>180940.016207963</v>
      </c>
      <c r="BY123" s="11"/>
    </row>
    <row r="124" spans="1:77" ht="15">
      <c r="A124" s="3">
        <v>119</v>
      </c>
      <c r="B124" s="4" t="s">
        <v>19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>
        <v>480.43103719999999</v>
      </c>
      <c r="AS124" s="29"/>
      <c r="AT124" s="29"/>
      <c r="AU124" s="29">
        <v>1063.1320479999999</v>
      </c>
      <c r="AV124" s="29">
        <v>12932.79127</v>
      </c>
      <c r="AW124" s="29"/>
      <c r="AX124" s="29"/>
      <c r="AY124" s="29"/>
      <c r="AZ124" s="29"/>
      <c r="BA124" s="29">
        <v>19731.76252</v>
      </c>
      <c r="BB124" s="29"/>
      <c r="BC124" s="29"/>
      <c r="BD124" s="29">
        <v>42411.91287</v>
      </c>
      <c r="BE124" s="29">
        <v>1036.9699619999999</v>
      </c>
      <c r="BF124" s="29"/>
      <c r="BG124" s="29">
        <v>3260.7472870000001</v>
      </c>
      <c r="BH124" s="29">
        <v>291.74690049999998</v>
      </c>
      <c r="BI124" s="29">
        <v>2184.9305920000002</v>
      </c>
      <c r="BJ124" s="29"/>
      <c r="BK124" s="29">
        <v>10802.56322</v>
      </c>
      <c r="BL124" s="29">
        <v>881.5830254</v>
      </c>
      <c r="BM124" s="29">
        <v>172.82832690000001</v>
      </c>
      <c r="BN124" s="29">
        <v>12817.04386</v>
      </c>
      <c r="BO124" s="29">
        <v>1279.563852</v>
      </c>
      <c r="BP124" s="29">
        <v>8130.6148599999997</v>
      </c>
      <c r="BQ124" s="30">
        <v>117478.62163100003</v>
      </c>
      <c r="BR124" s="29">
        <v>276141.65084625199</v>
      </c>
      <c r="BS124" s="29"/>
      <c r="BT124" s="29"/>
      <c r="BU124" s="29"/>
      <c r="BV124" s="29"/>
      <c r="BW124" s="29">
        <v>171979</v>
      </c>
      <c r="BX124" s="5">
        <v>565599.27247725194</v>
      </c>
      <c r="BY124" s="11"/>
    </row>
    <row r="125" spans="1:77" ht="15">
      <c r="A125" s="3">
        <v>120</v>
      </c>
      <c r="B125" s="4" t="s">
        <v>18</v>
      </c>
      <c r="C125" s="29"/>
      <c r="D125" s="29"/>
      <c r="E125" s="29">
        <v>352.25084324772115</v>
      </c>
      <c r="F125" s="29">
        <v>396.37194160496909</v>
      </c>
      <c r="G125" s="29">
        <v>1791.3641805863886</v>
      </c>
      <c r="H125" s="29">
        <v>304.5700353378071</v>
      </c>
      <c r="I125" s="29">
        <v>114.17342534915356</v>
      </c>
      <c r="J125" s="29">
        <v>113.74674298557341</v>
      </c>
      <c r="K125" s="29">
        <v>329.72709382513415</v>
      </c>
      <c r="L125" s="29">
        <v>375.03531075804858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>
        <v>3686</v>
      </c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>
        <v>514.22345589999998</v>
      </c>
      <c r="AS125" s="29">
        <v>95.638445520000005</v>
      </c>
      <c r="AT125" s="29">
        <v>202.84247049999999</v>
      </c>
      <c r="AU125" s="29"/>
      <c r="AV125" s="29">
        <v>6621.2942400000002</v>
      </c>
      <c r="AW125" s="29">
        <v>456.84038859999998</v>
      </c>
      <c r="AX125" s="29">
        <v>346.96738379999999</v>
      </c>
      <c r="AY125" s="29">
        <v>1534.2185979999999</v>
      </c>
      <c r="AZ125" s="29">
        <v>438.15752950000001</v>
      </c>
      <c r="BA125" s="29">
        <v>1774.871617</v>
      </c>
      <c r="BB125" s="29">
        <v>2299.3705760000003</v>
      </c>
      <c r="BC125" s="29">
        <v>608.9722415</v>
      </c>
      <c r="BD125" s="29">
        <v>2923</v>
      </c>
      <c r="BE125" s="29">
        <v>2876.3261624000002</v>
      </c>
      <c r="BF125" s="29"/>
      <c r="BG125" s="29">
        <v>1587.5981959999999</v>
      </c>
      <c r="BH125" s="29">
        <v>66.279666899999995</v>
      </c>
      <c r="BI125" s="29">
        <v>71.172796669999997</v>
      </c>
      <c r="BJ125" s="29">
        <v>133.89382370000001</v>
      </c>
      <c r="BK125" s="29">
        <v>402.1263012</v>
      </c>
      <c r="BL125" s="29">
        <v>97.862595420000005</v>
      </c>
      <c r="BM125" s="29">
        <v>56.938237340000001</v>
      </c>
      <c r="BN125" s="29">
        <v>67.169326859999998</v>
      </c>
      <c r="BO125" s="29">
        <v>119.6592644</v>
      </c>
      <c r="BP125" s="29">
        <v>152.57668290000001</v>
      </c>
      <c r="BQ125" s="30">
        <v>30911.239573804796</v>
      </c>
      <c r="BR125" s="29">
        <v>48427.278695073699</v>
      </c>
      <c r="BS125" s="29"/>
      <c r="BT125" s="29"/>
      <c r="BU125" s="29"/>
      <c r="BV125" s="29"/>
      <c r="BW125" s="29"/>
      <c r="BX125" s="5">
        <v>79338.518268878499</v>
      </c>
      <c r="BY125" s="11"/>
    </row>
    <row r="126" spans="1:77" ht="15">
      <c r="A126" s="3">
        <v>121</v>
      </c>
      <c r="B126" s="4" t="s">
        <v>17</v>
      </c>
      <c r="C126" s="29"/>
      <c r="D126" s="29"/>
      <c r="E126" s="29">
        <v>1973.4904901992688</v>
      </c>
      <c r="F126" s="29">
        <v>598.23589057486436</v>
      </c>
      <c r="G126" s="29">
        <v>4021.24</v>
      </c>
      <c r="H126" s="29">
        <v>336.27</v>
      </c>
      <c r="I126" s="29">
        <v>114</v>
      </c>
      <c r="J126" s="29">
        <v>907.58</v>
      </c>
      <c r="K126" s="29">
        <v>691.52</v>
      </c>
      <c r="L126" s="29">
        <v>1142</v>
      </c>
      <c r="M126" s="29">
        <v>313.69</v>
      </c>
      <c r="N126" s="29">
        <v>260.49</v>
      </c>
      <c r="O126" s="29">
        <v>331.6</v>
      </c>
      <c r="P126" s="29">
        <v>604.47</v>
      </c>
      <c r="Q126" s="29">
        <v>180.16</v>
      </c>
      <c r="R126" s="29">
        <v>46.09</v>
      </c>
      <c r="S126" s="29">
        <v>1049.8599999999999</v>
      </c>
      <c r="T126" s="29">
        <v>239.16</v>
      </c>
      <c r="U126" s="29">
        <v>123.79</v>
      </c>
      <c r="V126" s="29">
        <v>1951.7</v>
      </c>
      <c r="W126" s="29">
        <v>1253.19</v>
      </c>
      <c r="X126" s="29">
        <v>595.78</v>
      </c>
      <c r="Y126" s="29">
        <v>39.25</v>
      </c>
      <c r="Z126" s="29">
        <v>4.74</v>
      </c>
      <c r="AA126" s="29">
        <v>21.6</v>
      </c>
      <c r="AB126" s="29">
        <v>9.2200000000000006</v>
      </c>
      <c r="AC126" s="29">
        <v>600.26</v>
      </c>
      <c r="AD126" s="29">
        <v>334.76</v>
      </c>
      <c r="AE126" s="29">
        <v>616.59</v>
      </c>
      <c r="AF126" s="29">
        <v>23437</v>
      </c>
      <c r="AG126" s="29">
        <v>9080.01</v>
      </c>
      <c r="AH126" s="29">
        <v>315.01</v>
      </c>
      <c r="AI126" s="29">
        <v>852.32</v>
      </c>
      <c r="AJ126" s="29">
        <v>3278.64</v>
      </c>
      <c r="AK126" s="29">
        <v>19.23</v>
      </c>
      <c r="AL126" s="29">
        <v>63.21</v>
      </c>
      <c r="AM126" s="29">
        <v>44.25</v>
      </c>
      <c r="AN126" s="29">
        <v>49.52</v>
      </c>
      <c r="AO126" s="29">
        <v>143.54</v>
      </c>
      <c r="AP126" s="29">
        <v>29.24</v>
      </c>
      <c r="AQ126" s="29"/>
      <c r="AR126" s="29">
        <v>3006.385569</v>
      </c>
      <c r="AS126" s="29">
        <v>176.1343961</v>
      </c>
      <c r="AT126" s="29">
        <v>610.41996800000004</v>
      </c>
      <c r="AU126" s="29">
        <v>325.37804460000001</v>
      </c>
      <c r="AV126" s="29">
        <v>31690.745920000001</v>
      </c>
      <c r="AW126" s="29">
        <v>1006.386225</v>
      </c>
      <c r="AX126" s="29">
        <v>569.41157810000004</v>
      </c>
      <c r="AY126" s="29">
        <v>6327.3928839999999</v>
      </c>
      <c r="AZ126" s="29">
        <v>1876.9741750000001</v>
      </c>
      <c r="BA126" s="29">
        <v>6162.0147870000001</v>
      </c>
      <c r="BB126" s="29">
        <v>28592.257989999998</v>
      </c>
      <c r="BC126" s="29">
        <v>694.45224299999973</v>
      </c>
      <c r="BD126" s="29">
        <v>5319.6889960999997</v>
      </c>
      <c r="BE126" s="29">
        <v>3703.0251435</v>
      </c>
      <c r="BF126" s="29"/>
      <c r="BG126" s="29">
        <v>6316.6365850000002</v>
      </c>
      <c r="BH126" s="29">
        <v>130.4201253</v>
      </c>
      <c r="BI126" s="29">
        <v>204.36968089999999</v>
      </c>
      <c r="BJ126" s="29">
        <v>12069.239740000001</v>
      </c>
      <c r="BK126" s="29">
        <v>20081.675730000003</v>
      </c>
      <c r="BL126" s="29">
        <v>11238.655384</v>
      </c>
      <c r="BM126" s="29">
        <v>354.9578669</v>
      </c>
      <c r="BN126" s="29">
        <v>436.30237799999998</v>
      </c>
      <c r="BO126" s="29">
        <v>2148.4028209999997</v>
      </c>
      <c r="BP126" s="29">
        <v>1520.671771</v>
      </c>
      <c r="BQ126" s="30">
        <v>200234.70638227416</v>
      </c>
      <c r="BR126" s="29">
        <v>440264.21567488485</v>
      </c>
      <c r="BS126" s="29"/>
      <c r="BT126" s="29"/>
      <c r="BU126" s="29"/>
      <c r="BV126" s="29"/>
      <c r="BW126" s="29"/>
      <c r="BX126" s="5">
        <v>640498.92205715901</v>
      </c>
      <c r="BY126" s="11"/>
    </row>
    <row r="127" spans="1:77" ht="15">
      <c r="A127" s="3">
        <v>122</v>
      </c>
      <c r="B127" s="4" t="s">
        <v>16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>
        <v>7867</v>
      </c>
      <c r="BB127" s="29">
        <v>6264</v>
      </c>
      <c r="BC127" s="29">
        <v>3041</v>
      </c>
      <c r="BD127" s="29">
        <v>8647.5062776394007</v>
      </c>
      <c r="BE127" s="29">
        <v>7709.1147019410182</v>
      </c>
      <c r="BF127" s="29"/>
      <c r="BG127" s="29">
        <v>1384</v>
      </c>
      <c r="BH127" s="29"/>
      <c r="BI127" s="29">
        <v>2675.7819576914208</v>
      </c>
      <c r="BJ127" s="29"/>
      <c r="BK127" s="29">
        <v>16857</v>
      </c>
      <c r="BL127" s="29"/>
      <c r="BM127" s="29"/>
      <c r="BN127" s="29"/>
      <c r="BO127" s="29"/>
      <c r="BP127" s="29">
        <v>16360.738133236131</v>
      </c>
      <c r="BQ127" s="30">
        <v>70806.141070507962</v>
      </c>
      <c r="BR127" s="29">
        <v>22397.8699432102</v>
      </c>
      <c r="BS127" s="29"/>
      <c r="BT127" s="29"/>
      <c r="BU127" s="29"/>
      <c r="BV127" s="29"/>
      <c r="BW127" s="29">
        <v>41457.681420000001</v>
      </c>
      <c r="BX127" s="5">
        <v>134661.69243371816</v>
      </c>
      <c r="BY127" s="11"/>
    </row>
    <row r="128" spans="1:77" ht="15">
      <c r="A128" s="3">
        <v>123</v>
      </c>
      <c r="B128" s="4" t="s">
        <v>15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>
        <v>5.5977327772885577</v>
      </c>
      <c r="AS128" s="29"/>
      <c r="AT128" s="29"/>
      <c r="AU128" s="29"/>
      <c r="AV128" s="29"/>
      <c r="AW128" s="29"/>
      <c r="AX128" s="29"/>
      <c r="AY128" s="29">
        <v>1056.2776081162401</v>
      </c>
      <c r="AZ128" s="29"/>
      <c r="BA128" s="29"/>
      <c r="BB128" s="29"/>
      <c r="BC128" s="29"/>
      <c r="BD128" s="29"/>
      <c r="BE128" s="29"/>
      <c r="BF128" s="29"/>
      <c r="BG128" s="29"/>
      <c r="BH128" s="29"/>
      <c r="BI128" s="29">
        <v>7.8844978969438646</v>
      </c>
      <c r="BJ128" s="29"/>
      <c r="BK128" s="29"/>
      <c r="BL128" s="29"/>
      <c r="BM128" s="29"/>
      <c r="BN128" s="29"/>
      <c r="BO128" s="29"/>
      <c r="BP128" s="29">
        <v>59.112844684470602</v>
      </c>
      <c r="BQ128" s="30">
        <v>1128.8726834749432</v>
      </c>
      <c r="BR128" s="29">
        <v>2378.3118741632302</v>
      </c>
      <c r="BS128" s="29"/>
      <c r="BT128" s="29"/>
      <c r="BU128" s="29"/>
      <c r="BV128" s="29"/>
      <c r="BW128" s="29">
        <v>47155.547630000001</v>
      </c>
      <c r="BX128" s="5">
        <v>50662.732187638176</v>
      </c>
      <c r="BY128" s="11"/>
    </row>
    <row r="129" spans="1:77" ht="15">
      <c r="A129" s="3">
        <v>124</v>
      </c>
      <c r="B129" s="4" t="s">
        <v>14</v>
      </c>
      <c r="C129" s="29"/>
      <c r="D129" s="29"/>
      <c r="E129" s="29">
        <v>231.1201865653029</v>
      </c>
      <c r="F129" s="29">
        <v>21.192927330529653</v>
      </c>
      <c r="G129" s="29">
        <v>1474.4609498604325</v>
      </c>
      <c r="H129" s="29">
        <v>104.40240116351249</v>
      </c>
      <c r="I129" s="29">
        <v>39.378196296674396</v>
      </c>
      <c r="J129" s="29"/>
      <c r="K129" s="29">
        <v>1572.3650038163032</v>
      </c>
      <c r="L129" s="29">
        <v>44.147158907693104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>
        <v>165.91953618819065</v>
      </c>
      <c r="AS129" s="29">
        <v>120.41519137001475</v>
      </c>
      <c r="AT129" s="29">
        <v>3.4533549527535499</v>
      </c>
      <c r="AU129" s="29">
        <v>79.017777317697139</v>
      </c>
      <c r="AV129" s="29">
        <v>14001.656395769998</v>
      </c>
      <c r="AW129" s="29">
        <v>3.0374605735964209</v>
      </c>
      <c r="AX129" s="29">
        <v>1002.6634196078838</v>
      </c>
      <c r="AY129" s="29">
        <v>408.86257225342155</v>
      </c>
      <c r="AZ129" s="29">
        <v>1734.9360509826499</v>
      </c>
      <c r="BA129" s="29"/>
      <c r="BB129" s="29">
        <v>2618.0081759589993</v>
      </c>
      <c r="BC129" s="29">
        <v>456.76336681701048</v>
      </c>
      <c r="BD129" s="29">
        <v>8944.2483230766575</v>
      </c>
      <c r="BE129" s="29">
        <v>548.63675756779696</v>
      </c>
      <c r="BF129" s="29"/>
      <c r="BG129" s="29"/>
      <c r="BH129" s="29">
        <v>24.201753737007706</v>
      </c>
      <c r="BI129" s="29">
        <v>642.59633664287674</v>
      </c>
      <c r="BJ129" s="29"/>
      <c r="BK129" s="29">
        <v>1025.8499999999999</v>
      </c>
      <c r="BL129" s="29">
        <v>7.9133887509486351</v>
      </c>
      <c r="BM129" s="29">
        <v>24.15</v>
      </c>
      <c r="BN129" s="29"/>
      <c r="BO129" s="29">
        <v>23.317370874295083</v>
      </c>
      <c r="BP129" s="29"/>
      <c r="BQ129" s="30">
        <v>35322.71405638224</v>
      </c>
      <c r="BR129" s="29">
        <v>82.743235420680435</v>
      </c>
      <c r="BS129" s="29"/>
      <c r="BT129" s="29"/>
      <c r="BU129" s="29"/>
      <c r="BV129" s="29"/>
      <c r="BW129" s="29">
        <v>3958.0235120000002</v>
      </c>
      <c r="BX129" s="5">
        <v>39363.480803802922</v>
      </c>
      <c r="BY129" s="11"/>
    </row>
    <row r="130" spans="1:77" ht="15">
      <c r="A130" s="3">
        <v>125</v>
      </c>
      <c r="B130" s="4" t="s">
        <v>13</v>
      </c>
      <c r="C130" s="29"/>
      <c r="D130" s="29"/>
      <c r="E130" s="29">
        <v>20.187129581466774</v>
      </c>
      <c r="F130" s="29"/>
      <c r="G130" s="29">
        <v>201.25863515135663</v>
      </c>
      <c r="H130" s="29"/>
      <c r="I130" s="29"/>
      <c r="J130" s="29">
        <v>22.376433227355569</v>
      </c>
      <c r="K130" s="29">
        <v>1086.9912740542118</v>
      </c>
      <c r="L130" s="29">
        <v>8.9090445238841856</v>
      </c>
      <c r="M130" s="29"/>
      <c r="N130" s="29">
        <v>901</v>
      </c>
      <c r="O130" s="29">
        <v>1702</v>
      </c>
      <c r="P130" s="29"/>
      <c r="Q130" s="29">
        <v>314</v>
      </c>
      <c r="R130" s="29"/>
      <c r="S130" s="29">
        <v>1123</v>
      </c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>
        <v>13.2355281667445</v>
      </c>
      <c r="AS130" s="29">
        <v>86.894548504642003</v>
      </c>
      <c r="AT130" s="29"/>
      <c r="AU130" s="29"/>
      <c r="AV130" s="29">
        <v>3410.8306981208798</v>
      </c>
      <c r="AW130" s="29">
        <v>0</v>
      </c>
      <c r="AX130" s="29">
        <v>1001.6125210418406</v>
      </c>
      <c r="AY130" s="29">
        <v>314.06529494581321</v>
      </c>
      <c r="AZ130" s="29">
        <v>649.33424594581948</v>
      </c>
      <c r="BA130" s="29">
        <v>60.45715993495336</v>
      </c>
      <c r="BB130" s="29">
        <v>18762.780747299999</v>
      </c>
      <c r="BC130" s="29">
        <v>73.162917678354859</v>
      </c>
      <c r="BD130" s="29"/>
      <c r="BE130" s="29"/>
      <c r="BF130" s="29"/>
      <c r="BG130" s="29"/>
      <c r="BH130" s="29">
        <v>7116</v>
      </c>
      <c r="BI130" s="29">
        <v>56.499062900129921</v>
      </c>
      <c r="BJ130" s="29"/>
      <c r="BK130" s="29">
        <v>33.218000000000004</v>
      </c>
      <c r="BL130" s="29"/>
      <c r="BM130" s="29"/>
      <c r="BN130" s="29"/>
      <c r="BO130" s="29"/>
      <c r="BP130" s="29">
        <v>1634.5151406192633</v>
      </c>
      <c r="BQ130" s="30">
        <v>38592.328381696716</v>
      </c>
      <c r="BR130" s="29"/>
      <c r="BS130" s="29"/>
      <c r="BT130" s="29"/>
      <c r="BU130" s="29"/>
      <c r="BV130" s="29"/>
      <c r="BW130" s="29"/>
      <c r="BX130" s="5">
        <v>38592.328381696716</v>
      </c>
      <c r="BY130" s="11"/>
    </row>
    <row r="131" spans="1:77" ht="15">
      <c r="A131" s="3">
        <v>126</v>
      </c>
      <c r="B131" s="4" t="s">
        <v>12</v>
      </c>
      <c r="C131" s="29"/>
      <c r="D131" s="29"/>
      <c r="E131" s="29">
        <v>209.13249684213099</v>
      </c>
      <c r="F131" s="29"/>
      <c r="G131" s="29">
        <v>107.50911569142119</v>
      </c>
      <c r="H131" s="29"/>
      <c r="I131" s="29"/>
      <c r="J131" s="29"/>
      <c r="K131" s="29">
        <v>202.32892155743824</v>
      </c>
      <c r="L131" s="29">
        <v>6.4002550611034437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>
        <v>817.88737733988978</v>
      </c>
      <c r="AS131" s="29">
        <v>80.684381026753243</v>
      </c>
      <c r="AT131" s="29">
        <v>66.641352761593467</v>
      </c>
      <c r="AU131" s="29">
        <v>605.17287639122083</v>
      </c>
      <c r="AV131" s="29">
        <v>100812.71952987899</v>
      </c>
      <c r="AW131" s="29">
        <v>58.615602610751061</v>
      </c>
      <c r="AX131" s="29">
        <v>941.71996052252121</v>
      </c>
      <c r="AY131" s="29">
        <v>26076.549331460548</v>
      </c>
      <c r="AZ131" s="29">
        <v>20.071269665092142</v>
      </c>
      <c r="BA131" s="29">
        <v>19583.08029591171</v>
      </c>
      <c r="BB131" s="29">
        <v>14263.398293555942</v>
      </c>
      <c r="BC131" s="29">
        <v>12395.33797676078</v>
      </c>
      <c r="BD131" s="29">
        <v>32457.115659405663</v>
      </c>
      <c r="BE131" s="29">
        <v>9891.344941594336</v>
      </c>
      <c r="BF131" s="29"/>
      <c r="BG131" s="29">
        <v>34004.341388028901</v>
      </c>
      <c r="BH131" s="29">
        <v>32946</v>
      </c>
      <c r="BI131" s="29">
        <v>4480.7184210291916</v>
      </c>
      <c r="BJ131" s="29">
        <v>25715.170674115216</v>
      </c>
      <c r="BK131" s="29">
        <v>41063.310000000005</v>
      </c>
      <c r="BL131" s="29"/>
      <c r="BM131" s="29">
        <v>966.69</v>
      </c>
      <c r="BN131" s="29">
        <v>16786</v>
      </c>
      <c r="BO131" s="29">
        <v>20310.178434506059</v>
      </c>
      <c r="BP131" s="29">
        <v>5747.4116114109811</v>
      </c>
      <c r="BQ131" s="30">
        <v>400615.53016712825</v>
      </c>
      <c r="BR131" s="29">
        <v>315891.49828282499</v>
      </c>
      <c r="BS131" s="29"/>
      <c r="BT131" s="29"/>
      <c r="BU131" s="29"/>
      <c r="BV131" s="29"/>
      <c r="BW131" s="29">
        <v>20352.581147000004</v>
      </c>
      <c r="BX131" s="5">
        <v>736859.60959695326</v>
      </c>
      <c r="BY131" s="11"/>
    </row>
    <row r="132" spans="1:77" ht="15">
      <c r="A132" s="3">
        <v>127</v>
      </c>
      <c r="B132" s="4" t="s">
        <v>207</v>
      </c>
      <c r="C132" s="29">
        <v>86307.759397692775</v>
      </c>
      <c r="D132" s="29">
        <v>870.34405174636368</v>
      </c>
      <c r="E132" s="29">
        <v>237.39037369637748</v>
      </c>
      <c r="F132" s="29">
        <v>110.68219352093395</v>
      </c>
      <c r="G132" s="29">
        <v>849.46127584870078</v>
      </c>
      <c r="H132" s="29">
        <v>1308.6176587309978</v>
      </c>
      <c r="I132" s="29">
        <v>561.02651569425927</v>
      </c>
      <c r="J132" s="29">
        <v>305.82710792286622</v>
      </c>
      <c r="K132" s="29">
        <v>443.19342423795183</v>
      </c>
      <c r="L132" s="29">
        <v>1081.8970774597267</v>
      </c>
      <c r="M132" s="29">
        <v>1352.7325768023356</v>
      </c>
      <c r="N132" s="29">
        <v>702.38854864413929</v>
      </c>
      <c r="O132" s="29">
        <v>2229.526010767117</v>
      </c>
      <c r="P132" s="29">
        <v>6436.6180236096061</v>
      </c>
      <c r="Q132" s="29">
        <v>3984.7085613589502</v>
      </c>
      <c r="R132" s="29">
        <v>3705.2683580418211</v>
      </c>
      <c r="S132" s="29">
        <v>17099.562021451566</v>
      </c>
      <c r="T132" s="29">
        <v>5169.6144363213252</v>
      </c>
      <c r="U132" s="29">
        <v>3466.5219226334316</v>
      </c>
      <c r="V132" s="29">
        <v>19237.019348259186</v>
      </c>
      <c r="W132" s="29">
        <v>2752.0598355108073</v>
      </c>
      <c r="X132" s="29">
        <v>6243.6693086397336</v>
      </c>
      <c r="Y132" s="29">
        <v>4108.6581614219167</v>
      </c>
      <c r="Z132" s="29">
        <v>5119.042006501295</v>
      </c>
      <c r="AA132" s="29">
        <v>6445.1243133777734</v>
      </c>
      <c r="AB132" s="29">
        <v>2996.1818586896106</v>
      </c>
      <c r="AC132" s="29">
        <v>14902.424278876841</v>
      </c>
      <c r="AD132" s="29">
        <v>18187.118879439298</v>
      </c>
      <c r="AE132" s="29">
        <v>26948.839512003316</v>
      </c>
      <c r="AF132" s="29">
        <v>15424</v>
      </c>
      <c r="AG132" s="29">
        <v>23200.578132212995</v>
      </c>
      <c r="AH132" s="29">
        <v>15243.66711822943</v>
      </c>
      <c r="AI132" s="29">
        <v>11002.735750445221</v>
      </c>
      <c r="AJ132" s="29">
        <v>14962.658357897615</v>
      </c>
      <c r="AK132" s="29">
        <v>4643.0358436406041</v>
      </c>
      <c r="AL132" s="29">
        <v>5917.8989474474347</v>
      </c>
      <c r="AM132" s="29">
        <v>3703.3038098598377</v>
      </c>
      <c r="AN132" s="29">
        <v>3514.8913529141278</v>
      </c>
      <c r="AO132" s="29">
        <v>5661.9305149708216</v>
      </c>
      <c r="AP132" s="29">
        <v>1781.9714924138852</v>
      </c>
      <c r="AQ132" s="29">
        <v>50755.171999999999</v>
      </c>
      <c r="AR132" s="29">
        <v>28739.77938</v>
      </c>
      <c r="AS132" s="29">
        <v>2596.9881399648916</v>
      </c>
      <c r="AT132" s="29">
        <v>1202.8099441869449</v>
      </c>
      <c r="AU132" s="29">
        <v>2950.3315914578939</v>
      </c>
      <c r="AV132" s="29">
        <v>43739.339281267159</v>
      </c>
      <c r="AW132" s="29">
        <v>4296.6438294003683</v>
      </c>
      <c r="AX132" s="29">
        <v>1208.2712494705968</v>
      </c>
      <c r="AY132" s="29">
        <v>19718.808801568026</v>
      </c>
      <c r="AZ132" s="29">
        <v>64.316956195565183</v>
      </c>
      <c r="BA132" s="29">
        <v>36538.273194295791</v>
      </c>
      <c r="BB132" s="29">
        <v>50707.951617545928</v>
      </c>
      <c r="BC132" s="29">
        <v>7259.2423983474255</v>
      </c>
      <c r="BD132" s="29"/>
      <c r="BE132" s="29">
        <v>509.64978380357917</v>
      </c>
      <c r="BF132" s="29">
        <v>4296.6389822688789</v>
      </c>
      <c r="BG132" s="29">
        <v>39242.013728797203</v>
      </c>
      <c r="BH132" s="29">
        <v>5357.5870072194348</v>
      </c>
      <c r="BI132" s="29">
        <v>2234.6282085512989</v>
      </c>
      <c r="BJ132" s="29">
        <v>49073.015490475285</v>
      </c>
      <c r="BK132" s="29">
        <v>25852.92885</v>
      </c>
      <c r="BL132" s="29">
        <v>11715.90944503826</v>
      </c>
      <c r="BM132" s="29">
        <v>615.91780206700116</v>
      </c>
      <c r="BN132" s="29">
        <v>8344.9180513805895</v>
      </c>
      <c r="BO132" s="29">
        <v>10550.259845462228</v>
      </c>
      <c r="BP132" s="29"/>
      <c r="BQ132" s="30">
        <v>755791.34393769735</v>
      </c>
      <c r="BR132" s="29">
        <v>423512.95704945101</v>
      </c>
      <c r="BS132" s="29"/>
      <c r="BT132" s="29"/>
      <c r="BU132" s="29"/>
      <c r="BV132" s="29"/>
      <c r="BW132" s="29">
        <v>34018.965924999997</v>
      </c>
      <c r="BX132" s="5">
        <v>1213323.2669121483</v>
      </c>
      <c r="BY132" s="11"/>
    </row>
    <row r="133" spans="1:77" ht="15">
      <c r="A133" s="3">
        <v>128</v>
      </c>
      <c r="B133" s="4" t="s">
        <v>208</v>
      </c>
      <c r="C133" s="29"/>
      <c r="D133" s="29"/>
      <c r="E133" s="29">
        <v>123.93521698738786</v>
      </c>
      <c r="F133" s="29">
        <v>81.775897676865</v>
      </c>
      <c r="G133" s="29">
        <v>84.719806023266329</v>
      </c>
      <c r="H133" s="29">
        <v>743.20171677350743</v>
      </c>
      <c r="I133" s="29">
        <v>212.89741095577736</v>
      </c>
      <c r="J133" s="29">
        <v>24.862633178984627</v>
      </c>
      <c r="K133" s="29">
        <v>106.87254668721565</v>
      </c>
      <c r="L133" s="29">
        <v>35.148708910844618</v>
      </c>
      <c r="M133" s="29"/>
      <c r="N133" s="29"/>
      <c r="O133" s="29"/>
      <c r="P133" s="29">
        <v>166.2392902</v>
      </c>
      <c r="Q133" s="29">
        <v>467.59918570000002</v>
      </c>
      <c r="R133" s="29">
        <v>566.68762960000004</v>
      </c>
      <c r="S133" s="29">
        <v>2925.1563769999998</v>
      </c>
      <c r="T133" s="29">
        <v>655.94912039999997</v>
      </c>
      <c r="U133" s="29">
        <v>826.28297439999994</v>
      </c>
      <c r="V133" s="29">
        <v>755.85647710000001</v>
      </c>
      <c r="W133" s="29">
        <v>410.2752926</v>
      </c>
      <c r="X133" s="29">
        <v>575.69566999999995</v>
      </c>
      <c r="Y133" s="29">
        <v>438.1183264</v>
      </c>
      <c r="Z133" s="29">
        <v>570.78219339999998</v>
      </c>
      <c r="AA133" s="29">
        <v>1419.175812</v>
      </c>
      <c r="AB133" s="29">
        <v>536.3878575</v>
      </c>
      <c r="AC133" s="29">
        <v>2705.687758</v>
      </c>
      <c r="AD133" s="29">
        <v>3508.2222619999998</v>
      </c>
      <c r="AE133" s="29">
        <v>2332.263539</v>
      </c>
      <c r="AF133" s="29">
        <v>292</v>
      </c>
      <c r="AG133" s="29">
        <v>5295.9088160000001</v>
      </c>
      <c r="AH133" s="29">
        <v>2041.5495100000001</v>
      </c>
      <c r="AI133" s="29">
        <v>2109.411748</v>
      </c>
      <c r="AJ133" s="29">
        <v>3658.9022100000002</v>
      </c>
      <c r="AK133" s="29">
        <v>447.12636670000001</v>
      </c>
      <c r="AL133" s="29">
        <v>1451.932323</v>
      </c>
      <c r="AM133" s="29">
        <v>490.52874300000002</v>
      </c>
      <c r="AN133" s="29">
        <v>446.30745400000001</v>
      </c>
      <c r="AO133" s="29">
        <v>2333.9013650000002</v>
      </c>
      <c r="AP133" s="29">
        <v>470.055924</v>
      </c>
      <c r="AQ133" s="29"/>
      <c r="AR133" s="29">
        <v>1125.186132</v>
      </c>
      <c r="AS133" s="29">
        <v>756.2936522</v>
      </c>
      <c r="AT133" s="29">
        <v>316.91923800000001</v>
      </c>
      <c r="AU133" s="29">
        <v>171.97167949999999</v>
      </c>
      <c r="AV133" s="29">
        <v>4313.2135049999997</v>
      </c>
      <c r="AW133" s="29">
        <v>286.61946590000002</v>
      </c>
      <c r="AX133" s="29">
        <v>828.73971270000004</v>
      </c>
      <c r="AY133" s="29">
        <v>82.710188720000005</v>
      </c>
      <c r="AZ133" s="29">
        <v>72.883235600000006</v>
      </c>
      <c r="BA133" s="29">
        <v>1501.067088</v>
      </c>
      <c r="BB133" s="29">
        <v>1465.6834302</v>
      </c>
      <c r="BC133" s="29">
        <v>372.77571499999999</v>
      </c>
      <c r="BD133" s="29">
        <v>10266.709269999999</v>
      </c>
      <c r="BE133" s="29">
        <v>258.776432</v>
      </c>
      <c r="BF133" s="29"/>
      <c r="BG133" s="29">
        <v>739.47822189999999</v>
      </c>
      <c r="BH133" s="29">
        <v>45.85911454</v>
      </c>
      <c r="BI133" s="29">
        <v>62.237369729999998</v>
      </c>
      <c r="BJ133" s="29">
        <v>246.49274059999999</v>
      </c>
      <c r="BK133" s="29">
        <v>884.42578030000004</v>
      </c>
      <c r="BL133" s="29">
        <v>130.20712879999999</v>
      </c>
      <c r="BM133" s="29">
        <v>20.47281899</v>
      </c>
      <c r="BN133" s="29">
        <v>122.0180012</v>
      </c>
      <c r="BO133" s="29">
        <v>992.52226459999997</v>
      </c>
      <c r="BP133" s="29"/>
      <c r="BQ133" s="30">
        <v>64374.68034767385</v>
      </c>
      <c r="BR133" s="29">
        <v>133562.46825538599</v>
      </c>
      <c r="BS133" s="29"/>
      <c r="BT133" s="29"/>
      <c r="BU133" s="29"/>
      <c r="BV133" s="29"/>
      <c r="BW133" s="29">
        <v>18633.718440000001</v>
      </c>
      <c r="BX133" s="5">
        <v>216570.86704305984</v>
      </c>
      <c r="BY133" s="11"/>
    </row>
    <row r="134" spans="1:77" ht="15">
      <c r="A134" s="3">
        <v>129</v>
      </c>
      <c r="B134" s="4" t="s">
        <v>79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30"/>
      <c r="BR134" s="29">
        <v>1107819.7964260699</v>
      </c>
      <c r="BS134" s="29"/>
      <c r="BT134" s="29"/>
      <c r="BU134" s="29"/>
      <c r="BV134" s="29"/>
      <c r="BW134" s="29"/>
      <c r="BX134" s="5">
        <v>1107819.7964260699</v>
      </c>
      <c r="BY134" s="11"/>
    </row>
    <row r="135" spans="1:77" ht="15">
      <c r="A135" s="3">
        <v>130</v>
      </c>
      <c r="B135" s="4" t="s">
        <v>11</v>
      </c>
      <c r="C135" s="29"/>
      <c r="D135" s="29"/>
      <c r="E135" s="29">
        <v>200</v>
      </c>
      <c r="F135" s="29">
        <v>21</v>
      </c>
      <c r="G135" s="29"/>
      <c r="H135" s="29">
        <v>218</v>
      </c>
      <c r="I135" s="29"/>
      <c r="J135" s="29"/>
      <c r="K135" s="29"/>
      <c r="L135" s="29">
        <v>114</v>
      </c>
      <c r="M135" s="29">
        <v>90.319758259723699</v>
      </c>
      <c r="N135" s="29"/>
      <c r="O135" s="29"/>
      <c r="P135" s="29"/>
      <c r="Q135" s="29"/>
      <c r="R135" s="29"/>
      <c r="S135" s="29">
        <v>281.00065547230645</v>
      </c>
      <c r="T135" s="29">
        <v>1651.8590417954556</v>
      </c>
      <c r="U135" s="29">
        <v>575.50803604452358</v>
      </c>
      <c r="V135" s="29">
        <v>1377.8113266844323</v>
      </c>
      <c r="W135" s="29">
        <v>182.93011560520091</v>
      </c>
      <c r="X135" s="29">
        <v>888.29514106989177</v>
      </c>
      <c r="Y135" s="29"/>
      <c r="Z135" s="29"/>
      <c r="AA135" s="29"/>
      <c r="AB135" s="29"/>
      <c r="AC135" s="29"/>
      <c r="AD135" s="29"/>
      <c r="AE135" s="29"/>
      <c r="AF135" s="29"/>
      <c r="AG135" s="29">
        <v>3284</v>
      </c>
      <c r="AH135" s="29">
        <v>1825</v>
      </c>
      <c r="AI135" s="29">
        <v>1367</v>
      </c>
      <c r="AJ135" s="29"/>
      <c r="AK135" s="29"/>
      <c r="AL135" s="29"/>
      <c r="AM135" s="29"/>
      <c r="AN135" s="29"/>
      <c r="AO135" s="29"/>
      <c r="AP135" s="29"/>
      <c r="AQ135" s="29"/>
      <c r="AR135" s="29">
        <v>974.89427186110004</v>
      </c>
      <c r="AS135" s="29">
        <v>48.699521770835524</v>
      </c>
      <c r="AT135" s="29">
        <v>88.313547123227366</v>
      </c>
      <c r="AU135" s="29"/>
      <c r="AV135" s="29">
        <v>9123.3156161749594</v>
      </c>
      <c r="AW135" s="29">
        <v>202.66409260907801</v>
      </c>
      <c r="AX135" s="29">
        <v>1109.2381107020522</v>
      </c>
      <c r="AY135" s="29">
        <v>207.07241986043999</v>
      </c>
      <c r="AZ135" s="29">
        <v>196.54705256262301</v>
      </c>
      <c r="BA135" s="29">
        <v>15159.754174027799</v>
      </c>
      <c r="BB135" s="29">
        <v>9771.9962495938016</v>
      </c>
      <c r="BC135" s="29">
        <v>9854.3391605605029</v>
      </c>
      <c r="BD135" s="29"/>
      <c r="BE135" s="29"/>
      <c r="BF135" s="29"/>
      <c r="BG135" s="29">
        <v>5108.0614122525276</v>
      </c>
      <c r="BH135" s="29">
        <v>2302.28805750944</v>
      </c>
      <c r="BI135" s="29">
        <v>86.104962181476054</v>
      </c>
      <c r="BJ135" s="29">
        <v>14711.83060017863</v>
      </c>
      <c r="BK135" s="29">
        <v>7798.4139999999998</v>
      </c>
      <c r="BL135" s="29">
        <v>1726.1839489030208</v>
      </c>
      <c r="BM135" s="29">
        <v>183.58600000000001</v>
      </c>
      <c r="BN135" s="29">
        <v>5372.7801284836096</v>
      </c>
      <c r="BO135" s="29">
        <v>4805.1094879390257</v>
      </c>
      <c r="BP135" s="29"/>
      <c r="BQ135" s="30">
        <v>100907.9168892257</v>
      </c>
      <c r="BR135" s="29">
        <v>139758.11472789201</v>
      </c>
      <c r="BS135" s="29"/>
      <c r="BT135" s="29"/>
      <c r="BU135" s="29"/>
      <c r="BV135" s="29"/>
      <c r="BW135" s="29"/>
      <c r="BX135" s="5">
        <v>240666.0316171177</v>
      </c>
      <c r="BY135" s="11"/>
    </row>
    <row r="136" spans="1:77" ht="15">
      <c r="A136" s="3">
        <v>131</v>
      </c>
      <c r="B136" s="4" t="s">
        <v>10</v>
      </c>
      <c r="C136" s="29"/>
      <c r="D136" s="29"/>
      <c r="E136" s="29">
        <v>247.30700648315164</v>
      </c>
      <c r="F136" s="29">
        <v>137.67699629975405</v>
      </c>
      <c r="G136" s="29">
        <v>9248.7468353989861</v>
      </c>
      <c r="H136" s="29">
        <v>7439.3194019442035</v>
      </c>
      <c r="I136" s="29">
        <v>3437.5470243996774</v>
      </c>
      <c r="J136" s="29">
        <v>3.7288612378861932</v>
      </c>
      <c r="K136" s="29">
        <v>589.104479278589</v>
      </c>
      <c r="L136" s="29">
        <v>285.35000569523623</v>
      </c>
      <c r="M136" s="29">
        <v>175.21397666544152</v>
      </c>
      <c r="N136" s="29">
        <v>284.61691765607986</v>
      </c>
      <c r="O136" s="29">
        <v>142.58530062397227</v>
      </c>
      <c r="P136" s="29">
        <v>325.56588326169947</v>
      </c>
      <c r="Q136" s="29">
        <v>77.376381618713623</v>
      </c>
      <c r="R136" s="29">
        <v>23.839353598509675</v>
      </c>
      <c r="S136" s="29">
        <v>773.65275289319288</v>
      </c>
      <c r="T136" s="29">
        <v>126.80552882911883</v>
      </c>
      <c r="U136" s="29">
        <v>74.877363731666961</v>
      </c>
      <c r="V136" s="29">
        <v>3177.0060085641662</v>
      </c>
      <c r="W136" s="29">
        <v>206.20755842222283</v>
      </c>
      <c r="X136" s="29">
        <v>359.85664826270227</v>
      </c>
      <c r="Y136" s="29">
        <v>15.027136749591492</v>
      </c>
      <c r="Z136" s="29">
        <v>3.0036811361692992</v>
      </c>
      <c r="AA136" s="29">
        <v>12.803401416459835</v>
      </c>
      <c r="AB136" s="29">
        <v>11.640979482392295</v>
      </c>
      <c r="AC136" s="29">
        <v>204.75969095824564</v>
      </c>
      <c r="AD136" s="29">
        <v>587.9933071351586</v>
      </c>
      <c r="AE136" s="29">
        <v>937.97779290200299</v>
      </c>
      <c r="AF136" s="29">
        <v>515</v>
      </c>
      <c r="AG136" s="29">
        <v>664.16950236583011</v>
      </c>
      <c r="AH136" s="29">
        <v>184.54888056838169</v>
      </c>
      <c r="AI136" s="29">
        <v>319.27856768296328</v>
      </c>
      <c r="AJ136" s="29">
        <v>560.26390383257319</v>
      </c>
      <c r="AK136" s="29">
        <v>60.242043950399236</v>
      </c>
      <c r="AL136" s="29">
        <v>107.37087161718978</v>
      </c>
      <c r="AM136" s="29">
        <v>55.389544292701849</v>
      </c>
      <c r="AN136" s="29">
        <v>135.73939510772473</v>
      </c>
      <c r="AO136" s="29">
        <v>80.540797899434622</v>
      </c>
      <c r="AP136" s="29">
        <v>81.045475696316245</v>
      </c>
      <c r="AQ136" s="29">
        <v>22132.061603776201</v>
      </c>
      <c r="AR136" s="29">
        <v>2306.6826215530882</v>
      </c>
      <c r="AS136" s="29">
        <v>480.19699357810589</v>
      </c>
      <c r="AT136" s="29">
        <v>101.1732628084991</v>
      </c>
      <c r="AU136" s="29">
        <v>2024.5657677019303</v>
      </c>
      <c r="AV136" s="29">
        <v>5510.8818422805398</v>
      </c>
      <c r="AW136" s="29">
        <v>48.914556036212993</v>
      </c>
      <c r="AX136" s="29">
        <v>3805.8820394495006</v>
      </c>
      <c r="AY136" s="29">
        <v>715.48850130605433</v>
      </c>
      <c r="AZ136" s="29">
        <v>303.65290232707667</v>
      </c>
      <c r="BA136" s="29">
        <v>2199.83230392203</v>
      </c>
      <c r="BB136" s="29">
        <v>2766.6391962481002</v>
      </c>
      <c r="BC136" s="29">
        <v>1544.2050380541709</v>
      </c>
      <c r="BD136" s="29"/>
      <c r="BE136" s="29"/>
      <c r="BF136" s="29"/>
      <c r="BG136" s="29">
        <v>1787.1931018718219</v>
      </c>
      <c r="BH136" s="29">
        <v>520.92833929189885</v>
      </c>
      <c r="BI136" s="29"/>
      <c r="BJ136" s="29">
        <v>640.56669597281143</v>
      </c>
      <c r="BK136" s="29">
        <v>1179.1580000000001</v>
      </c>
      <c r="BL136" s="29">
        <v>292.63548648343937</v>
      </c>
      <c r="BM136" s="29">
        <v>74.841999999999999</v>
      </c>
      <c r="BN136" s="29">
        <v>1456.2863168952217</v>
      </c>
      <c r="BO136" s="29">
        <v>658.42206034067397</v>
      </c>
      <c r="BP136" s="29"/>
      <c r="BQ136" s="30">
        <v>82223.387887555888</v>
      </c>
      <c r="BR136" s="29"/>
      <c r="BS136" s="29"/>
      <c r="BT136" s="29"/>
      <c r="BU136" s="29"/>
      <c r="BV136" s="29"/>
      <c r="BW136" s="29">
        <v>143687.08170000001</v>
      </c>
      <c r="BX136" s="5">
        <v>225910.46958755591</v>
      </c>
      <c r="BY136" s="11"/>
    </row>
    <row r="137" spans="1:77" ht="15">
      <c r="A137" s="3">
        <v>132</v>
      </c>
      <c r="B137" s="4" t="s">
        <v>9</v>
      </c>
      <c r="C137" s="29"/>
      <c r="D137" s="29"/>
      <c r="E137" s="29">
        <v>690.7216715697441</v>
      </c>
      <c r="F137" s="29">
        <v>24.557980121083297</v>
      </c>
      <c r="G137" s="29">
        <v>244.35567863568551</v>
      </c>
      <c r="H137" s="29">
        <v>633.21268627851407</v>
      </c>
      <c r="I137" s="29">
        <v>168.85171066858035</v>
      </c>
      <c r="J137" s="29"/>
      <c r="K137" s="29">
        <v>1151.4654884525528</v>
      </c>
      <c r="L137" s="29">
        <v>929.96096369130544</v>
      </c>
      <c r="M137" s="29">
        <v>23.359713489116118</v>
      </c>
      <c r="N137" s="29">
        <v>10.102965185932909</v>
      </c>
      <c r="O137" s="29">
        <v>30.870316872751253</v>
      </c>
      <c r="P137" s="29">
        <v>77.742757715767624</v>
      </c>
      <c r="Q137" s="29">
        <v>7.6367094330371064</v>
      </c>
      <c r="R137" s="29"/>
      <c r="S137" s="29">
        <v>76.142325325001792</v>
      </c>
      <c r="T137" s="29">
        <v>95.274110404752605</v>
      </c>
      <c r="U137" s="29">
        <v>47.883091117607705</v>
      </c>
      <c r="V137" s="29">
        <v>1286.4856696160955</v>
      </c>
      <c r="W137" s="29">
        <v>28.025021858738199</v>
      </c>
      <c r="X137" s="29">
        <v>122.32695068701665</v>
      </c>
      <c r="Y137" s="29">
        <v>129.74357065977469</v>
      </c>
      <c r="Z137" s="29"/>
      <c r="AA137" s="29">
        <v>13.492266219012354</v>
      </c>
      <c r="AB137" s="29">
        <v>40.295716165286208</v>
      </c>
      <c r="AC137" s="29">
        <v>348.65845535708968</v>
      </c>
      <c r="AD137" s="29">
        <v>502.92006321046836</v>
      </c>
      <c r="AE137" s="29">
        <v>741.92738273765178</v>
      </c>
      <c r="AF137" s="29"/>
      <c r="AG137" s="29">
        <v>140.98217854353601</v>
      </c>
      <c r="AH137" s="29">
        <v>107.59851105587191</v>
      </c>
      <c r="AI137" s="29">
        <v>63.181566372725158</v>
      </c>
      <c r="AJ137" s="29">
        <v>162.68440471189723</v>
      </c>
      <c r="AK137" s="29"/>
      <c r="AL137" s="29">
        <v>49.081627782259183</v>
      </c>
      <c r="AM137" s="29"/>
      <c r="AN137" s="29">
        <v>4.9734994323049628</v>
      </c>
      <c r="AO137" s="29">
        <v>50.973904826803178</v>
      </c>
      <c r="AP137" s="29"/>
      <c r="AQ137" s="29"/>
      <c r="AR137" s="29">
        <v>1221.93901742967</v>
      </c>
      <c r="AS137" s="29">
        <v>371.58511078718442</v>
      </c>
      <c r="AT137" s="29">
        <v>149.09827315940174</v>
      </c>
      <c r="AU137" s="29"/>
      <c r="AV137" s="29"/>
      <c r="AW137" s="29">
        <v>3.6695004779377878</v>
      </c>
      <c r="AX137" s="29"/>
      <c r="AY137" s="29">
        <v>115.63143816370182</v>
      </c>
      <c r="AZ137" s="29">
        <v>21.210975904602765</v>
      </c>
      <c r="BA137" s="29">
        <v>16924.3477520136</v>
      </c>
      <c r="BB137" s="29">
        <v>1454.9120161220892</v>
      </c>
      <c r="BC137" s="29">
        <v>1650.416270387745</v>
      </c>
      <c r="BD137" s="29"/>
      <c r="BE137" s="29"/>
      <c r="BF137" s="29"/>
      <c r="BG137" s="29">
        <v>13556.14552108552</v>
      </c>
      <c r="BH137" s="29">
        <v>591.66514171540621</v>
      </c>
      <c r="BI137" s="29"/>
      <c r="BJ137" s="29">
        <v>862.50096904574684</v>
      </c>
      <c r="BK137" s="29">
        <v>3177.2730000000001</v>
      </c>
      <c r="BL137" s="29">
        <v>2208.6812876868266</v>
      </c>
      <c r="BM137" s="29">
        <v>74.727000000000004</v>
      </c>
      <c r="BN137" s="29">
        <v>2435.9869457797699</v>
      </c>
      <c r="BO137" s="29">
        <v>128.4472176339886</v>
      </c>
      <c r="BP137" s="29"/>
      <c r="BQ137" s="30">
        <v>52953.726395591155</v>
      </c>
      <c r="BR137" s="29"/>
      <c r="BS137" s="29"/>
      <c r="BT137" s="29">
        <v>41629.019643637803</v>
      </c>
      <c r="BU137" s="29"/>
      <c r="BV137" s="29"/>
      <c r="BW137" s="29">
        <v>32904.564539999999</v>
      </c>
      <c r="BX137" s="5">
        <v>127487.31057922894</v>
      </c>
      <c r="BY137" s="11"/>
    </row>
    <row r="138" spans="1:77" ht="15">
      <c r="A138" s="3">
        <v>133</v>
      </c>
      <c r="B138" s="4" t="s">
        <v>8</v>
      </c>
      <c r="C138" s="29"/>
      <c r="D138" s="29"/>
      <c r="E138" s="29">
        <v>50.467805740975251</v>
      </c>
      <c r="F138" s="29"/>
      <c r="G138" s="29">
        <v>21.563432824281715</v>
      </c>
      <c r="H138" s="29">
        <v>12.96359786241198</v>
      </c>
      <c r="I138" s="29">
        <v>6.9763710164872341</v>
      </c>
      <c r="J138" s="29">
        <v>24.241107562719442</v>
      </c>
      <c r="K138" s="29">
        <v>10.426227894074685</v>
      </c>
      <c r="L138" s="29">
        <v>6.1132542940005488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>
        <v>1896.5142225012701</v>
      </c>
      <c r="AS138" s="29">
        <v>35.170479964039934</v>
      </c>
      <c r="AT138" s="29">
        <v>7.4411506447727289</v>
      </c>
      <c r="AU138" s="29">
        <v>115.8269812562926</v>
      </c>
      <c r="AV138" s="29">
        <v>88.033048762696026</v>
      </c>
      <c r="AW138" s="29">
        <v>6.5449981293312369</v>
      </c>
      <c r="AX138" s="29">
        <v>8.7382749178301697</v>
      </c>
      <c r="AY138" s="29">
        <v>35.725219558519306</v>
      </c>
      <c r="AZ138" s="29">
        <v>5.8146906428931402</v>
      </c>
      <c r="BA138" s="29">
        <v>8201.2191889672504</v>
      </c>
      <c r="BB138" s="29">
        <v>9053.945122230105</v>
      </c>
      <c r="BC138" s="29">
        <v>4059.1223093728181</v>
      </c>
      <c r="BD138" s="29">
        <v>18367.300520616671</v>
      </c>
      <c r="BE138" s="29">
        <v>1919.3583968345411</v>
      </c>
      <c r="BF138" s="29"/>
      <c r="BG138" s="29">
        <v>8005.5128743033456</v>
      </c>
      <c r="BH138" s="29">
        <v>3120</v>
      </c>
      <c r="BI138" s="29">
        <v>1104.2005111663045</v>
      </c>
      <c r="BJ138" s="29"/>
      <c r="BK138" s="29">
        <v>7956.6880000000001</v>
      </c>
      <c r="BL138" s="29">
        <v>9834</v>
      </c>
      <c r="BM138" s="29">
        <v>187.31200000000001</v>
      </c>
      <c r="BN138" s="29">
        <v>2354</v>
      </c>
      <c r="BO138" s="29">
        <v>1302.4939631398604</v>
      </c>
      <c r="BP138" s="29">
        <v>508.89083239679178</v>
      </c>
      <c r="BQ138" s="30">
        <v>78306.604582600281</v>
      </c>
      <c r="BR138" s="29">
        <v>69527.011867117602</v>
      </c>
      <c r="BS138" s="29"/>
      <c r="BT138" s="29"/>
      <c r="BU138" s="29"/>
      <c r="BV138" s="29"/>
      <c r="BW138" s="29"/>
      <c r="BX138" s="5">
        <v>147833.6164497179</v>
      </c>
      <c r="BY138" s="11"/>
    </row>
    <row r="139" spans="1:77" ht="15">
      <c r="A139" s="3">
        <v>134</v>
      </c>
      <c r="B139" s="4" t="s">
        <v>6</v>
      </c>
      <c r="C139" s="29"/>
      <c r="D139" s="29"/>
      <c r="E139" s="29">
        <v>2416.4523793017515</v>
      </c>
      <c r="F139" s="29">
        <v>17.022867586761549</v>
      </c>
      <c r="G139" s="29">
        <v>5455.6912515874455</v>
      </c>
      <c r="H139" s="29">
        <v>5993.7175575529045</v>
      </c>
      <c r="I139" s="29">
        <v>2616.0284347402899</v>
      </c>
      <c r="J139" s="29">
        <v>1396.660477014635</v>
      </c>
      <c r="K139" s="29">
        <v>3142.1489181312354</v>
      </c>
      <c r="L139" s="29">
        <v>353.88979769535132</v>
      </c>
      <c r="M139" s="29">
        <v>3.6147069456210672</v>
      </c>
      <c r="N139" s="29"/>
      <c r="O139" s="29">
        <v>11.881221165295798</v>
      </c>
      <c r="P139" s="29"/>
      <c r="Q139" s="29"/>
      <c r="R139" s="29"/>
      <c r="S139" s="29">
        <v>3993.098070561934</v>
      </c>
      <c r="T139" s="29"/>
      <c r="U139" s="29"/>
      <c r="V139" s="29">
        <v>13719</v>
      </c>
      <c r="W139" s="29"/>
      <c r="X139" s="29"/>
      <c r="Y139" s="29"/>
      <c r="Z139" s="29"/>
      <c r="AA139" s="29"/>
      <c r="AB139" s="29"/>
      <c r="AC139" s="29"/>
      <c r="AD139" s="29"/>
      <c r="AE139" s="29"/>
      <c r="AF139" s="29">
        <v>9527</v>
      </c>
      <c r="AG139" s="29">
        <v>20678</v>
      </c>
      <c r="AH139" s="29"/>
      <c r="AI139" s="29">
        <v>4733</v>
      </c>
      <c r="AJ139" s="29">
        <v>173</v>
      </c>
      <c r="AK139" s="29"/>
      <c r="AL139" s="29"/>
      <c r="AM139" s="29"/>
      <c r="AN139" s="29"/>
      <c r="AO139" s="29"/>
      <c r="AP139" s="29"/>
      <c r="AQ139" s="29">
        <v>256397.97568976204</v>
      </c>
      <c r="AR139" s="29">
        <v>29514.932057267044</v>
      </c>
      <c r="AS139" s="29">
        <v>1205.3123781097727</v>
      </c>
      <c r="AT139" s="29">
        <v>1646.1104895908277</v>
      </c>
      <c r="AU139" s="29">
        <v>7348.9783752367712</v>
      </c>
      <c r="AV139" s="29">
        <v>20032.909813586029</v>
      </c>
      <c r="AW139" s="29">
        <v>3412.6834211125292</v>
      </c>
      <c r="AX139" s="29">
        <v>4976.631270846975</v>
      </c>
      <c r="AY139" s="29">
        <v>14108.675258972495</v>
      </c>
      <c r="AZ139" s="29">
        <v>160.01816385374767</v>
      </c>
      <c r="BA139" s="29">
        <v>38062.824319270163</v>
      </c>
      <c r="BB139" s="29">
        <v>8201.9617975148594</v>
      </c>
      <c r="BC139" s="29">
        <v>4822.7078415251854</v>
      </c>
      <c r="BD139" s="29">
        <v>39645.284487479155</v>
      </c>
      <c r="BE139" s="29">
        <v>10238.50473010007</v>
      </c>
      <c r="BF139" s="29"/>
      <c r="BG139" s="29">
        <v>9179.2241711224433</v>
      </c>
      <c r="BH139" s="29">
        <v>3911</v>
      </c>
      <c r="BI139" s="29">
        <v>2841.7639506298483</v>
      </c>
      <c r="BJ139" s="29">
        <v>2010.5128915273162</v>
      </c>
      <c r="BK139" s="29">
        <v>24139.614999999998</v>
      </c>
      <c r="BL139" s="29">
        <v>10463</v>
      </c>
      <c r="BM139" s="29">
        <v>356.38499999999999</v>
      </c>
      <c r="BN139" s="29">
        <v>1676</v>
      </c>
      <c r="BO139" s="29">
        <v>2222.0451978854353</v>
      </c>
      <c r="BP139" s="29">
        <v>4850.5499554660155</v>
      </c>
      <c r="BQ139" s="30">
        <v>575655.81194314198</v>
      </c>
      <c r="BR139" s="29">
        <v>189635.44988034799</v>
      </c>
      <c r="BS139" s="29"/>
      <c r="BT139" s="29"/>
      <c r="BU139" s="29"/>
      <c r="BV139" s="29"/>
      <c r="BW139" s="29">
        <v>154886</v>
      </c>
      <c r="BX139" s="5">
        <v>920177.26182349003</v>
      </c>
      <c r="BY139" s="11"/>
    </row>
    <row r="140" spans="1:77" ht="15">
      <c r="A140" s="3">
        <v>135</v>
      </c>
      <c r="B140" s="4" t="s">
        <v>7</v>
      </c>
      <c r="C140" s="29"/>
      <c r="D140" s="29"/>
      <c r="E140" s="29">
        <v>30.794060700037083</v>
      </c>
      <c r="F140" s="29">
        <v>13.791634243009666</v>
      </c>
      <c r="G140" s="29"/>
      <c r="H140" s="29">
        <v>2.138730669886336</v>
      </c>
      <c r="I140" s="29"/>
      <c r="J140" s="29"/>
      <c r="K140" s="29">
        <v>33</v>
      </c>
      <c r="L140" s="29">
        <v>43.258888497981822</v>
      </c>
      <c r="M140" s="29"/>
      <c r="N140" s="29"/>
      <c r="O140" s="29"/>
      <c r="P140" s="29">
        <v>433</v>
      </c>
      <c r="Q140" s="29">
        <v>590</v>
      </c>
      <c r="R140" s="29">
        <v>345</v>
      </c>
      <c r="S140" s="29">
        <v>678</v>
      </c>
      <c r="T140" s="29"/>
      <c r="U140" s="29"/>
      <c r="V140" s="29">
        <v>3987</v>
      </c>
      <c r="W140" s="29"/>
      <c r="X140" s="29">
        <v>260</v>
      </c>
      <c r="Y140" s="29"/>
      <c r="Z140" s="29"/>
      <c r="AA140" s="29"/>
      <c r="AB140" s="29"/>
      <c r="AC140" s="29">
        <v>44</v>
      </c>
      <c r="AD140" s="29"/>
      <c r="AE140" s="29">
        <v>96</v>
      </c>
      <c r="AF140" s="29"/>
      <c r="AG140" s="29">
        <v>282</v>
      </c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>
        <v>3031.8223328686399</v>
      </c>
      <c r="AS140" s="29">
        <v>128.98294585404361</v>
      </c>
      <c r="AT140" s="29">
        <v>18.236112480401285</v>
      </c>
      <c r="AU140" s="29">
        <v>8718</v>
      </c>
      <c r="AV140" s="29">
        <v>15819.327505231689</v>
      </c>
      <c r="AW140" s="29">
        <v>20.785002527800241</v>
      </c>
      <c r="AX140" s="29">
        <v>115.00772412909498</v>
      </c>
      <c r="AY140" s="29">
        <v>2133.1440597965802</v>
      </c>
      <c r="AZ140" s="29">
        <v>50.679856907271997</v>
      </c>
      <c r="BA140" s="29">
        <v>31703.224933966711</v>
      </c>
      <c r="BB140" s="29">
        <v>14208</v>
      </c>
      <c r="BC140" s="29">
        <v>5053</v>
      </c>
      <c r="BD140" s="29">
        <v>336.63786882741181</v>
      </c>
      <c r="BE140" s="29">
        <v>53.814666094277612</v>
      </c>
      <c r="BF140" s="29"/>
      <c r="BG140" s="29">
        <v>4381.094512603644</v>
      </c>
      <c r="BH140" s="29">
        <v>5182.1325904025898</v>
      </c>
      <c r="BI140" s="29">
        <v>138.98379151753895</v>
      </c>
      <c r="BJ140" s="29">
        <v>20175.223164345909</v>
      </c>
      <c r="BK140" s="29">
        <v>4103.3999999999996</v>
      </c>
      <c r="BL140" s="29">
        <v>356.20110028505002</v>
      </c>
      <c r="BM140" s="29">
        <v>96.6</v>
      </c>
      <c r="BN140" s="29">
        <v>678.16502452169175</v>
      </c>
      <c r="BO140" s="29">
        <v>344.30556114053428</v>
      </c>
      <c r="BP140" s="29">
        <v>86.638858745688509</v>
      </c>
      <c r="BQ140" s="30">
        <v>123771.39092635746</v>
      </c>
      <c r="BR140" s="29"/>
      <c r="BS140" s="29"/>
      <c r="BT140" s="29">
        <v>495447.44524544897</v>
      </c>
      <c r="BU140" s="29"/>
      <c r="BV140" s="29"/>
      <c r="BW140" s="29">
        <v>583925.65800000005</v>
      </c>
      <c r="BX140" s="5">
        <v>1203144.4941718066</v>
      </c>
      <c r="BY140" s="11"/>
    </row>
    <row r="141" spans="1:77" ht="15">
      <c r="A141" s="3">
        <v>136</v>
      </c>
      <c r="B141" s="4" t="s">
        <v>2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30"/>
      <c r="BR141" s="29"/>
      <c r="BS141" s="29">
        <v>1355004.33</v>
      </c>
      <c r="BT141" s="29"/>
      <c r="BU141" s="29"/>
      <c r="BV141" s="29"/>
      <c r="BW141" s="29">
        <v>4259.593895</v>
      </c>
      <c r="BX141" s="5">
        <v>1359263.923895</v>
      </c>
      <c r="BY141" s="11"/>
    </row>
    <row r="142" spans="1:77" ht="15">
      <c r="A142" s="3">
        <v>137</v>
      </c>
      <c r="B142" s="4" t="s">
        <v>5</v>
      </c>
      <c r="C142" s="29"/>
      <c r="D142" s="29"/>
      <c r="E142" s="29"/>
      <c r="F142" s="29"/>
      <c r="G142" s="29">
        <v>1997.81</v>
      </c>
      <c r="H142" s="29">
        <v>5.35</v>
      </c>
      <c r="I142" s="29"/>
      <c r="J142" s="29">
        <v>805.92</v>
      </c>
      <c r="K142" s="29">
        <v>363.03</v>
      </c>
      <c r="L142" s="29">
        <v>434.66</v>
      </c>
      <c r="M142" s="29">
        <v>318.57</v>
      </c>
      <c r="N142" s="29">
        <v>264.54000000000002</v>
      </c>
      <c r="O142" s="29">
        <v>336.76</v>
      </c>
      <c r="P142" s="29">
        <v>613.87</v>
      </c>
      <c r="Q142" s="29">
        <v>182.95</v>
      </c>
      <c r="R142" s="29">
        <v>46.81</v>
      </c>
      <c r="S142" s="29">
        <v>1612.18</v>
      </c>
      <c r="T142" s="29">
        <v>242.87</v>
      </c>
      <c r="U142" s="29">
        <v>125.72</v>
      </c>
      <c r="V142" s="29">
        <v>1982.02</v>
      </c>
      <c r="W142" s="29">
        <v>1272.67</v>
      </c>
      <c r="X142" s="29">
        <v>605.04</v>
      </c>
      <c r="Y142" s="29">
        <v>39.85</v>
      </c>
      <c r="Z142" s="29">
        <v>4.82</v>
      </c>
      <c r="AA142" s="29">
        <v>21.93</v>
      </c>
      <c r="AB142" s="29">
        <v>9.36</v>
      </c>
      <c r="AC142" s="29">
        <v>609.59</v>
      </c>
      <c r="AD142" s="29">
        <v>339.97</v>
      </c>
      <c r="AE142" s="29">
        <v>4041.17</v>
      </c>
      <c r="AF142" s="29"/>
      <c r="AG142" s="29">
        <v>13543.1</v>
      </c>
      <c r="AH142" s="29">
        <v>4819.91</v>
      </c>
      <c r="AI142" s="29">
        <v>2913.57</v>
      </c>
      <c r="AJ142" s="29">
        <v>3329.59</v>
      </c>
      <c r="AK142" s="29">
        <v>19.52</v>
      </c>
      <c r="AL142" s="29">
        <v>64.2</v>
      </c>
      <c r="AM142" s="29">
        <v>44.94</v>
      </c>
      <c r="AN142" s="29">
        <v>50.28</v>
      </c>
      <c r="AO142" s="29">
        <v>145.78</v>
      </c>
      <c r="AP142" s="29">
        <v>29.69</v>
      </c>
      <c r="AQ142" s="29"/>
      <c r="AR142" s="29">
        <v>71.778607856615722</v>
      </c>
      <c r="AS142" s="29"/>
      <c r="AT142" s="29"/>
      <c r="AU142" s="29"/>
      <c r="AV142" s="29">
        <v>2.0486889855038131</v>
      </c>
      <c r="AW142" s="29"/>
      <c r="AX142" s="29"/>
      <c r="AY142" s="29"/>
      <c r="AZ142" s="29"/>
      <c r="BA142" s="29">
        <v>5966</v>
      </c>
      <c r="BB142" s="29"/>
      <c r="BC142" s="29">
        <v>6.7546686759956422</v>
      </c>
      <c r="BD142" s="29">
        <v>5882.36362084354</v>
      </c>
      <c r="BE142" s="29">
        <v>13343.4700487255</v>
      </c>
      <c r="BF142" s="29"/>
      <c r="BG142" s="29">
        <v>1516</v>
      </c>
      <c r="BH142" s="29">
        <v>3421</v>
      </c>
      <c r="BI142" s="29">
        <v>793.86186961507997</v>
      </c>
      <c r="BJ142" s="29">
        <v>1470</v>
      </c>
      <c r="BK142" s="29">
        <v>2378.018</v>
      </c>
      <c r="BL142" s="29">
        <v>537</v>
      </c>
      <c r="BM142" s="29">
        <v>55.981999999999999</v>
      </c>
      <c r="BN142" s="29">
        <v>7774</v>
      </c>
      <c r="BO142" s="29">
        <v>676.15359284754595</v>
      </c>
      <c r="BP142" s="29"/>
      <c r="BQ142" s="30">
        <v>85132.471097549787</v>
      </c>
      <c r="BR142" s="29">
        <v>483004.41660462698</v>
      </c>
      <c r="BS142" s="29">
        <v>460802.21</v>
      </c>
      <c r="BT142" s="29"/>
      <c r="BU142" s="29"/>
      <c r="BV142" s="29"/>
      <c r="BW142" s="29">
        <v>1299.1142299999999</v>
      </c>
      <c r="BX142" s="5">
        <v>1030238.2119321767</v>
      </c>
      <c r="BY142" s="11"/>
    </row>
    <row r="143" spans="1:77" ht="15">
      <c r="A143" s="3">
        <v>138</v>
      </c>
      <c r="B143" s="4" t="s">
        <v>4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>
        <v>1329</v>
      </c>
      <c r="S143" s="29">
        <v>468</v>
      </c>
      <c r="T143" s="29"/>
      <c r="U143" s="29"/>
      <c r="V143" s="29">
        <v>3543</v>
      </c>
      <c r="W143" s="29"/>
      <c r="X143" s="29"/>
      <c r="Y143" s="29">
        <v>1234</v>
      </c>
      <c r="Z143" s="29"/>
      <c r="AA143" s="29"/>
      <c r="AB143" s="29"/>
      <c r="AC143" s="29">
        <v>1796</v>
      </c>
      <c r="AD143" s="29">
        <v>1707</v>
      </c>
      <c r="AE143" s="29">
        <v>5278</v>
      </c>
      <c r="AF143" s="29"/>
      <c r="AG143" s="29">
        <v>7363</v>
      </c>
      <c r="AH143" s="29">
        <v>3541</v>
      </c>
      <c r="AI143" s="29">
        <v>1852</v>
      </c>
      <c r="AJ143" s="29"/>
      <c r="AK143" s="29"/>
      <c r="AL143" s="29"/>
      <c r="AM143" s="29"/>
      <c r="AN143" s="29"/>
      <c r="AO143" s="29"/>
      <c r="AP143" s="29"/>
      <c r="AQ143" s="29"/>
      <c r="AR143" s="29">
        <v>3054</v>
      </c>
      <c r="AS143" s="29"/>
      <c r="AT143" s="29"/>
      <c r="AU143" s="29"/>
      <c r="AV143" s="29">
        <v>2341</v>
      </c>
      <c r="AW143" s="29"/>
      <c r="AX143" s="29"/>
      <c r="AY143" s="29">
        <v>1549</v>
      </c>
      <c r="AZ143" s="29"/>
      <c r="BA143" s="29">
        <v>7678</v>
      </c>
      <c r="BB143" s="29"/>
      <c r="BC143" s="29"/>
      <c r="BD143" s="29"/>
      <c r="BE143" s="29">
        <v>1565.7292426704398</v>
      </c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30">
        <v>44298.729242670437</v>
      </c>
      <c r="BR143" s="29">
        <v>313042.55845942302</v>
      </c>
      <c r="BS143" s="29">
        <v>127181.13</v>
      </c>
      <c r="BT143" s="29"/>
      <c r="BU143" s="29"/>
      <c r="BV143" s="29"/>
      <c r="BW143" s="29">
        <v>733.42277530000001</v>
      </c>
      <c r="BX143" s="5">
        <v>485255.84047739347</v>
      </c>
      <c r="BY143" s="11"/>
    </row>
    <row r="144" spans="1:77" ht="15">
      <c r="A144" s="3">
        <v>139</v>
      </c>
      <c r="B144" s="4" t="s">
        <v>3</v>
      </c>
      <c r="C144" s="29"/>
      <c r="D144" s="29"/>
      <c r="E144" s="29">
        <v>98.640009759279678</v>
      </c>
      <c r="F144" s="29">
        <v>134.20240577451685</v>
      </c>
      <c r="G144" s="29">
        <v>655.93760248917954</v>
      </c>
      <c r="H144" s="29">
        <v>280.89782455278259</v>
      </c>
      <c r="I144" s="29"/>
      <c r="J144" s="29"/>
      <c r="K144" s="29">
        <v>441.12703748076859</v>
      </c>
      <c r="L144" s="29">
        <v>45.951141425599133</v>
      </c>
      <c r="M144" s="29"/>
      <c r="N144" s="29"/>
      <c r="O144" s="29"/>
      <c r="P144" s="29"/>
      <c r="Q144" s="29"/>
      <c r="R144" s="29"/>
      <c r="S144" s="29">
        <v>121</v>
      </c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>
        <v>93.323791905139998</v>
      </c>
      <c r="AS144" s="29">
        <v>17.974480310577999</v>
      </c>
      <c r="AT144" s="29">
        <v>57.129312660337774</v>
      </c>
      <c r="AU144" s="29">
        <v>886.57978664362997</v>
      </c>
      <c r="AV144" s="29">
        <v>608.3646992657051</v>
      </c>
      <c r="AW144" s="29">
        <v>10.174906069500283</v>
      </c>
      <c r="AX144" s="29">
        <v>49.748077573193839</v>
      </c>
      <c r="AY144" s="29">
        <v>1048.5647358470901</v>
      </c>
      <c r="AZ144" s="29">
        <v>10.782704667755622</v>
      </c>
      <c r="BA144" s="29">
        <v>35049.210087204803</v>
      </c>
      <c r="BB144" s="29">
        <v>7964.1652775799403</v>
      </c>
      <c r="BC144" s="29">
        <v>626.73217532718002</v>
      </c>
      <c r="BD144" s="29">
        <v>137.15314984744853</v>
      </c>
      <c r="BE144" s="29">
        <v>14.655978997350342</v>
      </c>
      <c r="BF144" s="29"/>
      <c r="BG144" s="29">
        <v>6465.6869528343004</v>
      </c>
      <c r="BH144" s="29">
        <v>8673</v>
      </c>
      <c r="BI144" s="29">
        <v>27.83564449240064</v>
      </c>
      <c r="BJ144" s="29">
        <v>9413.7298153981083</v>
      </c>
      <c r="BK144" s="29">
        <v>12344.744000000001</v>
      </c>
      <c r="BL144" s="29"/>
      <c r="BM144" s="29">
        <v>236.256</v>
      </c>
      <c r="BN144" s="29">
        <v>10504</v>
      </c>
      <c r="BO144" s="29">
        <v>539.84227539576511</v>
      </c>
      <c r="BP144" s="29"/>
      <c r="BQ144" s="30">
        <v>96557.409873502358</v>
      </c>
      <c r="BR144" s="29">
        <v>375730.01903331699</v>
      </c>
      <c r="BS144" s="29"/>
      <c r="BT144" s="29"/>
      <c r="BU144" s="29"/>
      <c r="BV144" s="29"/>
      <c r="BW144" s="29">
        <v>19170.935063999998</v>
      </c>
      <c r="BX144" s="5">
        <v>491458.36397081934</v>
      </c>
      <c r="BY144" s="11"/>
    </row>
    <row r="145" spans="1:77" ht="15">
      <c r="A145" s="3">
        <v>140</v>
      </c>
      <c r="B145" s="4" t="s">
        <v>220</v>
      </c>
      <c r="C145" s="29">
        <v>65934.126905040772</v>
      </c>
      <c r="D145" s="29">
        <v>121.4404679718622</v>
      </c>
      <c r="E145" s="29">
        <v>5392.1949127892012</v>
      </c>
      <c r="F145" s="29">
        <v>4896.1255625013746</v>
      </c>
      <c r="G145" s="29">
        <v>5245.4436554483764</v>
      </c>
      <c r="H145" s="29">
        <v>3722.5587685508513</v>
      </c>
      <c r="I145" s="29">
        <v>549.03810554391907</v>
      </c>
      <c r="J145" s="29">
        <v>2557.8358913695547</v>
      </c>
      <c r="K145" s="29">
        <v>537.06944456352858</v>
      </c>
      <c r="L145" s="29">
        <v>5761.0522215891597</v>
      </c>
      <c r="M145" s="29">
        <v>160.03724012098854</v>
      </c>
      <c r="N145" s="29">
        <v>40.069797742414622</v>
      </c>
      <c r="O145" s="29">
        <v>61.976956777233667</v>
      </c>
      <c r="P145" s="29">
        <v>41.668832080731264</v>
      </c>
      <c r="Q145" s="29">
        <v>54.461786638805513</v>
      </c>
      <c r="R145" s="29">
        <v>43.458318054939951</v>
      </c>
      <c r="S145" s="29">
        <v>289.7665332555992</v>
      </c>
      <c r="T145" s="29">
        <v>141.39758082693669</v>
      </c>
      <c r="U145" s="29">
        <v>48.166089014523024</v>
      </c>
      <c r="V145" s="29">
        <v>140.33185170468909</v>
      </c>
      <c r="W145" s="29">
        <v>123.9075002537179</v>
      </c>
      <c r="X145" s="29">
        <v>60.521540765264533</v>
      </c>
      <c r="Y145" s="29">
        <v>50.755146959115557</v>
      </c>
      <c r="Z145" s="29">
        <v>21.711171653246925</v>
      </c>
      <c r="AA145" s="29">
        <v>40.838927800762363</v>
      </c>
      <c r="AB145" s="29">
        <v>25.303620061269033</v>
      </c>
      <c r="AC145" s="29">
        <v>117.40196332511925</v>
      </c>
      <c r="AD145" s="29">
        <v>85.320710390563661</v>
      </c>
      <c r="AE145" s="29">
        <v>370.57948625924018</v>
      </c>
      <c r="AF145" s="29"/>
      <c r="AG145" s="29">
        <v>135.75921058189326</v>
      </c>
      <c r="AH145" s="29">
        <v>116.43003668686741</v>
      </c>
      <c r="AI145" s="29">
        <v>173.67797533341729</v>
      </c>
      <c r="AJ145" s="29">
        <v>164.20790863283861</v>
      </c>
      <c r="AK145" s="29">
        <v>53.740123684370396</v>
      </c>
      <c r="AL145" s="29">
        <v>19.26622472753526</v>
      </c>
      <c r="AM145" s="29">
        <v>67.03032333206535</v>
      </c>
      <c r="AN145" s="29">
        <v>120.32648569478084</v>
      </c>
      <c r="AO145" s="29">
        <v>68.244667807315508</v>
      </c>
      <c r="AP145" s="29">
        <v>21.690213409033699</v>
      </c>
      <c r="AQ145" s="29">
        <v>982.69463082586662</v>
      </c>
      <c r="AR145" s="29">
        <v>1033.4401945819814</v>
      </c>
      <c r="AS145" s="29">
        <v>503.63371418182868</v>
      </c>
      <c r="AT145" s="29">
        <v>1012.833311450597</v>
      </c>
      <c r="AU145" s="29">
        <v>768.7221319576322</v>
      </c>
      <c r="AV145" s="29">
        <v>7387.5032641212729</v>
      </c>
      <c r="AW145" s="29">
        <v>257.98814506299482</v>
      </c>
      <c r="AX145" s="29">
        <v>2353.3375985962848</v>
      </c>
      <c r="AY145" s="29">
        <v>130.10726826710106</v>
      </c>
      <c r="AZ145" s="29">
        <v>235.21269275775856</v>
      </c>
      <c r="BA145" s="29">
        <v>2459.7012163522322</v>
      </c>
      <c r="BB145" s="29">
        <v>1943.2264482064472</v>
      </c>
      <c r="BC145" s="29">
        <v>1402.822065357972</v>
      </c>
      <c r="BD145" s="29">
        <v>4094.4682159216613</v>
      </c>
      <c r="BE145" s="29">
        <v>189.89562010766338</v>
      </c>
      <c r="BF145" s="29"/>
      <c r="BG145" s="29">
        <v>1331.7058317349231</v>
      </c>
      <c r="BH145" s="29">
        <v>877.52470821956342</v>
      </c>
      <c r="BI145" s="29">
        <v>141.75863433388656</v>
      </c>
      <c r="BJ145" s="29">
        <v>1588.8650089910036</v>
      </c>
      <c r="BK145" s="29">
        <v>2339.1419999999998</v>
      </c>
      <c r="BL145" s="29">
        <v>899.48911246303237</v>
      </c>
      <c r="BM145" s="29">
        <v>55.131</v>
      </c>
      <c r="BN145" s="29">
        <v>910.67490597387416</v>
      </c>
      <c r="BO145" s="29">
        <v>1473.1583153050321</v>
      </c>
      <c r="BP145" s="32"/>
      <c r="BQ145" s="30">
        <v>131947.97019371449</v>
      </c>
      <c r="BR145" s="29">
        <v>43406.053552573198</v>
      </c>
      <c r="BS145" s="29">
        <v>11527.81</v>
      </c>
      <c r="BT145" s="29">
        <v>5226.2324811121853</v>
      </c>
      <c r="BU145" s="29"/>
      <c r="BV145" s="29"/>
      <c r="BW145" s="29">
        <v>146227.268866</v>
      </c>
      <c r="BX145" s="5">
        <v>338335.33509339986</v>
      </c>
      <c r="BY145" s="11"/>
    </row>
    <row r="146" spans="1:77" ht="15">
      <c r="A146" s="7"/>
      <c r="B146" s="12" t="s">
        <v>0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7"/>
    </row>
    <row r="147" spans="1:77" ht="15">
      <c r="A147" s="7"/>
      <c r="B147" s="12" t="s">
        <v>112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29">
        <v>151484.91655692118</v>
      </c>
      <c r="BS147" s="31"/>
      <c r="BT147" s="31"/>
      <c r="BU147" s="31"/>
      <c r="BV147" s="31"/>
      <c r="BW147" s="31"/>
      <c r="BX147" s="7"/>
    </row>
    <row r="148" spans="1:77" ht="15">
      <c r="A148" s="7"/>
      <c r="B148" s="12" t="s">
        <v>113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29">
        <v>-203402.02022875499</v>
      </c>
      <c r="BS148" s="31"/>
      <c r="BT148" s="31"/>
      <c r="BU148" s="31"/>
      <c r="BV148" s="31"/>
      <c r="BW148" s="29">
        <v>203402.02022875499</v>
      </c>
    </row>
    <row r="149" spans="1:77" ht="14.25">
      <c r="A149" s="7"/>
      <c r="B149" s="24" t="s">
        <v>213</v>
      </c>
      <c r="C149" s="30">
        <v>418581.52236861276</v>
      </c>
      <c r="D149" s="30">
        <v>267773.67693861877</v>
      </c>
      <c r="E149" s="30">
        <v>49498.048488591441</v>
      </c>
      <c r="F149" s="30">
        <v>37020.578356243597</v>
      </c>
      <c r="G149" s="30">
        <v>52638.293390003833</v>
      </c>
      <c r="H149" s="30">
        <v>31397.992690366362</v>
      </c>
      <c r="I149" s="30">
        <v>10465.733841944621</v>
      </c>
      <c r="J149" s="30">
        <v>49037.887278857517</v>
      </c>
      <c r="K149" s="30">
        <v>28454.019367800061</v>
      </c>
      <c r="L149" s="30">
        <v>50311.262023130483</v>
      </c>
      <c r="M149" s="30">
        <v>376336.58836418018</v>
      </c>
      <c r="N149" s="30">
        <v>169935.7152006136</v>
      </c>
      <c r="O149" s="30">
        <v>419902.40069381933</v>
      </c>
      <c r="P149" s="30">
        <v>458030.76613866101</v>
      </c>
      <c r="Q149" s="30">
        <v>65182.990248413997</v>
      </c>
      <c r="R149" s="30">
        <v>51752.217728490366</v>
      </c>
      <c r="S149" s="30">
        <v>660982.60761640454</v>
      </c>
      <c r="T149" s="30">
        <v>138706.08933553513</v>
      </c>
      <c r="U149" s="30">
        <v>73109.352411798682</v>
      </c>
      <c r="V149" s="30">
        <v>1030583.0792745703</v>
      </c>
      <c r="W149" s="30">
        <v>266089.68660155364</v>
      </c>
      <c r="X149" s="30">
        <v>247875.89697779084</v>
      </c>
      <c r="Y149" s="30">
        <v>55841.843407718465</v>
      </c>
      <c r="Z149" s="30">
        <v>31056.98421797276</v>
      </c>
      <c r="AA149" s="30">
        <v>125237.11098134216</v>
      </c>
      <c r="AB149" s="30">
        <v>25399.838266254203</v>
      </c>
      <c r="AC149" s="30">
        <v>294780.31384188315</v>
      </c>
      <c r="AD149" s="30">
        <v>396265.09133838967</v>
      </c>
      <c r="AE149" s="30">
        <v>843189.31898911821</v>
      </c>
      <c r="AF149" s="30">
        <v>1130920</v>
      </c>
      <c r="AG149" s="30">
        <v>721075.28542353306</v>
      </c>
      <c r="AH149" s="30">
        <v>218653.56924304314</v>
      </c>
      <c r="AI149" s="30">
        <v>328078.06531528733</v>
      </c>
      <c r="AJ149" s="30">
        <v>352492.9995425712</v>
      </c>
      <c r="AK149" s="30">
        <v>80208.132212338009</v>
      </c>
      <c r="AL149" s="30">
        <v>131793.20366624245</v>
      </c>
      <c r="AM149" s="30">
        <v>45630.437721705333</v>
      </c>
      <c r="AN149" s="30">
        <v>123665.09408268683</v>
      </c>
      <c r="AO149" s="30">
        <v>219964.77561123788</v>
      </c>
      <c r="AP149" s="30">
        <v>8561.0491304989846</v>
      </c>
      <c r="AQ149" s="30">
        <v>2360140.9953044336</v>
      </c>
      <c r="AR149" s="30">
        <v>493108.73976905801</v>
      </c>
      <c r="AS149" s="30">
        <v>88648.13396288162</v>
      </c>
      <c r="AT149" s="30">
        <v>56903.460424846489</v>
      </c>
      <c r="AU149" s="30">
        <v>68078.773263850075</v>
      </c>
      <c r="AV149" s="30">
        <v>691421.07611853397</v>
      </c>
      <c r="AW149" s="30">
        <v>19120.908287580889</v>
      </c>
      <c r="AX149" s="30">
        <v>92284.644768460857</v>
      </c>
      <c r="AY149" s="30">
        <v>143518.75646022963</v>
      </c>
      <c r="AZ149" s="30">
        <v>17443.687398270871</v>
      </c>
      <c r="BA149" s="30">
        <v>419130.98954020307</v>
      </c>
      <c r="BB149" s="30">
        <v>643334.43683933245</v>
      </c>
      <c r="BC149" s="30">
        <v>347301.19594969164</v>
      </c>
      <c r="BD149" s="30">
        <v>301078.06881910196</v>
      </c>
      <c r="BE149" s="30">
        <v>74258.605691782097</v>
      </c>
      <c r="BF149" s="30">
        <v>36233.873579752864</v>
      </c>
      <c r="BG149" s="30">
        <v>245203.39314505708</v>
      </c>
      <c r="BH149" s="30">
        <v>169393.66118447771</v>
      </c>
      <c r="BI149" s="30">
        <v>31464.275628358741</v>
      </c>
      <c r="BJ149" s="30">
        <v>305882.58029734524</v>
      </c>
      <c r="BK149" s="30">
        <v>288207.97196904995</v>
      </c>
      <c r="BL149" s="30">
        <v>103161.10853551357</v>
      </c>
      <c r="BM149" s="30">
        <v>6784.6807518970018</v>
      </c>
      <c r="BN149" s="30">
        <v>100160.88864471098</v>
      </c>
      <c r="BO149" s="30">
        <v>97041.435941943797</v>
      </c>
      <c r="BP149" s="30">
        <v>305980.54967725504</v>
      </c>
      <c r="BQ149" s="30">
        <v>17591766.41028145</v>
      </c>
      <c r="BR149" s="30">
        <v>11291528.722948279</v>
      </c>
      <c r="BS149" s="30">
        <v>2045552.2833196414</v>
      </c>
      <c r="BT149" s="30">
        <v>5568422.0132965082</v>
      </c>
      <c r="BU149" s="30">
        <v>402339.9689588935</v>
      </c>
      <c r="BV149" s="30">
        <v>226104.33004116145</v>
      </c>
      <c r="BW149" s="30">
        <v>3766293.8792863004</v>
      </c>
      <c r="BX149" s="5">
        <f t="shared" ref="BX149" si="2">SUM(BX6:BX145)</f>
        <v>40892007.608132221</v>
      </c>
      <c r="BY149" s="11"/>
    </row>
    <row r="150" spans="1:77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</row>
    <row r="151" spans="1:77" ht="15">
      <c r="B151" s="12" t="s">
        <v>214</v>
      </c>
      <c r="C151" s="30">
        <v>1680776.5516995592</v>
      </c>
      <c r="D151" s="30">
        <v>882008.88355669356</v>
      </c>
      <c r="E151" s="30">
        <v>255052.95308536966</v>
      </c>
      <c r="F151" s="30">
        <v>212086.6608437564</v>
      </c>
      <c r="G151" s="30">
        <v>87149.113466767783</v>
      </c>
      <c r="H151" s="30">
        <v>83232.216293990379</v>
      </c>
      <c r="I151" s="30">
        <v>29346.617696475714</v>
      </c>
      <c r="J151" s="30">
        <v>34474.949281922884</v>
      </c>
      <c r="K151" s="30">
        <v>27672.65574822445</v>
      </c>
      <c r="L151" s="30">
        <v>115786.00290905617</v>
      </c>
      <c r="M151" s="30">
        <v>38054.709415736259</v>
      </c>
      <c r="N151" s="30">
        <v>20895.71315937661</v>
      </c>
      <c r="O151" s="30">
        <v>62495.494949379761</v>
      </c>
      <c r="P151" s="30">
        <v>142003.018395647</v>
      </c>
      <c r="Q151" s="30">
        <v>37689.088362812188</v>
      </c>
      <c r="R151" s="30">
        <v>34541.839003834401</v>
      </c>
      <c r="S151" s="30">
        <v>252488.58061097597</v>
      </c>
      <c r="T151" s="30">
        <v>76228.16001811513</v>
      </c>
      <c r="U151" s="30">
        <v>37579.851766392749</v>
      </c>
      <c r="V151" s="30">
        <v>213071.42950299731</v>
      </c>
      <c r="W151" s="30">
        <v>47520.405105070444</v>
      </c>
      <c r="X151" s="30">
        <v>108168.15699201296</v>
      </c>
      <c r="Y151" s="30">
        <v>24998.54292266244</v>
      </c>
      <c r="Z151" s="30">
        <v>8831.9272477096056</v>
      </c>
      <c r="AA151" s="30">
        <v>13665.846656060763</v>
      </c>
      <c r="AB151" s="30">
        <v>15352.112494142722</v>
      </c>
      <c r="AC151" s="30">
        <v>89306.355129017378</v>
      </c>
      <c r="AD151" s="30">
        <v>187666.60785425629</v>
      </c>
      <c r="AE151" s="30">
        <v>310621.09404030151</v>
      </c>
      <c r="AF151" s="30">
        <v>156019.01241668663</v>
      </c>
      <c r="AG151" s="30">
        <v>240710.76729452168</v>
      </c>
      <c r="AH151" s="30">
        <v>184278.94666692411</v>
      </c>
      <c r="AI151" s="30">
        <v>103377.0005628076</v>
      </c>
      <c r="AJ151" s="30">
        <v>177625.1744494639</v>
      </c>
      <c r="AK151" s="30">
        <v>45556.684998728888</v>
      </c>
      <c r="AL151" s="30">
        <v>47064.932619213447</v>
      </c>
      <c r="AM151" s="30">
        <v>28608.054589763946</v>
      </c>
      <c r="AN151" s="30">
        <v>65117.065330440513</v>
      </c>
      <c r="AO151" s="30">
        <v>38389.92878052828</v>
      </c>
      <c r="AP151" s="30">
        <v>4631.5160132972469</v>
      </c>
      <c r="AQ151" s="30">
        <v>1352118.046595566</v>
      </c>
      <c r="AR151" s="30">
        <v>339856.78223094199</v>
      </c>
      <c r="AS151" s="30">
        <v>27941.172337118376</v>
      </c>
      <c r="AT151" s="30">
        <v>49659.251475153505</v>
      </c>
      <c r="AU151" s="30">
        <v>123596.26665928992</v>
      </c>
      <c r="AV151" s="30">
        <v>536551.73205858609</v>
      </c>
      <c r="AW151" s="30">
        <v>13059.354509038112</v>
      </c>
      <c r="AX151" s="30">
        <v>12730.249712430144</v>
      </c>
      <c r="AY151" s="30">
        <v>103340.51652589138</v>
      </c>
      <c r="AZ151" s="30">
        <v>18597.425242828227</v>
      </c>
      <c r="BA151" s="30">
        <v>258179.40414473467</v>
      </c>
      <c r="BB151" s="30">
        <v>1955798.3642167374</v>
      </c>
      <c r="BC151" s="30">
        <v>180909.14175526536</v>
      </c>
      <c r="BD151" s="30">
        <v>819638.53932975372</v>
      </c>
      <c r="BE151" s="30">
        <v>122139.24985421794</v>
      </c>
      <c r="BF151" s="30">
        <v>1071585.9228463171</v>
      </c>
      <c r="BG151" s="30">
        <v>814867.0296726739</v>
      </c>
      <c r="BH151" s="30">
        <v>284297.89368207031</v>
      </c>
      <c r="BI151" s="30">
        <v>106639.59558335095</v>
      </c>
      <c r="BJ151" s="30">
        <v>766579.23567021475</v>
      </c>
      <c r="BK151" s="30">
        <v>434749.69077656773</v>
      </c>
      <c r="BL151" s="30">
        <v>121595.82090498842</v>
      </c>
      <c r="BM151" s="30">
        <v>17528.319248102998</v>
      </c>
      <c r="BN151" s="30">
        <v>242892.58155304298</v>
      </c>
      <c r="BO151" s="30">
        <v>134643.32760568522</v>
      </c>
      <c r="BP151" s="30">
        <v>1045488.2875761229</v>
      </c>
      <c r="BQ151" s="33"/>
      <c r="BR151" s="33"/>
      <c r="BS151" s="33"/>
      <c r="BT151" s="33"/>
      <c r="BU151" s="33"/>
      <c r="BV151" s="33"/>
      <c r="BW151" s="33"/>
    </row>
    <row r="152" spans="1:77" ht="15">
      <c r="B152" s="13"/>
      <c r="C152" s="34"/>
      <c r="D152" s="34"/>
      <c r="E152" s="34"/>
      <c r="F152" s="34"/>
      <c r="G152" s="33"/>
      <c r="H152" s="33"/>
      <c r="I152" s="33"/>
      <c r="J152" s="34"/>
      <c r="K152" s="33"/>
      <c r="L152" s="33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3"/>
      <c r="AS152" s="33"/>
      <c r="AT152" s="33"/>
      <c r="AU152" s="34"/>
      <c r="AV152" s="34"/>
      <c r="AW152" s="34"/>
      <c r="AX152" s="34"/>
      <c r="AY152" s="34"/>
      <c r="AZ152" s="34"/>
      <c r="BA152" s="34"/>
      <c r="BB152" s="34"/>
      <c r="BC152" s="34"/>
      <c r="BD152" s="35"/>
      <c r="BE152" s="33"/>
      <c r="BF152" s="33"/>
      <c r="BG152" s="33"/>
      <c r="BH152" s="34"/>
      <c r="BI152" s="33"/>
      <c r="BJ152" s="33"/>
      <c r="BK152" s="33"/>
      <c r="BL152" s="33"/>
      <c r="BM152" s="33"/>
      <c r="BN152" s="33"/>
      <c r="BO152" s="33"/>
      <c r="BP152" s="36"/>
      <c r="BQ152" s="33"/>
      <c r="BR152" s="33"/>
      <c r="BS152" s="33"/>
      <c r="BT152" s="33"/>
      <c r="BU152" s="33"/>
      <c r="BV152" s="33"/>
      <c r="BW152" s="33"/>
    </row>
    <row r="153" spans="1:77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</row>
    <row r="154" spans="1:77" ht="15">
      <c r="B154" s="38" t="s">
        <v>110</v>
      </c>
      <c r="C154" s="39">
        <v>-56339</v>
      </c>
      <c r="D154" s="39">
        <v>-29565</v>
      </c>
      <c r="E154" s="39">
        <v>-8549</v>
      </c>
      <c r="F154" s="39">
        <v>-7109</v>
      </c>
      <c r="G154" s="40">
        <v>745</v>
      </c>
      <c r="H154" s="40">
        <v>712</v>
      </c>
      <c r="I154" s="39">
        <v>251</v>
      </c>
      <c r="J154" s="39">
        <v>295</v>
      </c>
      <c r="K154" s="40">
        <v>237</v>
      </c>
      <c r="L154" s="40">
        <v>990</v>
      </c>
      <c r="M154" s="41">
        <v>115</v>
      </c>
      <c r="N154" s="40">
        <v>64</v>
      </c>
      <c r="O154" s="40">
        <v>190</v>
      </c>
      <c r="P154" s="40">
        <v>430</v>
      </c>
      <c r="Q154" s="40">
        <v>114</v>
      </c>
      <c r="R154" s="40">
        <v>105</v>
      </c>
      <c r="S154" s="40">
        <v>764</v>
      </c>
      <c r="T154" s="41">
        <v>231</v>
      </c>
      <c r="U154" s="40">
        <v>114</v>
      </c>
      <c r="V154" s="40">
        <v>645</v>
      </c>
      <c r="W154" s="40">
        <v>144</v>
      </c>
      <c r="X154" s="40">
        <v>328</v>
      </c>
      <c r="Y154" s="40">
        <v>76</v>
      </c>
      <c r="Z154" s="40">
        <v>27</v>
      </c>
      <c r="AA154" s="39">
        <v>41</v>
      </c>
      <c r="AB154" s="40">
        <v>47</v>
      </c>
      <c r="AC154" s="40">
        <v>271</v>
      </c>
      <c r="AD154" s="40">
        <v>569</v>
      </c>
      <c r="AE154" s="40">
        <v>941</v>
      </c>
      <c r="AF154" s="40">
        <v>473</v>
      </c>
      <c r="AG154" s="40">
        <v>729</v>
      </c>
      <c r="AH154" s="40">
        <v>558</v>
      </c>
      <c r="AI154" s="40">
        <v>313</v>
      </c>
      <c r="AJ154" s="40">
        <v>538</v>
      </c>
      <c r="AK154" s="40">
        <v>138</v>
      </c>
      <c r="AL154" s="40">
        <v>142</v>
      </c>
      <c r="AM154" s="40">
        <v>87</v>
      </c>
      <c r="AN154" s="40">
        <v>197</v>
      </c>
      <c r="AO154" s="40">
        <v>116</v>
      </c>
      <c r="AP154" s="40">
        <v>14</v>
      </c>
      <c r="AQ154" s="39">
        <v>7986</v>
      </c>
      <c r="AR154" s="42">
        <v>-5518</v>
      </c>
      <c r="AS154" s="41">
        <v>-454</v>
      </c>
      <c r="AT154" s="40">
        <v>-806</v>
      </c>
      <c r="AU154" s="41">
        <v>-4816</v>
      </c>
      <c r="AV154" s="41">
        <v>-20909</v>
      </c>
      <c r="AW154" s="41">
        <v>-509</v>
      </c>
      <c r="AX154" s="41">
        <v>-496</v>
      </c>
      <c r="AY154" s="41">
        <v>-4027</v>
      </c>
      <c r="AZ154" s="41">
        <v>-725</v>
      </c>
      <c r="BA154" s="41">
        <v>-10061</v>
      </c>
      <c r="BB154" s="41">
        <v>17620</v>
      </c>
      <c r="BC154" s="41">
        <v>1630</v>
      </c>
      <c r="BD154" s="43">
        <v>566</v>
      </c>
      <c r="BE154" s="40">
        <v>84</v>
      </c>
      <c r="BF154" s="42">
        <v>18229</v>
      </c>
      <c r="BG154" s="42">
        <v>13862</v>
      </c>
      <c r="BH154" s="42">
        <v>4836</v>
      </c>
      <c r="BI154" s="41">
        <v>1814</v>
      </c>
      <c r="BJ154" s="41">
        <v>13040</v>
      </c>
      <c r="BK154" s="42">
        <v>7396</v>
      </c>
      <c r="BL154" s="42">
        <v>2068</v>
      </c>
      <c r="BM154" s="40">
        <v>298</v>
      </c>
      <c r="BN154" s="42">
        <v>4132</v>
      </c>
      <c r="BO154" s="42">
        <v>1226</v>
      </c>
      <c r="BP154" s="43"/>
      <c r="BQ154" s="33"/>
      <c r="BR154" s="33"/>
      <c r="BS154" s="33"/>
      <c r="BT154" s="33"/>
      <c r="BU154" s="33"/>
      <c r="BV154" s="33"/>
      <c r="BW154" s="33"/>
    </row>
    <row r="155" spans="1:77" ht="15">
      <c r="B155" s="38" t="s">
        <v>215</v>
      </c>
      <c r="C155" s="39">
        <v>172407</v>
      </c>
      <c r="D155" s="39">
        <v>10078</v>
      </c>
      <c r="E155" s="39">
        <v>2342</v>
      </c>
      <c r="F155" s="39">
        <v>15031</v>
      </c>
      <c r="G155" s="42">
        <v>13650</v>
      </c>
      <c r="H155" s="42">
        <v>13037</v>
      </c>
      <c r="I155" s="39">
        <v>4597</v>
      </c>
      <c r="J155" s="39">
        <v>5400</v>
      </c>
      <c r="K155" s="42">
        <v>4334</v>
      </c>
      <c r="L155" s="42">
        <v>18136</v>
      </c>
      <c r="M155" s="41">
        <v>6327</v>
      </c>
      <c r="N155" s="42">
        <v>5441</v>
      </c>
      <c r="O155" s="42">
        <v>7460</v>
      </c>
      <c r="P155" s="42">
        <v>15649</v>
      </c>
      <c r="Q155" s="42">
        <v>6829</v>
      </c>
      <c r="R155" s="42">
        <v>1288</v>
      </c>
      <c r="S155" s="42">
        <v>29923</v>
      </c>
      <c r="T155" s="41">
        <v>5522</v>
      </c>
      <c r="U155" s="42">
        <v>2634</v>
      </c>
      <c r="V155" s="42">
        <v>59230</v>
      </c>
      <c r="W155" s="42">
        <v>10794</v>
      </c>
      <c r="X155" s="42">
        <v>11048</v>
      </c>
      <c r="Y155" s="42">
        <v>2318</v>
      </c>
      <c r="Z155" s="40">
        <v>716</v>
      </c>
      <c r="AA155" s="39">
        <v>2139</v>
      </c>
      <c r="AB155" s="42">
        <v>1145</v>
      </c>
      <c r="AC155" s="42">
        <v>13185</v>
      </c>
      <c r="AD155" s="42">
        <v>19577</v>
      </c>
      <c r="AE155" s="42">
        <v>58216</v>
      </c>
      <c r="AF155" s="42">
        <v>35037</v>
      </c>
      <c r="AG155" s="42">
        <v>38272</v>
      </c>
      <c r="AH155" s="42">
        <v>22064</v>
      </c>
      <c r="AI155" s="42">
        <v>22136</v>
      </c>
      <c r="AJ155" s="42">
        <v>31247</v>
      </c>
      <c r="AK155" s="42">
        <v>1355</v>
      </c>
      <c r="AL155" s="42">
        <v>8695</v>
      </c>
      <c r="AM155" s="42">
        <v>3203</v>
      </c>
      <c r="AN155" s="42">
        <v>1022</v>
      </c>
      <c r="AO155" s="42">
        <v>3337</v>
      </c>
      <c r="AP155" s="40">
        <v>804</v>
      </c>
      <c r="AQ155" s="39">
        <v>89904</v>
      </c>
      <c r="AR155" s="42">
        <v>121170</v>
      </c>
      <c r="AS155" s="41">
        <v>4435</v>
      </c>
      <c r="AT155" s="42">
        <v>14922</v>
      </c>
      <c r="AU155" s="41">
        <v>36173</v>
      </c>
      <c r="AV155" s="41">
        <v>85341</v>
      </c>
      <c r="AW155" s="41">
        <v>2932</v>
      </c>
      <c r="AX155" s="41">
        <v>3738</v>
      </c>
      <c r="AY155" s="41">
        <v>16119</v>
      </c>
      <c r="AZ155" s="41">
        <v>1642</v>
      </c>
      <c r="BA155" s="41">
        <v>91127</v>
      </c>
      <c r="BB155" s="41">
        <v>116056</v>
      </c>
      <c r="BC155" s="41">
        <v>16948</v>
      </c>
      <c r="BD155" s="41">
        <v>18577</v>
      </c>
      <c r="BE155" s="42">
        <v>2768</v>
      </c>
      <c r="BF155" s="42">
        <v>184542</v>
      </c>
      <c r="BG155" s="42">
        <v>33034</v>
      </c>
      <c r="BH155" s="42">
        <v>25577</v>
      </c>
      <c r="BI155" s="41">
        <v>18365</v>
      </c>
      <c r="BJ155" s="41">
        <v>132016</v>
      </c>
      <c r="BK155" s="42">
        <v>74870</v>
      </c>
      <c r="BL155" s="42">
        <v>20941</v>
      </c>
      <c r="BM155" s="42">
        <v>3019</v>
      </c>
      <c r="BN155" s="44">
        <v>34218</v>
      </c>
      <c r="BO155" s="42">
        <v>17792</v>
      </c>
      <c r="BP155" s="41">
        <v>132433</v>
      </c>
      <c r="BQ155" s="33"/>
      <c r="BR155" s="33"/>
      <c r="BS155" s="33"/>
      <c r="BT155" s="33"/>
      <c r="BU155" s="33"/>
      <c r="BV155" s="33"/>
      <c r="BW155" s="33"/>
    </row>
    <row r="156" spans="1:77" ht="15">
      <c r="B156" s="38" t="s">
        <v>216</v>
      </c>
      <c r="C156" s="39">
        <v>231312</v>
      </c>
      <c r="D156" s="39">
        <v>151879</v>
      </c>
      <c r="E156" s="39">
        <v>38136</v>
      </c>
      <c r="F156" s="39">
        <v>31711</v>
      </c>
      <c r="G156" s="40">
        <v>23358</v>
      </c>
      <c r="H156" s="40">
        <v>22308</v>
      </c>
      <c r="I156" s="39">
        <v>7865</v>
      </c>
      <c r="J156" s="39">
        <v>9240</v>
      </c>
      <c r="K156" s="40">
        <v>7417</v>
      </c>
      <c r="L156" s="40">
        <v>31034</v>
      </c>
      <c r="M156" s="41">
        <v>9244</v>
      </c>
      <c r="N156" s="40">
        <v>8015</v>
      </c>
      <c r="O156" s="40">
        <v>9952</v>
      </c>
      <c r="P156" s="40">
        <v>53283</v>
      </c>
      <c r="Q156" s="40">
        <v>7105</v>
      </c>
      <c r="R156" s="40">
        <v>3399</v>
      </c>
      <c r="S156" s="40">
        <v>50083</v>
      </c>
      <c r="T156" s="41">
        <v>36405</v>
      </c>
      <c r="U156" s="40">
        <v>24873</v>
      </c>
      <c r="V156" s="40">
        <v>30832</v>
      </c>
      <c r="W156" s="40">
        <v>8007</v>
      </c>
      <c r="X156" s="40">
        <v>35571</v>
      </c>
      <c r="Y156" s="40">
        <v>5290</v>
      </c>
      <c r="Z156" s="40">
        <v>4926</v>
      </c>
      <c r="AA156" s="39">
        <v>4206</v>
      </c>
      <c r="AB156" s="40">
        <v>5165</v>
      </c>
      <c r="AC156" s="40">
        <v>30174</v>
      </c>
      <c r="AD156" s="40">
        <v>57617</v>
      </c>
      <c r="AE156" s="40">
        <v>69356</v>
      </c>
      <c r="AF156" s="40">
        <v>26134</v>
      </c>
      <c r="AG156" s="40">
        <v>43255</v>
      </c>
      <c r="AH156" s="40">
        <v>33532</v>
      </c>
      <c r="AI156" s="40">
        <v>30953</v>
      </c>
      <c r="AJ156" s="40">
        <v>27290</v>
      </c>
      <c r="AK156" s="40">
        <v>12770</v>
      </c>
      <c r="AL156" s="40">
        <v>11090</v>
      </c>
      <c r="AM156" s="40">
        <v>6822</v>
      </c>
      <c r="AN156" s="40">
        <v>28818</v>
      </c>
      <c r="AO156" s="40">
        <v>13477</v>
      </c>
      <c r="AP156" s="40">
        <v>2628</v>
      </c>
      <c r="AQ156" s="39">
        <v>874139</v>
      </c>
      <c r="AR156" s="40">
        <v>109300</v>
      </c>
      <c r="AS156" s="41">
        <v>14512</v>
      </c>
      <c r="AT156" s="40">
        <v>18755</v>
      </c>
      <c r="AU156" s="41">
        <v>45067</v>
      </c>
      <c r="AV156" s="41">
        <v>195644</v>
      </c>
      <c r="AW156" s="41">
        <v>4762</v>
      </c>
      <c r="AX156" s="41">
        <v>4642</v>
      </c>
      <c r="AY156" s="41">
        <v>37681</v>
      </c>
      <c r="AZ156" s="41">
        <v>6781</v>
      </c>
      <c r="BA156" s="41">
        <v>94140</v>
      </c>
      <c r="BB156" s="41">
        <v>317295</v>
      </c>
      <c r="BC156" s="41">
        <v>29349</v>
      </c>
      <c r="BD156" s="41">
        <v>263477</v>
      </c>
      <c r="BE156" s="40">
        <v>39262</v>
      </c>
      <c r="BF156" s="40">
        <v>455080</v>
      </c>
      <c r="BG156" s="40">
        <v>368968</v>
      </c>
      <c r="BH156" s="40">
        <v>133968</v>
      </c>
      <c r="BI156" s="41">
        <v>41481</v>
      </c>
      <c r="BJ156" s="41">
        <v>298180</v>
      </c>
      <c r="BK156" s="40">
        <v>184630</v>
      </c>
      <c r="BL156" s="40">
        <v>47298</v>
      </c>
      <c r="BM156" s="40">
        <v>6818</v>
      </c>
      <c r="BN156" s="45">
        <v>103151</v>
      </c>
      <c r="BO156" s="40">
        <v>61959</v>
      </c>
      <c r="BP156" s="41">
        <v>913055</v>
      </c>
      <c r="BQ156" s="33"/>
      <c r="BR156" s="33"/>
      <c r="BS156" s="33"/>
      <c r="BT156" s="33"/>
      <c r="BU156" s="33"/>
      <c r="BV156" s="33"/>
      <c r="BW156" s="33"/>
    </row>
    <row r="157" spans="1:77" ht="15">
      <c r="B157" s="38" t="s">
        <v>217</v>
      </c>
      <c r="C157" s="39">
        <v>1333397</v>
      </c>
      <c r="D157" s="39">
        <v>749617</v>
      </c>
      <c r="E157" s="39">
        <v>223124</v>
      </c>
      <c r="F157" s="39">
        <v>172454</v>
      </c>
      <c r="G157" s="45">
        <v>49396</v>
      </c>
      <c r="H157" s="45">
        <v>47175</v>
      </c>
      <c r="I157" s="39">
        <v>16634</v>
      </c>
      <c r="J157" s="39">
        <v>19540</v>
      </c>
      <c r="K157" s="45">
        <v>15685</v>
      </c>
      <c r="L157" s="45">
        <v>65626</v>
      </c>
      <c r="M157" s="41">
        <v>22369</v>
      </c>
      <c r="N157" s="45">
        <v>7376</v>
      </c>
      <c r="O157" s="45">
        <v>44893</v>
      </c>
      <c r="P157" s="45">
        <v>72641</v>
      </c>
      <c r="Q157" s="45">
        <v>23641</v>
      </c>
      <c r="R157" s="45">
        <v>29750</v>
      </c>
      <c r="S157" s="45">
        <v>171719</v>
      </c>
      <c r="T157" s="41">
        <v>34070</v>
      </c>
      <c r="U157" s="45">
        <v>9959</v>
      </c>
      <c r="V157" s="45">
        <v>122364</v>
      </c>
      <c r="W157" s="45">
        <v>28575</v>
      </c>
      <c r="X157" s="45">
        <v>61221</v>
      </c>
      <c r="Y157" s="45">
        <v>17315</v>
      </c>
      <c r="Z157" s="45">
        <v>3163</v>
      </c>
      <c r="AA157" s="39">
        <v>7280</v>
      </c>
      <c r="AB157" s="45">
        <v>8995</v>
      </c>
      <c r="AC157" s="45">
        <v>45676</v>
      </c>
      <c r="AD157" s="45">
        <v>109904</v>
      </c>
      <c r="AE157" s="45">
        <v>182108</v>
      </c>
      <c r="AF157" s="45">
        <v>94375</v>
      </c>
      <c r="AG157" s="45">
        <v>158455</v>
      </c>
      <c r="AH157" s="45">
        <v>128125</v>
      </c>
      <c r="AI157" s="45">
        <v>49975</v>
      </c>
      <c r="AJ157" s="45">
        <v>118550</v>
      </c>
      <c r="AK157" s="45">
        <v>31294</v>
      </c>
      <c r="AL157" s="45">
        <v>27138</v>
      </c>
      <c r="AM157" s="45">
        <v>18496</v>
      </c>
      <c r="AN157" s="45">
        <v>35080</v>
      </c>
      <c r="AO157" s="45">
        <v>21460</v>
      </c>
      <c r="AP157" s="45">
        <v>1186</v>
      </c>
      <c r="AQ157" s="39">
        <v>380089</v>
      </c>
      <c r="AR157" s="45">
        <v>114905</v>
      </c>
      <c r="AS157" s="41">
        <v>9448</v>
      </c>
      <c r="AT157" s="45">
        <v>16788</v>
      </c>
      <c r="AU157" s="41">
        <v>47172</v>
      </c>
      <c r="AV157" s="41">
        <v>276476</v>
      </c>
      <c r="AW157" s="41">
        <v>5874</v>
      </c>
      <c r="AX157" s="41">
        <v>4846</v>
      </c>
      <c r="AY157" s="41">
        <v>53568</v>
      </c>
      <c r="AZ157" s="41">
        <v>10899</v>
      </c>
      <c r="BA157" s="41">
        <v>82973</v>
      </c>
      <c r="BB157" s="41">
        <v>1504827</v>
      </c>
      <c r="BC157" s="41">
        <v>132982</v>
      </c>
      <c r="BD157" s="41">
        <v>537019</v>
      </c>
      <c r="BE157" s="45">
        <v>80025</v>
      </c>
      <c r="BF157" s="45">
        <v>413735</v>
      </c>
      <c r="BG157" s="45">
        <v>399003</v>
      </c>
      <c r="BH157" s="45">
        <v>119917</v>
      </c>
      <c r="BI157" s="41">
        <v>44980</v>
      </c>
      <c r="BJ157" s="41">
        <v>323343</v>
      </c>
      <c r="BK157" s="45">
        <v>167854</v>
      </c>
      <c r="BL157" s="45">
        <v>51289</v>
      </c>
      <c r="BM157" s="45">
        <v>7393</v>
      </c>
      <c r="BN157" s="45">
        <v>101392</v>
      </c>
      <c r="BO157" s="45">
        <v>53666</v>
      </c>
      <c r="BP157" s="43"/>
      <c r="BQ157" s="33"/>
      <c r="BR157" s="33"/>
      <c r="BS157" s="33"/>
      <c r="BT157" s="33"/>
      <c r="BU157" s="33"/>
      <c r="BV157" s="33"/>
      <c r="BW157" s="33"/>
    </row>
    <row r="158" spans="1:77" ht="15">
      <c r="B158" s="38" t="s">
        <v>218</v>
      </c>
      <c r="C158" s="46">
        <v>1680777</v>
      </c>
      <c r="D158" s="46">
        <v>882009</v>
      </c>
      <c r="E158" s="46">
        <v>255053</v>
      </c>
      <c r="F158" s="46">
        <v>212087</v>
      </c>
      <c r="G158" s="46">
        <v>87149</v>
      </c>
      <c r="H158" s="46">
        <v>83232</v>
      </c>
      <c r="I158" s="46">
        <v>29347</v>
      </c>
      <c r="J158" s="47">
        <v>34475</v>
      </c>
      <c r="K158" s="47">
        <v>27673</v>
      </c>
      <c r="L158" s="47">
        <v>115786</v>
      </c>
      <c r="M158" s="48">
        <v>38055</v>
      </c>
      <c r="N158" s="47">
        <v>20896</v>
      </c>
      <c r="O158" s="47">
        <v>62495</v>
      </c>
      <c r="P158" s="49">
        <v>142003</v>
      </c>
      <c r="Q158" s="49">
        <v>37689</v>
      </c>
      <c r="R158" s="49">
        <v>34542</v>
      </c>
      <c r="S158" s="49">
        <v>252489</v>
      </c>
      <c r="T158" s="48">
        <v>76228</v>
      </c>
      <c r="U158" s="49">
        <v>37580</v>
      </c>
      <c r="V158" s="49">
        <v>213071</v>
      </c>
      <c r="W158" s="49">
        <v>47520</v>
      </c>
      <c r="X158" s="49">
        <v>108168</v>
      </c>
      <c r="Y158" s="49">
        <v>24999</v>
      </c>
      <c r="Z158" s="49">
        <v>8832</v>
      </c>
      <c r="AA158" s="46">
        <v>13666</v>
      </c>
      <c r="AB158" s="49">
        <v>15352</v>
      </c>
      <c r="AC158" s="49">
        <v>89306</v>
      </c>
      <c r="AD158" s="49">
        <v>187667</v>
      </c>
      <c r="AE158" s="49">
        <v>310621</v>
      </c>
      <c r="AF158" s="49">
        <v>156019</v>
      </c>
      <c r="AG158" s="49">
        <v>240711</v>
      </c>
      <c r="AH158" s="49">
        <v>184279</v>
      </c>
      <c r="AI158" s="49">
        <v>103377</v>
      </c>
      <c r="AJ158" s="49">
        <v>177625</v>
      </c>
      <c r="AK158" s="49">
        <v>45557</v>
      </c>
      <c r="AL158" s="49">
        <v>47065</v>
      </c>
      <c r="AM158" s="49">
        <v>28608</v>
      </c>
      <c r="AN158" s="49">
        <v>65117</v>
      </c>
      <c r="AO158" s="49">
        <v>38390</v>
      </c>
      <c r="AP158" s="49">
        <v>4632</v>
      </c>
      <c r="AQ158" s="46">
        <v>1352118</v>
      </c>
      <c r="AR158" s="49">
        <v>339857</v>
      </c>
      <c r="AS158" s="49">
        <v>27941</v>
      </c>
      <c r="AT158" s="49">
        <v>49659</v>
      </c>
      <c r="AU158" s="48">
        <v>123596</v>
      </c>
      <c r="AV158" s="48">
        <v>536552</v>
      </c>
      <c r="AW158" s="48">
        <v>13059</v>
      </c>
      <c r="AX158" s="48">
        <v>12730</v>
      </c>
      <c r="AY158" s="48">
        <v>103341</v>
      </c>
      <c r="AZ158" s="48">
        <v>18597</v>
      </c>
      <c r="BA158" s="48">
        <v>258179</v>
      </c>
      <c r="BB158" s="50">
        <v>1955798</v>
      </c>
      <c r="BC158" s="50">
        <v>180909</v>
      </c>
      <c r="BD158" s="47">
        <v>819639</v>
      </c>
      <c r="BE158" s="49">
        <v>122139</v>
      </c>
      <c r="BF158" s="49">
        <v>1071586</v>
      </c>
      <c r="BG158" s="49">
        <v>814867</v>
      </c>
      <c r="BH158" s="49">
        <v>284298</v>
      </c>
      <c r="BI158" s="49">
        <v>106640</v>
      </c>
      <c r="BJ158" s="49">
        <v>766579</v>
      </c>
      <c r="BK158" s="49">
        <v>434750</v>
      </c>
      <c r="BL158" s="49">
        <v>121596</v>
      </c>
      <c r="BM158" s="49">
        <v>17528</v>
      </c>
      <c r="BN158" s="49">
        <v>242893</v>
      </c>
      <c r="BO158" s="49">
        <v>134643</v>
      </c>
      <c r="BP158" s="47">
        <v>1045488</v>
      </c>
      <c r="BQ158" s="33"/>
      <c r="BR158" s="33"/>
      <c r="BS158" s="33"/>
      <c r="BT158" s="33"/>
      <c r="BU158" s="33"/>
      <c r="BV158" s="33"/>
      <c r="BW158" s="33"/>
    </row>
    <row r="159" spans="1:77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5"/>
      <c r="N159" s="11"/>
      <c r="O159" s="11"/>
      <c r="T159" s="14"/>
      <c r="AU159" s="14"/>
    </row>
    <row r="160" spans="1:77" ht="12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</sheetData>
  <mergeCells count="2">
    <mergeCell ref="A2:B2"/>
    <mergeCell ref="BW2:BX2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Supply Table 2018-19</vt:lpstr>
      <vt:lpstr>Use Table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2020-07-28T12:03:49Z</dcterms:created>
  <dcterms:modified xsi:type="dcterms:W3CDTF">2022-07-25T11:20:39Z</dcterms:modified>
</cp:coreProperties>
</file>