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1"/>
  </bookViews>
  <sheets>
    <sheet name="All India" sheetId="1" r:id="rId1"/>
    <sheet name="Statewise" sheetId="2" r:id="rId2"/>
  </sheets>
  <definedNames>
    <definedName name="_xlnm.Print_Area" localSheetId="0">'All India'!$A$1:$BL$27</definedName>
    <definedName name="_xlnm.Print_Area" localSheetId="1">'Statewise'!$A$1:$GT$57</definedName>
  </definedNames>
  <calcPr fullCalcOnLoad="1"/>
</workbook>
</file>

<file path=xl/sharedStrings.xml><?xml version="1.0" encoding="utf-8"?>
<sst xmlns="http://schemas.openxmlformats.org/spreadsheetml/2006/main" count="682" uniqueCount="141">
  <si>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</si>
  <si>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</si>
  <si>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</si>
  <si>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</si>
  <si>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</si>
  <si>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</si>
  <si>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>All minerals</t>
  </si>
  <si>
    <t xml:space="preserve">Copper Conc. </t>
  </si>
  <si>
    <t>Gold</t>
  </si>
  <si>
    <t>Iron ore</t>
  </si>
  <si>
    <t xml:space="preserve">  Lead concentrate</t>
  </si>
  <si>
    <t xml:space="preserve">   Manganese ore</t>
  </si>
  <si>
    <t xml:space="preserve">   Zinc concetrates</t>
  </si>
  <si>
    <t xml:space="preserve">     Apatite</t>
  </si>
  <si>
    <t>Asbestos</t>
  </si>
  <si>
    <t>Barytes</t>
  </si>
  <si>
    <t>Diamond</t>
  </si>
  <si>
    <t>Dolomite</t>
  </si>
  <si>
    <t>Felspar</t>
  </si>
  <si>
    <t xml:space="preserve">     Fire-clay</t>
  </si>
  <si>
    <t xml:space="preserve">      Gypsum</t>
  </si>
  <si>
    <t>Kaolin(total)</t>
  </si>
  <si>
    <t>Kyanite</t>
  </si>
  <si>
    <t>Lime-stone</t>
  </si>
  <si>
    <t>Magnesite</t>
  </si>
  <si>
    <t>Mica (crude)</t>
  </si>
  <si>
    <t>Phosphorite</t>
  </si>
  <si>
    <t>Salt (Rock)</t>
  </si>
  <si>
    <t xml:space="preserve">  Sillimanite</t>
  </si>
  <si>
    <t xml:space="preserve">    Steatite</t>
  </si>
  <si>
    <t>Varmiculite</t>
  </si>
  <si>
    <t>minerals</t>
  </si>
  <si>
    <t xml:space="preserve">Coal </t>
  </si>
  <si>
    <t>Lignite</t>
  </si>
  <si>
    <t>Natural gas</t>
  </si>
  <si>
    <t xml:space="preserve">   Petroleum (crude)</t>
  </si>
  <si>
    <t>Bauxite</t>
  </si>
  <si>
    <t>Chromite</t>
  </si>
  <si>
    <t>Quantity</t>
  </si>
  <si>
    <t>Value</t>
  </si>
  <si>
    <t xml:space="preserve"> Quantity</t>
  </si>
  <si>
    <t>Total</t>
  </si>
  <si>
    <t xml:space="preserve">     Total</t>
  </si>
  <si>
    <t xml:space="preserve"> Total</t>
  </si>
  <si>
    <t>(th.tonne)</t>
  </si>
  <si>
    <t>(Kilogram)</t>
  </si>
  <si>
    <t xml:space="preserve"> (th.tonne)</t>
  </si>
  <si>
    <t>(tonne)</t>
  </si>
  <si>
    <t xml:space="preserve">    Value</t>
  </si>
  <si>
    <t xml:space="preserve">     value</t>
  </si>
  <si>
    <t xml:space="preserve">   Value</t>
  </si>
  <si>
    <t xml:space="preserve">     Value</t>
  </si>
  <si>
    <t xml:space="preserve">  (Tonne)</t>
  </si>
  <si>
    <t xml:space="preserve">   (Tonne)</t>
  </si>
  <si>
    <t>(Tonne)</t>
  </si>
  <si>
    <t>(carat)</t>
  </si>
  <si>
    <t xml:space="preserve">    (tonne)</t>
  </si>
  <si>
    <t xml:space="preserve"> 2000-01</t>
  </si>
  <si>
    <t xml:space="preserve"> 2007-08 </t>
  </si>
  <si>
    <t xml:space="preserve"> 2008-09 </t>
  </si>
  <si>
    <t>Notes:</t>
  </si>
  <si>
    <t xml:space="preserve">  1. "All minerals" excludes data for atomic and minor minerals, natural gas and petroleum (crude).</t>
  </si>
  <si>
    <t xml:space="preserve">   Year</t>
  </si>
  <si>
    <t>Table 15.2 - PRODUCTION OF MINERALS AND ORES BY SELECTED ITEMS</t>
  </si>
  <si>
    <t>(1)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</si>
  <si>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</si>
  <si>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</si>
  <si>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</si>
  <si>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</si>
  <si>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</si>
  <si>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</si>
  <si>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</si>
  <si>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</si>
  <si>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 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</si>
  <si>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</si>
  <si>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</si>
  <si>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</si>
  <si>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</si>
  <si>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</si>
  <si>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</si>
  <si>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</si>
  <si>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</si>
  <si>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</si>
  <si>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</si>
  <si>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</si>
  <si>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</si>
  <si>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</si>
  <si>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</si>
  <si>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</si>
  <si>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</si>
  <si>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</si>
  <si>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</si>
  <si>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</si>
  <si>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</si>
  <si>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</si>
  <si>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</si>
  <si>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</si>
  <si>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</si>
  <si>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D.&amp; N. Haveli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</si>
  <si>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</si>
  <si>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</si>
  <si>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</si>
  <si>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</si>
  <si>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Bombay High </t>
  </si>
  <si>
    <t>Pvt. &amp; Joint Vent.Cos.</t>
  </si>
  <si>
    <t xml:space="preserve">(1) In million cubic metres (Gas Utilised). </t>
  </si>
  <si>
    <t xml:space="preserve"> </t>
  </si>
  <si>
    <t xml:space="preserve"> Source: Indian Bureau of Mines, Ministry of Mines</t>
  </si>
  <si>
    <t>15.2-ALL INDIA MINING  PRODUCTION</t>
  </si>
  <si>
    <t xml:space="preserve">             Copper Conc. </t>
  </si>
  <si>
    <t xml:space="preserve">2009-10 </t>
  </si>
  <si>
    <t>2011-12(P)</t>
  </si>
  <si>
    <t>State/Union Territory:</t>
  </si>
  <si>
    <t>2009-10</t>
  </si>
  <si>
    <t xml:space="preserve">   Zinc Conc</t>
  </si>
  <si>
    <t xml:space="preserve">  Lead Conc</t>
  </si>
  <si>
    <t>Fuels</t>
  </si>
  <si>
    <t>45</t>
  </si>
  <si>
    <t>46</t>
  </si>
  <si>
    <t>47</t>
  </si>
  <si>
    <t>48</t>
  </si>
  <si>
    <t>Others</t>
  </si>
  <si>
    <t xml:space="preserve">           (Value: Rs '000)</t>
  </si>
  <si>
    <t>49</t>
  </si>
  <si>
    <t>2010-11</t>
  </si>
  <si>
    <t>2010-1</t>
  </si>
  <si>
    <t xml:space="preserve">2010-11 </t>
  </si>
  <si>
    <t>317337960 #</t>
  </si>
  <si>
    <t>46661502 @</t>
  </si>
  <si>
    <t xml:space="preserve">  2. # Includes others  Metallic Minerals Values. </t>
  </si>
  <si>
    <t xml:space="preserve">  3. @ Includes others Non- Metallic Minerals Values.</t>
  </si>
  <si>
    <t>476387940 #</t>
  </si>
  <si>
    <t>469016162 #</t>
  </si>
  <si>
    <t>53983130 @</t>
  </si>
  <si>
    <t>54909698 @</t>
  </si>
  <si>
    <t>Metallic</t>
  </si>
  <si>
    <t>value</t>
  </si>
  <si>
    <t>Non-Metallic</t>
  </si>
  <si>
    <t>Minor</t>
  </si>
  <si>
    <t xml:space="preserve">                                                                                                                                      Metallic Minerals</t>
  </si>
  <si>
    <t>Minor Minerals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</si>
</sst>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entury Gothic"/>
      <family val="2"/>
    </font>
    <font>
      <b/>
      <sz val="14"/>
      <name val="Times New Roman"/>
      <family val="1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4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4" borderId="1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3" fillId="33" borderId="11" xfId="56" applyFont="1" applyFill="1" applyBorder="1" applyAlignment="1" applyProtection="1">
      <alignment horizontal="left"/>
      <protection/>
    </xf>
    <xf numFmtId="0" fontId="3" fillId="33" borderId="0" xfId="56" applyFont="1" applyFill="1" applyBorder="1" applyAlignment="1" applyProtection="1">
      <alignment horizontal="left"/>
      <protection/>
    </xf>
    <xf numFmtId="0" fontId="3" fillId="33" borderId="12" xfId="56" applyFont="1" applyFill="1" applyBorder="1" applyAlignment="1" applyProtection="1">
      <alignment/>
      <protection/>
    </xf>
    <xf numFmtId="0" fontId="3" fillId="33" borderId="13" xfId="56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0" xfId="0" applyBorder="1" applyAlignment="1">
      <alignment/>
    </xf>
    <xf numFmtId="0" fontId="53" fillId="34" borderId="14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2" fontId="3" fillId="34" borderId="15" xfId="56" applyNumberFormat="1" applyFont="1" applyFill="1" applyBorder="1" applyAlignment="1">
      <alignment shrinkToFit="1"/>
      <protection/>
    </xf>
    <xf numFmtId="1" fontId="3" fillId="34" borderId="16" xfId="56" applyNumberFormat="1" applyFont="1" applyFill="1" applyBorder="1" applyAlignment="1">
      <alignment/>
      <protection/>
    </xf>
    <xf numFmtId="1" fontId="3" fillId="34" borderId="16" xfId="56" applyNumberFormat="1" applyFont="1" applyFill="1" applyBorder="1" applyAlignment="1" applyProtection="1">
      <alignment/>
      <protection/>
    </xf>
    <xf numFmtId="2" fontId="3" fillId="34" borderId="16" xfId="56" applyNumberFormat="1" applyFont="1" applyFill="1" applyBorder="1" applyAlignment="1">
      <alignment shrinkToFit="1"/>
      <protection/>
    </xf>
    <xf numFmtId="0" fontId="4" fillId="34" borderId="16" xfId="55" applyFill="1" applyBorder="1">
      <alignment/>
      <protection/>
    </xf>
    <xf numFmtId="0" fontId="4" fillId="34" borderId="0" xfId="55" applyFill="1" applyBorder="1">
      <alignment/>
      <protection/>
    </xf>
    <xf numFmtId="0" fontId="0" fillId="34" borderId="0" xfId="0" applyFill="1" applyAlignment="1">
      <alignment/>
    </xf>
    <xf numFmtId="1" fontId="7" fillId="34" borderId="0" xfId="56" applyNumberFormat="1" applyFont="1" applyFill="1" applyBorder="1" applyAlignment="1">
      <alignment/>
      <protection/>
    </xf>
    <xf numFmtId="1" fontId="7" fillId="34" borderId="0" xfId="56" applyNumberFormat="1" applyFont="1" applyFill="1" applyBorder="1" applyAlignment="1" applyProtection="1">
      <alignment/>
      <protection/>
    </xf>
    <xf numFmtId="1" fontId="7" fillId="34" borderId="10" xfId="56" applyNumberFormat="1" applyFont="1" applyFill="1" applyBorder="1" applyAlignment="1">
      <alignment/>
      <protection/>
    </xf>
    <xf numFmtId="1" fontId="7" fillId="34" borderId="0" xfId="56" applyNumberFormat="1" applyFont="1" applyFill="1" applyBorder="1" applyAlignment="1" applyProtection="1">
      <alignment horizontal="fill"/>
      <protection/>
    </xf>
    <xf numFmtId="1" fontId="7" fillId="34" borderId="10" xfId="56" applyNumberFormat="1" applyFont="1" applyFill="1" applyBorder="1" applyAlignment="1">
      <alignment horizontal="right"/>
      <protection/>
    </xf>
    <xf numFmtId="0" fontId="4" fillId="34" borderId="10" xfId="55" applyFill="1" applyBorder="1">
      <alignment/>
      <protection/>
    </xf>
    <xf numFmtId="1" fontId="3" fillId="33" borderId="0" xfId="56" applyNumberFormat="1" applyFont="1" applyFill="1" applyBorder="1" applyAlignment="1" applyProtection="1">
      <alignment horizontal="center"/>
      <protection/>
    </xf>
    <xf numFmtId="1" fontId="3" fillId="33" borderId="0" xfId="56" applyNumberFormat="1" applyFont="1" applyFill="1" applyBorder="1" applyAlignment="1">
      <alignment horizontal="center"/>
      <protection/>
    </xf>
    <xf numFmtId="0" fontId="9" fillId="33" borderId="0" xfId="55" applyFont="1" applyFill="1" applyBorder="1" applyAlignment="1">
      <alignment horizontal="center"/>
      <protection/>
    </xf>
    <xf numFmtId="1" fontId="3" fillId="35" borderId="0" xfId="56" applyNumberFormat="1" applyFont="1" applyFill="1" applyBorder="1" applyAlignment="1" applyProtection="1">
      <alignment horizontal="center"/>
      <protection/>
    </xf>
    <xf numFmtId="1" fontId="3" fillId="35" borderId="0" xfId="56" applyNumberFormat="1" applyFont="1" applyFill="1" applyBorder="1" applyAlignment="1" applyProtection="1" quotePrefix="1">
      <alignment horizontal="center"/>
      <protection/>
    </xf>
    <xf numFmtId="1" fontId="3" fillId="33" borderId="0" xfId="56" applyNumberFormat="1" applyFont="1" applyFill="1" applyBorder="1" applyAlignment="1" applyProtection="1" quotePrefix="1">
      <alignment horizontal="center"/>
      <protection/>
    </xf>
    <xf numFmtId="1" fontId="3" fillId="35" borderId="0" xfId="56" applyNumberFormat="1" applyFont="1" applyFill="1" applyBorder="1" applyAlignment="1">
      <alignment horizontal="center" shrinkToFit="1"/>
      <protection/>
    </xf>
    <xf numFmtId="1" fontId="3" fillId="35" borderId="0" xfId="56" applyNumberFormat="1" applyFont="1" applyFill="1" applyBorder="1" applyAlignment="1">
      <alignment horizontal="center"/>
      <protection/>
    </xf>
    <xf numFmtId="0" fontId="9" fillId="35" borderId="0" xfId="55" applyFont="1" applyFill="1" applyBorder="1" applyAlignment="1">
      <alignment horizontal="center"/>
      <protection/>
    </xf>
    <xf numFmtId="1" fontId="3" fillId="33" borderId="13" xfId="56" applyNumberFormat="1" applyFont="1" applyFill="1" applyBorder="1" applyAlignment="1" applyProtection="1">
      <alignment horizontal="center"/>
      <protection/>
    </xf>
    <xf numFmtId="1" fontId="3" fillId="36" borderId="15" xfId="56" applyNumberFormat="1" applyFont="1" applyFill="1" applyBorder="1" applyAlignment="1" applyProtection="1">
      <alignment/>
      <protection/>
    </xf>
    <xf numFmtId="1" fontId="3" fillId="36" borderId="16" xfId="56" applyNumberFormat="1" applyFont="1" applyFill="1" applyBorder="1" applyAlignment="1" applyProtection="1">
      <alignment/>
      <protection/>
    </xf>
    <xf numFmtId="0" fontId="4" fillId="0" borderId="0" xfId="55" applyBorder="1">
      <alignment/>
      <protection/>
    </xf>
    <xf numFmtId="1" fontId="3" fillId="36" borderId="12" xfId="56" applyNumberFormat="1" applyFont="1" applyFill="1" applyBorder="1" applyAlignment="1" applyProtection="1">
      <alignment/>
      <protection/>
    </xf>
    <xf numFmtId="1" fontId="3" fillId="36" borderId="13" xfId="56" applyNumberFormat="1" applyFont="1" applyFill="1" applyBorder="1" applyAlignment="1" applyProtection="1">
      <alignment/>
      <protection/>
    </xf>
    <xf numFmtId="0" fontId="4" fillId="0" borderId="13" xfId="55" applyBorder="1">
      <alignment/>
      <protection/>
    </xf>
    <xf numFmtId="1" fontId="7" fillId="34" borderId="17" xfId="56" applyNumberFormat="1" applyFont="1" applyFill="1" applyBorder="1" applyAlignment="1" applyProtection="1">
      <alignment/>
      <protection/>
    </xf>
    <xf numFmtId="1" fontId="3" fillId="34" borderId="10" xfId="56" applyNumberFormat="1" applyFont="1" applyFill="1" applyBorder="1" applyAlignment="1" applyProtection="1">
      <alignment/>
      <protection/>
    </xf>
    <xf numFmtId="1" fontId="3" fillId="34" borderId="10" xfId="56" applyNumberFormat="1" applyFont="1" applyFill="1" applyBorder="1" applyAlignment="1">
      <alignment/>
      <protection/>
    </xf>
    <xf numFmtId="0" fontId="4" fillId="34" borderId="18" xfId="55" applyFill="1" applyBorder="1">
      <alignment/>
      <protection/>
    </xf>
    <xf numFmtId="0" fontId="4" fillId="34" borderId="19" xfId="55" applyFill="1" applyBorder="1">
      <alignment/>
      <protection/>
    </xf>
    <xf numFmtId="0" fontId="0" fillId="34" borderId="0" xfId="0" applyFill="1" applyBorder="1" applyAlignment="1">
      <alignment/>
    </xf>
    <xf numFmtId="1" fontId="6" fillId="34" borderId="11" xfId="56" applyNumberFormat="1" applyFont="1" applyFill="1" applyBorder="1" applyAlignment="1" applyProtection="1">
      <alignment/>
      <protection/>
    </xf>
    <xf numFmtId="1" fontId="6" fillId="34" borderId="11" xfId="56" applyNumberFormat="1" applyFont="1" applyFill="1" applyBorder="1" applyAlignment="1" applyProtection="1">
      <alignment horizontal="left"/>
      <protection/>
    </xf>
    <xf numFmtId="1" fontId="6" fillId="34" borderId="11" xfId="56" applyNumberFormat="1" applyFont="1" applyFill="1" applyBorder="1" applyAlignment="1">
      <alignment/>
      <protection/>
    </xf>
    <xf numFmtId="1" fontId="5" fillId="34" borderId="11" xfId="56" applyNumberFormat="1" applyFont="1" applyFill="1" applyBorder="1" applyAlignment="1" applyProtection="1">
      <alignment/>
      <protection/>
    </xf>
    <xf numFmtId="1" fontId="7" fillId="34" borderId="10" xfId="56" applyNumberFormat="1" applyFont="1" applyFill="1" applyBorder="1" applyAlignment="1" applyProtection="1">
      <alignment horizontal="left"/>
      <protection/>
    </xf>
    <xf numFmtId="1" fontId="7" fillId="34" borderId="0" xfId="56" applyNumberFormat="1" applyFont="1" applyFill="1" applyBorder="1" applyAlignment="1" applyProtection="1">
      <alignment horizontal="left"/>
      <protection/>
    </xf>
    <xf numFmtId="1" fontId="7" fillId="33" borderId="11" xfId="56" applyNumberFormat="1" applyFont="1" applyFill="1" applyBorder="1" applyAlignment="1" applyProtection="1">
      <alignment/>
      <protection/>
    </xf>
    <xf numFmtId="1" fontId="7" fillId="33" borderId="0" xfId="56" applyNumberFormat="1" applyFont="1" applyFill="1" applyBorder="1" applyAlignment="1" applyProtection="1">
      <alignment horizontal="center"/>
      <protection/>
    </xf>
    <xf numFmtId="0" fontId="51" fillId="33" borderId="0" xfId="0" applyFont="1" applyFill="1" applyAlignment="1">
      <alignment/>
    </xf>
    <xf numFmtId="1" fontId="7" fillId="34" borderId="10" xfId="56" applyNumberFormat="1" applyFont="1" applyFill="1" applyBorder="1" applyAlignment="1" applyProtection="1">
      <alignment horizontal="right"/>
      <protection/>
    </xf>
    <xf numFmtId="0" fontId="53" fillId="34" borderId="20" xfId="0" applyFont="1" applyFill="1" applyBorder="1" applyAlignment="1">
      <alignment horizontal="center"/>
    </xf>
    <xf numFmtId="0" fontId="56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21" xfId="0" applyFont="1" applyFill="1" applyBorder="1" applyAlignment="1">
      <alignment/>
    </xf>
    <xf numFmtId="0" fontId="53" fillId="34" borderId="11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53" fillId="34" borderId="22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24" xfId="0" applyFont="1" applyFill="1" applyBorder="1" applyAlignment="1">
      <alignment horizontal="left"/>
    </xf>
    <xf numFmtId="0" fontId="56" fillId="34" borderId="23" xfId="0" applyFont="1" applyFill="1" applyBorder="1" applyAlignment="1">
      <alignment/>
    </xf>
    <xf numFmtId="0" fontId="0" fillId="36" borderId="0" xfId="0" applyFill="1" applyBorder="1" applyAlignment="1">
      <alignment/>
    </xf>
    <xf numFmtId="0" fontId="51" fillId="36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" fontId="3" fillId="33" borderId="22" xfId="56" applyNumberFormat="1" applyFont="1" applyFill="1" applyBorder="1" applyAlignment="1" applyProtection="1">
      <alignment horizontal="center"/>
      <protection/>
    </xf>
    <xf numFmtId="1" fontId="3" fillId="35" borderId="22" xfId="56" applyNumberFormat="1" applyFont="1" applyFill="1" applyBorder="1" applyAlignment="1" applyProtection="1">
      <alignment horizontal="center"/>
      <protection/>
    </xf>
    <xf numFmtId="0" fontId="9" fillId="33" borderId="22" xfId="55" applyFont="1" applyFill="1" applyBorder="1" applyAlignment="1">
      <alignment horizontal="center"/>
      <protection/>
    </xf>
    <xf numFmtId="1" fontId="3" fillId="33" borderId="24" xfId="56" applyNumberFormat="1" applyFont="1" applyFill="1" applyBorder="1" applyAlignment="1" applyProtection="1">
      <alignment horizontal="center"/>
      <protection/>
    </xf>
    <xf numFmtId="1" fontId="3" fillId="33" borderId="11" xfId="56" applyNumberFormat="1" applyFont="1" applyFill="1" applyBorder="1" applyAlignment="1" applyProtection="1">
      <alignment horizontal="center"/>
      <protection/>
    </xf>
    <xf numFmtId="1" fontId="3" fillId="35" borderId="22" xfId="56" applyNumberFormat="1" applyFont="1" applyFill="1" applyBorder="1" applyAlignment="1">
      <alignment horizontal="center" shrinkToFit="1"/>
      <protection/>
    </xf>
    <xf numFmtId="0" fontId="9" fillId="35" borderId="22" xfId="55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0" fontId="53" fillId="34" borderId="10" xfId="0" applyFont="1" applyFill="1" applyBorder="1" applyAlignment="1">
      <alignment horizontal="right"/>
    </xf>
    <xf numFmtId="0" fontId="53" fillId="34" borderId="0" xfId="0" applyFont="1" applyFill="1" applyBorder="1" applyAlignment="1">
      <alignment horizontal="right"/>
    </xf>
    <xf numFmtId="0" fontId="54" fillId="33" borderId="0" xfId="0" applyFont="1" applyFill="1" applyBorder="1" applyAlignment="1">
      <alignment horizontal="right"/>
    </xf>
    <xf numFmtId="0" fontId="58" fillId="33" borderId="13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right"/>
    </xf>
    <xf numFmtId="0" fontId="56" fillId="34" borderId="0" xfId="0" applyFont="1" applyFill="1" applyBorder="1" applyAlignment="1">
      <alignment horizontal="right"/>
    </xf>
    <xf numFmtId="0" fontId="56" fillId="34" borderId="20" xfId="0" applyFont="1" applyFill="1" applyBorder="1" applyAlignment="1">
      <alignment horizontal="right"/>
    </xf>
    <xf numFmtId="0" fontId="57" fillId="33" borderId="13" xfId="0" applyFont="1" applyFill="1" applyBorder="1" applyAlignment="1">
      <alignment horizontal="right"/>
    </xf>
    <xf numFmtId="0" fontId="56" fillId="34" borderId="10" xfId="0" applyFont="1" applyFill="1" applyBorder="1" applyAlignment="1">
      <alignment horizontal="center"/>
    </xf>
    <xf numFmtId="1" fontId="7" fillId="34" borderId="20" xfId="56" applyNumberFormat="1" applyFont="1" applyFill="1" applyBorder="1" applyAlignment="1" applyProtection="1">
      <alignment horizontal="center"/>
      <protection/>
    </xf>
    <xf numFmtId="1" fontId="7" fillId="33" borderId="0" xfId="56" applyNumberFormat="1" applyFont="1" applyFill="1" applyBorder="1" applyAlignment="1" applyProtection="1">
      <alignment/>
      <protection/>
    </xf>
    <xf numFmtId="0" fontId="4" fillId="34" borderId="26" xfId="55" applyFill="1" applyBorder="1">
      <alignment/>
      <protection/>
    </xf>
    <xf numFmtId="1" fontId="7" fillId="34" borderId="17" xfId="56" applyNumberFormat="1" applyFont="1" applyFill="1" applyBorder="1" applyAlignment="1" applyProtection="1">
      <alignment horizontal="center"/>
      <protection/>
    </xf>
    <xf numFmtId="1" fontId="3" fillId="33" borderId="13" xfId="56" applyNumberFormat="1" applyFont="1" applyFill="1" applyBorder="1" applyAlignment="1" applyProtection="1">
      <alignment/>
      <protection/>
    </xf>
    <xf numFmtId="0" fontId="0" fillId="34" borderId="0" xfId="0" applyFill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3" fillId="33" borderId="15" xfId="56" applyFont="1" applyFill="1" applyBorder="1" applyAlignment="1" applyProtection="1">
      <alignment horizontal="left"/>
      <protection/>
    </xf>
    <xf numFmtId="0" fontId="3" fillId="33" borderId="16" xfId="56" applyFont="1" applyFill="1" applyBorder="1" applyAlignment="1" applyProtection="1">
      <alignment horizontal="left"/>
      <protection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/>
    </xf>
    <xf numFmtId="0" fontId="55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1" fontId="7" fillId="34" borderId="0" xfId="56" applyNumberFormat="1" applyFont="1" applyFill="1" applyBorder="1" applyAlignment="1" applyProtection="1">
      <alignment horizontal="center"/>
      <protection/>
    </xf>
    <xf numFmtId="1" fontId="5" fillId="34" borderId="0" xfId="56" applyNumberFormat="1" applyFont="1" applyFill="1" applyBorder="1" applyAlignment="1" applyProtection="1">
      <alignment horizontal="center"/>
      <protection/>
    </xf>
    <xf numFmtId="1" fontId="7" fillId="34" borderId="0" xfId="56" applyNumberFormat="1" applyFont="1" applyFill="1" applyBorder="1" applyAlignment="1" applyProtection="1">
      <alignment horizontal="right"/>
      <protection/>
    </xf>
    <xf numFmtId="1" fontId="7" fillId="34" borderId="11" xfId="56" applyNumberFormat="1" applyFont="1" applyFill="1" applyBorder="1" applyAlignment="1" applyProtection="1">
      <alignment horizontal="center"/>
      <protection/>
    </xf>
    <xf numFmtId="0" fontId="59" fillId="34" borderId="22" xfId="0" applyFont="1" applyFill="1" applyBorder="1" applyAlignment="1">
      <alignment horizontal="center"/>
    </xf>
    <xf numFmtId="0" fontId="59" fillId="34" borderId="14" xfId="0" applyFont="1" applyFill="1" applyBorder="1" applyAlignment="1">
      <alignment horizontal="left"/>
    </xf>
    <xf numFmtId="0" fontId="59" fillId="34" borderId="23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0" fillId="34" borderId="2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3" fillId="34" borderId="15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left"/>
    </xf>
    <xf numFmtId="0" fontId="59" fillId="34" borderId="11" xfId="0" applyFont="1" applyFill="1" applyBorder="1" applyAlignment="1">
      <alignment horizontal="left"/>
    </xf>
    <xf numFmtId="0" fontId="58" fillId="34" borderId="11" xfId="0" applyFont="1" applyFill="1" applyBorder="1" applyAlignment="1">
      <alignment horizontal="left"/>
    </xf>
    <xf numFmtId="0" fontId="59" fillId="34" borderId="27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1" fontId="3" fillId="34" borderId="0" xfId="56" applyNumberFormat="1" applyFont="1" applyFill="1" applyBorder="1" applyAlignment="1">
      <alignment horizontal="center"/>
      <protection/>
    </xf>
    <xf numFmtId="0" fontId="3" fillId="34" borderId="0" xfId="56" applyFont="1" applyFill="1" applyBorder="1" applyAlignment="1">
      <alignment horizontal="center"/>
      <protection/>
    </xf>
    <xf numFmtId="1" fontId="7" fillId="34" borderId="10" xfId="56" applyNumberFormat="1" applyFont="1" applyFill="1" applyBorder="1" applyAlignment="1" applyProtection="1">
      <alignment horizontal="center"/>
      <protection/>
    </xf>
    <xf numFmtId="1" fontId="7" fillId="34" borderId="0" xfId="56" applyNumberFormat="1" applyFont="1" applyFill="1" applyBorder="1" applyAlignment="1" applyProtection="1">
      <alignment horizontal="left"/>
      <protection/>
    </xf>
    <xf numFmtId="1" fontId="7" fillId="34" borderId="20" xfId="56" applyNumberFormat="1" applyFont="1" applyFill="1" applyBorder="1" applyAlignment="1" applyProtection="1">
      <alignment horizontal="left"/>
      <protection/>
    </xf>
    <xf numFmtId="1" fontId="7" fillId="34" borderId="0" xfId="56" applyNumberFormat="1" applyFont="1" applyFill="1" applyBorder="1" applyAlignment="1" applyProtection="1">
      <alignment horizontal="right"/>
      <protection/>
    </xf>
    <xf numFmtId="1" fontId="7" fillId="34" borderId="28" xfId="56" applyNumberFormat="1" applyFont="1" applyFill="1" applyBorder="1" applyAlignment="1">
      <alignment/>
      <protection/>
    </xf>
    <xf numFmtId="1" fontId="7" fillId="34" borderId="29" xfId="56" applyNumberFormat="1" applyFont="1" applyFill="1" applyBorder="1" applyAlignment="1" applyProtection="1">
      <alignment horizontal="right"/>
      <protection/>
    </xf>
    <xf numFmtId="1" fontId="7" fillId="34" borderId="30" xfId="56" applyNumberFormat="1" applyFont="1" applyFill="1" applyBorder="1" applyAlignment="1" applyProtection="1">
      <alignment horizontal="center"/>
      <protection/>
    </xf>
    <xf numFmtId="1" fontId="7" fillId="34" borderId="31" xfId="56" applyNumberFormat="1" applyFont="1" applyFill="1" applyBorder="1" applyAlignment="1" applyProtection="1">
      <alignment horizontal="center"/>
      <protection/>
    </xf>
    <xf numFmtId="0" fontId="7" fillId="34" borderId="14" xfId="56" applyNumberFormat="1" applyFont="1" applyFill="1" applyBorder="1" applyAlignment="1" applyProtection="1">
      <alignment horizontal="center"/>
      <protection/>
    </xf>
    <xf numFmtId="1" fontId="7" fillId="34" borderId="32" xfId="56" applyNumberFormat="1" applyFont="1" applyFill="1" applyBorder="1" applyAlignment="1">
      <alignment horizontal="center"/>
      <protection/>
    </xf>
    <xf numFmtId="1" fontId="5" fillId="34" borderId="33" xfId="56" applyNumberFormat="1" applyFont="1" applyFill="1" applyBorder="1" applyAlignment="1" applyProtection="1">
      <alignment horizontal="center"/>
      <protection/>
    </xf>
    <xf numFmtId="1" fontId="5" fillId="34" borderId="30" xfId="56" applyNumberFormat="1" applyFont="1" applyFill="1" applyBorder="1" applyAlignment="1" applyProtection="1">
      <alignment horizontal="center"/>
      <protection/>
    </xf>
    <xf numFmtId="1" fontId="5" fillId="34" borderId="10" xfId="56" applyNumberFormat="1" applyFont="1" applyFill="1" applyBorder="1" applyAlignment="1" applyProtection="1">
      <alignment horizontal="center"/>
      <protection/>
    </xf>
    <xf numFmtId="1" fontId="3" fillId="33" borderId="10" xfId="56" applyNumberFormat="1" applyFont="1" applyFill="1" applyBorder="1" applyAlignment="1" applyProtection="1">
      <alignment horizontal="center"/>
      <protection/>
    </xf>
    <xf numFmtId="1" fontId="7" fillId="34" borderId="32" xfId="56" applyNumberFormat="1" applyFont="1" applyFill="1" applyBorder="1" applyAlignment="1">
      <alignment horizontal="center"/>
      <protection/>
    </xf>
    <xf numFmtId="0" fontId="7" fillId="34" borderId="34" xfId="56" applyNumberFormat="1" applyFont="1" applyFill="1" applyBorder="1" applyAlignment="1" applyProtection="1">
      <alignment horizontal="center"/>
      <protection/>
    </xf>
    <xf numFmtId="1" fontId="7" fillId="35" borderId="11" xfId="56" applyNumberFormat="1" applyFont="1" applyFill="1" applyBorder="1" applyAlignment="1" applyProtection="1">
      <alignment horizontal="center"/>
      <protection/>
    </xf>
    <xf numFmtId="1" fontId="7" fillId="33" borderId="11" xfId="56" applyNumberFormat="1" applyFont="1" applyFill="1" applyBorder="1" applyAlignment="1" applyProtection="1">
      <alignment horizontal="center"/>
      <protection/>
    </xf>
    <xf numFmtId="1" fontId="7" fillId="33" borderId="12" xfId="56" applyNumberFormat="1" applyFont="1" applyFill="1" applyBorder="1" applyAlignment="1" applyProtection="1">
      <alignment horizontal="center"/>
      <protection/>
    </xf>
    <xf numFmtId="1" fontId="7" fillId="34" borderId="11" xfId="56" applyNumberFormat="1" applyFont="1" applyFill="1" applyBorder="1" applyAlignment="1" applyProtection="1">
      <alignment horizontal="fill"/>
      <protection/>
    </xf>
    <xf numFmtId="0" fontId="7" fillId="34" borderId="35" xfId="56" applyNumberFormat="1" applyFont="1" applyFill="1" applyBorder="1" applyAlignment="1" applyProtection="1">
      <alignment horizontal="center"/>
      <protection/>
    </xf>
    <xf numFmtId="1" fontId="7" fillId="34" borderId="14" xfId="56" applyNumberFormat="1" applyFont="1" applyFill="1" applyBorder="1" applyAlignment="1" applyProtection="1">
      <alignment horizontal="center"/>
      <protection/>
    </xf>
    <xf numFmtId="1" fontId="7" fillId="33" borderId="11" xfId="56" applyNumberFormat="1" applyFont="1" applyFill="1" applyBorder="1" applyAlignment="1" applyProtection="1" quotePrefix="1">
      <alignment horizontal="center"/>
      <protection/>
    </xf>
    <xf numFmtId="0" fontId="0" fillId="34" borderId="33" xfId="0" applyFill="1" applyBorder="1" applyAlignment="1">
      <alignment/>
    </xf>
    <xf numFmtId="1" fontId="7" fillId="34" borderId="33" xfId="56" applyNumberFormat="1" applyFont="1" applyFill="1" applyBorder="1" applyAlignment="1" applyProtection="1">
      <alignment horizontal="right"/>
      <protection/>
    </xf>
    <xf numFmtId="1" fontId="3" fillId="33" borderId="33" xfId="56" applyNumberFormat="1" applyFont="1" applyFill="1" applyBorder="1" applyAlignment="1">
      <alignment horizontal="center"/>
      <protection/>
    </xf>
    <xf numFmtId="1" fontId="3" fillId="35" borderId="33" xfId="56" applyNumberFormat="1" applyFont="1" applyFill="1" applyBorder="1" applyAlignment="1" applyProtection="1">
      <alignment horizontal="center"/>
      <protection/>
    </xf>
    <xf numFmtId="1" fontId="3" fillId="33" borderId="33" xfId="56" applyNumberFormat="1" applyFont="1" applyFill="1" applyBorder="1" applyAlignment="1" applyProtection="1">
      <alignment horizontal="center"/>
      <protection/>
    </xf>
    <xf numFmtId="1" fontId="3" fillId="35" borderId="33" xfId="56" applyNumberFormat="1" applyFont="1" applyFill="1" applyBorder="1" applyAlignment="1">
      <alignment horizontal="center"/>
      <protection/>
    </xf>
    <xf numFmtId="1" fontId="3" fillId="33" borderId="36" xfId="56" applyNumberFormat="1" applyFont="1" applyFill="1" applyBorder="1" applyAlignment="1" applyProtection="1">
      <alignment horizontal="center"/>
      <protection/>
    </xf>
    <xf numFmtId="1" fontId="5" fillId="34" borderId="17" xfId="56" applyNumberFormat="1" applyFont="1" applyFill="1" applyBorder="1" applyAlignment="1" applyProtection="1">
      <alignment horizontal="center"/>
      <protection/>
    </xf>
    <xf numFmtId="1" fontId="7" fillId="34" borderId="30" xfId="56" applyNumberFormat="1" applyFont="1" applyFill="1" applyBorder="1" applyAlignment="1" applyProtection="1">
      <alignment horizontal="right"/>
      <protection/>
    </xf>
    <xf numFmtId="1" fontId="7" fillId="34" borderId="34" xfId="56" applyNumberFormat="1" applyFont="1" applyFill="1" applyBorder="1" applyAlignment="1" applyProtection="1">
      <alignment horizontal="center"/>
      <protection/>
    </xf>
    <xf numFmtId="1" fontId="3" fillId="33" borderId="30" xfId="56" applyNumberFormat="1" applyFont="1" applyFill="1" applyBorder="1" applyAlignment="1" applyProtection="1">
      <alignment horizontal="center"/>
      <protection/>
    </xf>
    <xf numFmtId="1" fontId="3" fillId="35" borderId="30" xfId="56" applyNumberFormat="1" applyFont="1" applyFill="1" applyBorder="1" applyAlignment="1" applyProtection="1">
      <alignment horizontal="center"/>
      <protection/>
    </xf>
    <xf numFmtId="1" fontId="3" fillId="35" borderId="30" xfId="56" applyNumberFormat="1" applyFont="1" applyFill="1" applyBorder="1" applyAlignment="1" applyProtection="1" quotePrefix="1">
      <alignment horizontal="center"/>
      <protection/>
    </xf>
    <xf numFmtId="0" fontId="9" fillId="33" borderId="30" xfId="55" applyFont="1" applyFill="1" applyBorder="1" applyAlignment="1">
      <alignment horizontal="center"/>
      <protection/>
    </xf>
    <xf numFmtId="1" fontId="3" fillId="33" borderId="30" xfId="56" applyNumberFormat="1" applyFont="1" applyFill="1" applyBorder="1" applyAlignment="1" applyProtection="1" quotePrefix="1">
      <alignment horizontal="center"/>
      <protection/>
    </xf>
    <xf numFmtId="1" fontId="3" fillId="33" borderId="37" xfId="56" applyNumberFormat="1" applyFont="1" applyFill="1" applyBorder="1" applyAlignment="1" applyProtection="1">
      <alignment horizontal="center"/>
      <protection/>
    </xf>
    <xf numFmtId="1" fontId="7" fillId="34" borderId="38" xfId="56" applyNumberFormat="1" applyFont="1" applyFill="1" applyBorder="1" applyAlignment="1" applyProtection="1">
      <alignment horizontal="center"/>
      <protection/>
    </xf>
    <xf numFmtId="1" fontId="3" fillId="33" borderId="33" xfId="56" applyNumberFormat="1" applyFont="1" applyFill="1" applyBorder="1" applyAlignment="1" applyProtection="1" quotePrefix="1">
      <alignment horizontal="center"/>
      <protection/>
    </xf>
    <xf numFmtId="1" fontId="7" fillId="34" borderId="20" xfId="56" applyNumberFormat="1" applyFont="1" applyFill="1" applyBorder="1" applyAlignment="1" applyProtection="1">
      <alignment horizontal="right"/>
      <protection/>
    </xf>
    <xf numFmtId="1" fontId="3" fillId="33" borderId="30" xfId="56" applyNumberFormat="1" applyFont="1" applyFill="1" applyBorder="1" applyAlignment="1">
      <alignment horizontal="center"/>
      <protection/>
    </xf>
    <xf numFmtId="1" fontId="3" fillId="35" borderId="30" xfId="56" applyNumberFormat="1" applyFont="1" applyFill="1" applyBorder="1" applyAlignment="1">
      <alignment horizontal="center"/>
      <protection/>
    </xf>
    <xf numFmtId="0" fontId="9" fillId="35" borderId="30" xfId="55" applyFont="1" applyFill="1" applyBorder="1" applyAlignment="1">
      <alignment horizontal="center"/>
      <protection/>
    </xf>
    <xf numFmtId="1" fontId="7" fillId="34" borderId="39" xfId="56" applyNumberFormat="1" applyFont="1" applyFill="1" applyBorder="1" applyAlignment="1" applyProtection="1">
      <alignment horizontal="right"/>
      <protection/>
    </xf>
    <xf numFmtId="1" fontId="7" fillId="34" borderId="32" xfId="56" applyNumberFormat="1" applyFont="1" applyFill="1" applyBorder="1" applyAlignment="1" applyProtection="1">
      <alignment horizontal="right"/>
      <protection/>
    </xf>
    <xf numFmtId="1" fontId="7" fillId="34" borderId="32" xfId="56" applyNumberFormat="1" applyFont="1" applyFill="1" applyBorder="1" applyAlignment="1">
      <alignment horizontal="right"/>
      <protection/>
    </xf>
    <xf numFmtId="1" fontId="7" fillId="34" borderId="10" xfId="56" applyNumberFormat="1" applyFont="1" applyFill="1" applyBorder="1" applyAlignment="1" applyProtection="1">
      <alignment/>
      <protection/>
    </xf>
    <xf numFmtId="1" fontId="7" fillId="34" borderId="32" xfId="56" applyNumberFormat="1" applyFont="1" applyFill="1" applyBorder="1" applyAlignment="1">
      <alignment/>
      <protection/>
    </xf>
    <xf numFmtId="1" fontId="3" fillId="36" borderId="0" xfId="56" applyNumberFormat="1" applyFont="1" applyFill="1" applyBorder="1" applyAlignment="1" applyProtection="1">
      <alignment/>
      <protection/>
    </xf>
    <xf numFmtId="1" fontId="7" fillId="34" borderId="40" xfId="56" applyNumberFormat="1" applyFont="1" applyFill="1" applyBorder="1" applyAlignment="1">
      <alignment horizontal="center"/>
      <protection/>
    </xf>
    <xf numFmtId="0" fontId="9" fillId="33" borderId="41" xfId="55" applyFont="1" applyFill="1" applyBorder="1" applyAlignment="1">
      <alignment horizontal="center"/>
      <protection/>
    </xf>
    <xf numFmtId="0" fontId="7" fillId="34" borderId="23" xfId="55" applyFont="1" applyFill="1" applyBorder="1">
      <alignment/>
      <protection/>
    </xf>
    <xf numFmtId="1" fontId="7" fillId="34" borderId="40" xfId="56" applyNumberFormat="1" applyFont="1" applyFill="1" applyBorder="1" applyAlignment="1" applyProtection="1">
      <alignment horizontal="center"/>
      <protection/>
    </xf>
    <xf numFmtId="1" fontId="3" fillId="34" borderId="10" xfId="56" applyNumberFormat="1" applyFont="1" applyFill="1" applyBorder="1" applyAlignment="1">
      <alignment horizontal="right"/>
      <protection/>
    </xf>
    <xf numFmtId="1" fontId="3" fillId="34" borderId="23" xfId="56" applyNumberFormat="1" applyFont="1" applyFill="1" applyBorder="1" applyAlignment="1">
      <alignment horizontal="right"/>
      <protection/>
    </xf>
    <xf numFmtId="0" fontId="7" fillId="34" borderId="10" xfId="56" applyNumberFormat="1" applyFont="1" applyFill="1" applyBorder="1" applyAlignment="1" applyProtection="1">
      <alignment horizontal="center"/>
      <protection/>
    </xf>
    <xf numFmtId="0" fontId="7" fillId="34" borderId="32" xfId="56" applyNumberFormat="1" applyFont="1" applyFill="1" applyBorder="1" applyAlignment="1" applyProtection="1">
      <alignment horizontal="center"/>
      <protection/>
    </xf>
    <xf numFmtId="49" fontId="7" fillId="34" borderId="10" xfId="56" applyNumberFormat="1" applyFont="1" applyFill="1" applyBorder="1" applyAlignment="1" applyProtection="1">
      <alignment horizontal="center"/>
      <protection/>
    </xf>
    <xf numFmtId="49" fontId="7" fillId="34" borderId="32" xfId="56" applyNumberFormat="1" applyFont="1" applyFill="1" applyBorder="1" applyAlignment="1" applyProtection="1">
      <alignment horizontal="center"/>
      <protection/>
    </xf>
    <xf numFmtId="1" fontId="7" fillId="34" borderId="32" xfId="56" applyNumberFormat="1" applyFont="1" applyFill="1" applyBorder="1" applyAlignment="1" applyProtection="1">
      <alignment horizontal="center"/>
      <protection/>
    </xf>
    <xf numFmtId="1" fontId="5" fillId="34" borderId="22" xfId="56" applyNumberFormat="1" applyFont="1" applyFill="1" applyBorder="1" applyAlignment="1" applyProtection="1">
      <alignment horizontal="right"/>
      <protection/>
    </xf>
    <xf numFmtId="0" fontId="0" fillId="34" borderId="30" xfId="0" applyFill="1" applyBorder="1" applyAlignment="1">
      <alignment/>
    </xf>
    <xf numFmtId="1" fontId="3" fillId="34" borderId="17" xfId="56" applyNumberFormat="1" applyFont="1" applyFill="1" applyBorder="1" applyAlignment="1">
      <alignment/>
      <protection/>
    </xf>
    <xf numFmtId="1" fontId="7" fillId="34" borderId="39" xfId="56" applyNumberFormat="1" applyFont="1" applyFill="1" applyBorder="1" applyAlignment="1">
      <alignment/>
      <protection/>
    </xf>
    <xf numFmtId="1" fontId="3" fillId="34" borderId="39" xfId="56" applyNumberFormat="1" applyFont="1" applyFill="1" applyBorder="1" applyAlignment="1">
      <alignment horizontal="right"/>
      <protection/>
    </xf>
    <xf numFmtId="1" fontId="3" fillId="34" borderId="42" xfId="56" applyNumberFormat="1" applyFont="1" applyFill="1" applyBorder="1" applyAlignment="1">
      <alignment horizontal="right"/>
      <protection/>
    </xf>
    <xf numFmtId="1" fontId="7" fillId="34" borderId="43" xfId="56" applyNumberFormat="1" applyFont="1" applyFill="1" applyBorder="1" applyAlignment="1" applyProtection="1">
      <alignment horizontal="fill"/>
      <protection/>
    </xf>
    <xf numFmtId="1" fontId="5" fillId="34" borderId="28" xfId="56" applyNumberFormat="1" applyFont="1" applyFill="1" applyBorder="1" applyAlignment="1" applyProtection="1">
      <alignment horizontal="center"/>
      <protection/>
    </xf>
    <xf numFmtId="1" fontId="7" fillId="34" borderId="44" xfId="56" applyNumberFormat="1" applyFont="1" applyFill="1" applyBorder="1" applyAlignment="1" applyProtection="1">
      <alignment horizontal="center"/>
      <protection/>
    </xf>
    <xf numFmtId="1" fontId="7" fillId="34" borderId="28" xfId="56" applyNumberFormat="1" applyFont="1" applyFill="1" applyBorder="1" applyAlignment="1" applyProtection="1">
      <alignment/>
      <protection/>
    </xf>
    <xf numFmtId="1" fontId="7" fillId="34" borderId="28" xfId="56" applyNumberFormat="1" applyFont="1" applyFill="1" applyBorder="1" applyAlignment="1" applyProtection="1">
      <alignment horizontal="center"/>
      <protection/>
    </xf>
    <xf numFmtId="0" fontId="7" fillId="34" borderId="45" xfId="56" applyNumberFormat="1" applyFont="1" applyFill="1" applyBorder="1" applyAlignment="1" applyProtection="1">
      <alignment horizontal="center"/>
      <protection/>
    </xf>
    <xf numFmtId="1" fontId="3" fillId="33" borderId="44" xfId="56" applyNumberFormat="1" applyFont="1" applyFill="1" applyBorder="1" applyAlignment="1" applyProtection="1">
      <alignment horizontal="center"/>
      <protection/>
    </xf>
    <xf numFmtId="1" fontId="7" fillId="35" borderId="44" xfId="56" applyNumberFormat="1" applyFont="1" applyFill="1" applyBorder="1" applyAlignment="1" applyProtection="1">
      <alignment horizontal="center"/>
      <protection/>
    </xf>
    <xf numFmtId="1" fontId="7" fillId="33" borderId="44" xfId="56" applyNumberFormat="1" applyFont="1" applyFill="1" applyBorder="1" applyAlignment="1" applyProtection="1" quotePrefix="1">
      <alignment horizontal="center"/>
      <protection/>
    </xf>
    <xf numFmtId="1" fontId="7" fillId="33" borderId="44" xfId="56" applyNumberFormat="1" applyFont="1" applyFill="1" applyBorder="1" applyAlignment="1" applyProtection="1">
      <alignment horizontal="center"/>
      <protection/>
    </xf>
    <xf numFmtId="1" fontId="7" fillId="33" borderId="46" xfId="56" applyNumberFormat="1" applyFont="1" applyFill="1" applyBorder="1" applyAlignment="1" applyProtection="1">
      <alignment horizontal="center"/>
      <protection/>
    </xf>
    <xf numFmtId="1" fontId="7" fillId="34" borderId="20" xfId="56" applyNumberFormat="1" applyFont="1" applyFill="1" applyBorder="1" applyAlignment="1" applyProtection="1">
      <alignment/>
      <protection/>
    </xf>
    <xf numFmtId="1" fontId="3" fillId="35" borderId="30" xfId="56" applyNumberFormat="1" applyFont="1" applyFill="1" applyBorder="1" applyAlignment="1">
      <alignment horizontal="center" shrinkToFit="1"/>
      <protection/>
    </xf>
    <xf numFmtId="1" fontId="3" fillId="34" borderId="32" xfId="56" applyNumberFormat="1" applyFont="1" applyFill="1" applyBorder="1" applyAlignment="1">
      <alignment horizontal="right"/>
      <protection/>
    </xf>
    <xf numFmtId="1" fontId="5" fillId="34" borderId="44" xfId="56" applyNumberFormat="1" applyFont="1" applyFill="1" applyBorder="1" applyAlignment="1" applyProtection="1">
      <alignment/>
      <protection/>
    </xf>
    <xf numFmtId="1" fontId="5" fillId="34" borderId="32" xfId="56" applyNumberFormat="1" applyFont="1" applyFill="1" applyBorder="1" applyAlignment="1" applyProtection="1">
      <alignment/>
      <protection/>
    </xf>
    <xf numFmtId="1" fontId="5" fillId="34" borderId="30" xfId="56" applyNumberFormat="1" applyFont="1" applyFill="1" applyBorder="1" applyAlignment="1" applyProtection="1">
      <alignment/>
      <protection/>
    </xf>
    <xf numFmtId="1" fontId="5" fillId="34" borderId="28" xfId="56" applyNumberFormat="1" applyFont="1" applyFill="1" applyBorder="1" applyAlignment="1">
      <alignment/>
      <protection/>
    </xf>
    <xf numFmtId="1" fontId="5" fillId="34" borderId="45" xfId="56" applyNumberFormat="1" applyFont="1" applyFill="1" applyBorder="1" applyAlignment="1" applyProtection="1">
      <alignment horizontal="center"/>
      <protection/>
    </xf>
    <xf numFmtId="1" fontId="6" fillId="34" borderId="12" xfId="56" applyNumberFormat="1" applyFont="1" applyFill="1" applyBorder="1" applyAlignment="1" applyProtection="1">
      <alignment/>
      <protection/>
    </xf>
    <xf numFmtId="0" fontId="51" fillId="35" borderId="24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" fontId="7" fillId="34" borderId="0" xfId="56" applyNumberFormat="1" applyFont="1" applyFill="1" applyBorder="1" applyAlignment="1" applyProtection="1">
      <alignment horizontal="right"/>
      <protection/>
    </xf>
    <xf numFmtId="1" fontId="7" fillId="34" borderId="47" xfId="56" applyNumberFormat="1" applyFont="1" applyFill="1" applyBorder="1" applyAlignment="1" applyProtection="1">
      <alignment horizontal="center"/>
      <protection/>
    </xf>
    <xf numFmtId="1" fontId="7" fillId="34" borderId="29" xfId="56" applyNumberFormat="1" applyFont="1" applyFill="1" applyBorder="1" applyAlignment="1" applyProtection="1">
      <alignment horizontal="center"/>
      <protection/>
    </xf>
    <xf numFmtId="1" fontId="7" fillId="34" borderId="10" xfId="56" applyNumberFormat="1" applyFont="1" applyFill="1" applyBorder="1" applyAlignment="1">
      <alignment horizontal="center"/>
      <protection/>
    </xf>
    <xf numFmtId="1" fontId="7" fillId="34" borderId="32" xfId="56" applyNumberFormat="1" applyFont="1" applyFill="1" applyBorder="1" applyAlignment="1">
      <alignment horizontal="center"/>
      <protection/>
    </xf>
    <xf numFmtId="1" fontId="7" fillId="34" borderId="10" xfId="56" applyNumberFormat="1" applyFont="1" applyFill="1" applyBorder="1" applyAlignment="1" applyProtection="1">
      <alignment horizontal="center"/>
      <protection/>
    </xf>
    <xf numFmtId="0" fontId="3" fillId="34" borderId="0" xfId="56" applyFont="1" applyFill="1" applyBorder="1" applyAlignment="1">
      <alignment horizontal="center"/>
      <protection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9" fillId="33" borderId="22" xfId="55" applyNumberFormat="1" applyFont="1" applyFill="1" applyBorder="1" applyAlignment="1">
      <alignment horizontal="center"/>
      <protection/>
    </xf>
    <xf numFmtId="1" fontId="9" fillId="33" borderId="0" xfId="55" applyNumberFormat="1" applyFont="1" applyFill="1" applyBorder="1" applyAlignment="1">
      <alignment horizontal="center"/>
      <protection/>
    </xf>
    <xf numFmtId="1" fontId="9" fillId="33" borderId="30" xfId="55" applyNumberFormat="1" applyFont="1" applyFill="1" applyBorder="1" applyAlignment="1">
      <alignment horizontal="center"/>
      <protection/>
    </xf>
    <xf numFmtId="1" fontId="9" fillId="33" borderId="33" xfId="55" applyNumberFormat="1" applyFont="1" applyFill="1" applyBorder="1" applyAlignment="1">
      <alignment horizontal="center"/>
      <protection/>
    </xf>
    <xf numFmtId="1" fontId="11" fillId="33" borderId="11" xfId="55" applyNumberFormat="1" applyFont="1" applyFill="1" applyBorder="1" applyAlignment="1">
      <alignment horizontal="center"/>
      <protection/>
    </xf>
    <xf numFmtId="1" fontId="3" fillId="33" borderId="33" xfId="56" applyNumberFormat="1" applyFont="1" applyFill="1" applyBorder="1" applyAlignment="1">
      <alignment horizontal="center" shrinkToFit="1"/>
      <protection/>
    </xf>
    <xf numFmtId="1" fontId="3" fillId="33" borderId="0" xfId="56" applyNumberFormat="1" applyFont="1" applyFill="1" applyBorder="1" applyAlignment="1">
      <alignment horizontal="center" shrinkToFit="1"/>
      <protection/>
    </xf>
    <xf numFmtId="1" fontId="3" fillId="33" borderId="30" xfId="56" applyNumberFormat="1" applyFont="1" applyFill="1" applyBorder="1" applyAlignment="1">
      <alignment horizontal="center" shrinkToFit="1"/>
      <protection/>
    </xf>
    <xf numFmtId="1" fontId="3" fillId="33" borderId="13" xfId="56" applyNumberFormat="1" applyFont="1" applyFill="1" applyBorder="1" applyAlignment="1">
      <alignment horizontal="center" shrinkToFit="1"/>
      <protection/>
    </xf>
    <xf numFmtId="1" fontId="8" fillId="34" borderId="33" xfId="56" applyNumberFormat="1" applyFont="1" applyFill="1" applyBorder="1" applyAlignment="1" applyProtection="1">
      <alignment horizontal="center"/>
      <protection/>
    </xf>
    <xf numFmtId="0" fontId="3" fillId="34" borderId="33" xfId="56" applyFont="1" applyFill="1" applyBorder="1" applyAlignment="1">
      <alignment horizontal="center"/>
      <protection/>
    </xf>
    <xf numFmtId="0" fontId="3" fillId="34" borderId="48" xfId="56" applyFont="1" applyFill="1" applyBorder="1" applyAlignment="1">
      <alignment horizontal="center"/>
      <protection/>
    </xf>
    <xf numFmtId="1" fontId="10" fillId="34" borderId="14" xfId="56" applyNumberFormat="1" applyFont="1" applyFill="1" applyBorder="1" applyAlignment="1" applyProtection="1">
      <alignment horizontal="center"/>
      <protection/>
    </xf>
    <xf numFmtId="1" fontId="7" fillId="34" borderId="14" xfId="56" applyNumberFormat="1" applyFont="1" applyFill="1" applyBorder="1" applyAlignment="1" applyProtection="1">
      <alignment horizontal="right"/>
      <protection/>
    </xf>
    <xf numFmtId="1" fontId="3" fillId="33" borderId="39" xfId="56" applyNumberFormat="1" applyFont="1" applyFill="1" applyBorder="1" applyAlignment="1" applyProtection="1">
      <alignment horizontal="center"/>
      <protection/>
    </xf>
    <xf numFmtId="1" fontId="3" fillId="33" borderId="26" xfId="56" applyNumberFormat="1" applyFont="1" applyFill="1" applyBorder="1" applyAlignment="1" applyProtection="1">
      <alignment horizontal="center"/>
      <protection/>
    </xf>
    <xf numFmtId="1" fontId="5" fillId="34" borderId="0" xfId="56" applyNumberFormat="1" applyFont="1" applyFill="1" applyBorder="1" applyAlignment="1" applyProtection="1">
      <alignment horizontal="right"/>
      <protection/>
    </xf>
    <xf numFmtId="0" fontId="7" fillId="34" borderId="38" xfId="56" applyNumberFormat="1" applyFont="1" applyFill="1" applyBorder="1" applyAlignment="1" applyProtection="1">
      <alignment horizontal="center"/>
      <protection/>
    </xf>
    <xf numFmtId="1" fontId="7" fillId="35" borderId="0" xfId="56" applyNumberFormat="1" applyFont="1" applyFill="1" applyBorder="1" applyAlignment="1" applyProtection="1">
      <alignment horizontal="center"/>
      <protection/>
    </xf>
    <xf numFmtId="1" fontId="7" fillId="33" borderId="13" xfId="56" applyNumberFormat="1" applyFont="1" applyFill="1" applyBorder="1" applyAlignment="1" applyProtection="1">
      <alignment horizontal="center"/>
      <protection/>
    </xf>
    <xf numFmtId="1" fontId="7" fillId="33" borderId="37" xfId="56" applyNumberFormat="1" applyFont="1" applyFill="1" applyBorder="1" applyAlignment="1" applyProtection="1">
      <alignment horizontal="center"/>
      <protection/>
    </xf>
    <xf numFmtId="0" fontId="54" fillId="35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54" fillId="33" borderId="0" xfId="0" applyNumberFormat="1" applyFont="1" applyFill="1" applyBorder="1" applyAlignment="1">
      <alignment horizontal="center"/>
    </xf>
    <xf numFmtId="1" fontId="54" fillId="35" borderId="10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1" fontId="54" fillId="33" borderId="0" xfId="0" applyNumberFormat="1" applyFont="1" applyFill="1" applyBorder="1" applyAlignment="1">
      <alignment horizontal="right"/>
    </xf>
    <xf numFmtId="1" fontId="54" fillId="35" borderId="10" xfId="0" applyNumberFormat="1" applyFont="1" applyFill="1" applyBorder="1" applyAlignment="1">
      <alignment horizontal="right"/>
    </xf>
    <xf numFmtId="1" fontId="55" fillId="33" borderId="0" xfId="0" applyNumberFormat="1" applyFont="1" applyFill="1" applyBorder="1" applyAlignment="1">
      <alignment/>
    </xf>
    <xf numFmtId="1" fontId="54" fillId="35" borderId="10" xfId="0" applyNumberFormat="1" applyFont="1" applyFill="1" applyBorder="1" applyAlignment="1">
      <alignment/>
    </xf>
    <xf numFmtId="0" fontId="54" fillId="33" borderId="0" xfId="0" applyFont="1" applyFill="1" applyBorder="1" applyAlignment="1">
      <alignment/>
    </xf>
    <xf numFmtId="1" fontId="7" fillId="33" borderId="33" xfId="56" applyNumberFormat="1" applyFont="1" applyFill="1" applyBorder="1" applyAlignment="1" applyProtection="1">
      <alignment horizontal="center"/>
      <protection/>
    </xf>
    <xf numFmtId="0" fontId="11" fillId="33" borderId="33" xfId="55" applyFont="1" applyFill="1" applyBorder="1" applyAlignment="1">
      <alignment horizontal="center"/>
      <protection/>
    </xf>
    <xf numFmtId="0" fontId="11" fillId="33" borderId="41" xfId="55" applyFont="1" applyFill="1" applyBorder="1" applyAlignment="1">
      <alignment horizontal="center"/>
      <protection/>
    </xf>
    <xf numFmtId="1" fontId="7" fillId="35" borderId="33" xfId="56" applyNumberFormat="1" applyFont="1" applyFill="1" applyBorder="1" applyAlignment="1" applyProtection="1">
      <alignment horizontal="center"/>
      <protection/>
    </xf>
    <xf numFmtId="1" fontId="7" fillId="33" borderId="33" xfId="56" applyNumberFormat="1" applyFont="1" applyFill="1" applyBorder="1" applyAlignment="1" applyProtection="1" quotePrefix="1">
      <alignment horizontal="center"/>
      <protection/>
    </xf>
    <xf numFmtId="0" fontId="11" fillId="35" borderId="33" xfId="55" applyFont="1" applyFill="1" applyBorder="1" applyAlignment="1">
      <alignment horizontal="center"/>
      <protection/>
    </xf>
    <xf numFmtId="1" fontId="7" fillId="33" borderId="36" xfId="56" applyNumberFormat="1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1" fontId="61" fillId="0" borderId="0" xfId="0" applyNumberFormat="1" applyFont="1" applyBorder="1" applyAlignment="1">
      <alignment/>
    </xf>
    <xf numFmtId="0" fontId="0" fillId="34" borderId="22" xfId="0" applyFill="1" applyBorder="1" applyAlignment="1">
      <alignment/>
    </xf>
    <xf numFmtId="0" fontId="60" fillId="34" borderId="18" xfId="0" applyFont="1" applyFill="1" applyBorder="1" applyAlignment="1">
      <alignment/>
    </xf>
    <xf numFmtId="0" fontId="60" fillId="34" borderId="19" xfId="0" applyFont="1" applyFill="1" applyBorder="1" applyAlignment="1">
      <alignment/>
    </xf>
    <xf numFmtId="0" fontId="60" fillId="34" borderId="26" xfId="0" applyFont="1" applyFill="1" applyBorder="1" applyAlignment="1">
      <alignment/>
    </xf>
    <xf numFmtId="0" fontId="60" fillId="34" borderId="25" xfId="0" applyFont="1" applyFill="1" applyBorder="1" applyAlignment="1">
      <alignment horizontal="center"/>
    </xf>
    <xf numFmtId="0" fontId="56" fillId="34" borderId="22" xfId="0" applyFont="1" applyFill="1" applyBorder="1" applyAlignment="1">
      <alignment horizontal="center"/>
    </xf>
    <xf numFmtId="0" fontId="57" fillId="33" borderId="49" xfId="0" applyFont="1" applyFill="1" applyBorder="1" applyAlignment="1">
      <alignment/>
    </xf>
    <xf numFmtId="1" fontId="3" fillId="33" borderId="0" xfId="56" applyNumberFormat="1" applyFont="1" applyFill="1" applyBorder="1" applyAlignment="1" applyProtection="1">
      <alignment/>
      <protection/>
    </xf>
    <xf numFmtId="1" fontId="7" fillId="35" borderId="22" xfId="56" applyNumberFormat="1" applyFont="1" applyFill="1" applyBorder="1" applyAlignment="1" applyProtection="1">
      <alignment/>
      <protection/>
    </xf>
    <xf numFmtId="1" fontId="7" fillId="35" borderId="11" xfId="56" applyNumberFormat="1" applyFont="1" applyFill="1" applyBorder="1" applyAlignment="1" applyProtection="1">
      <alignment/>
      <protection/>
    </xf>
    <xf numFmtId="1" fontId="7" fillId="35" borderId="22" xfId="56" applyNumberFormat="1" applyFont="1" applyFill="1" applyBorder="1" applyAlignment="1" applyProtection="1">
      <alignment horizontal="center"/>
      <protection/>
    </xf>
    <xf numFmtId="1" fontId="7" fillId="33" borderId="22" xfId="56" applyNumberFormat="1" applyFont="1" applyFill="1" applyBorder="1" applyAlignment="1" applyProtection="1">
      <alignment/>
      <protection/>
    </xf>
    <xf numFmtId="1" fontId="7" fillId="33" borderId="22" xfId="56" applyNumberFormat="1" applyFont="1" applyFill="1" applyBorder="1" applyAlignment="1" applyProtection="1">
      <alignment horizontal="center"/>
      <protection/>
    </xf>
    <xf numFmtId="1" fontId="7" fillId="33" borderId="24" xfId="56" applyNumberFormat="1" applyFont="1" applyFill="1" applyBorder="1" applyAlignment="1" applyProtection="1">
      <alignment/>
      <protection/>
    </xf>
    <xf numFmtId="1" fontId="7" fillId="33" borderId="12" xfId="56" applyNumberFormat="1" applyFont="1" applyFill="1" applyBorder="1" applyAlignment="1" applyProtection="1">
      <alignment/>
      <protection/>
    </xf>
    <xf numFmtId="1" fontId="7" fillId="33" borderId="24" xfId="56" applyNumberFormat="1" applyFont="1" applyFill="1" applyBorder="1" applyAlignment="1" applyProtection="1">
      <alignment horizontal="center"/>
      <protection/>
    </xf>
    <xf numFmtId="0" fontId="7" fillId="34" borderId="17" xfId="55" applyFont="1" applyFill="1" applyBorder="1">
      <alignment/>
      <protection/>
    </xf>
    <xf numFmtId="1" fontId="7" fillId="34" borderId="35" xfId="56" applyNumberFormat="1" applyFont="1" applyFill="1" applyBorder="1" applyAlignment="1" applyProtection="1">
      <alignment horizontal="center"/>
      <protection/>
    </xf>
    <xf numFmtId="0" fontId="9" fillId="33" borderId="11" xfId="55" applyFont="1" applyFill="1" applyBorder="1" applyAlignment="1">
      <alignment horizontal="center"/>
      <protection/>
    </xf>
    <xf numFmtId="1" fontId="3" fillId="35" borderId="11" xfId="56" applyNumberFormat="1" applyFont="1" applyFill="1" applyBorder="1" applyAlignment="1" applyProtection="1">
      <alignment horizontal="center"/>
      <protection/>
    </xf>
    <xf numFmtId="1" fontId="3" fillId="35" borderId="11" xfId="56" applyNumberFormat="1" applyFont="1" applyFill="1" applyBorder="1" applyAlignment="1">
      <alignment horizontal="center" shrinkToFit="1"/>
      <protection/>
    </xf>
    <xf numFmtId="1" fontId="7" fillId="36" borderId="0" xfId="56" applyNumberFormat="1" applyFont="1" applyFill="1" applyBorder="1" applyAlignment="1">
      <alignment horizontal="center"/>
      <protection/>
    </xf>
    <xf numFmtId="1" fontId="3" fillId="35" borderId="44" xfId="56" applyNumberFormat="1" applyFont="1" applyFill="1" applyBorder="1" applyAlignment="1" applyProtection="1">
      <alignment horizontal="center"/>
      <protection/>
    </xf>
    <xf numFmtId="0" fontId="4" fillId="0" borderId="30" xfId="55" applyBorder="1">
      <alignment/>
      <protection/>
    </xf>
    <xf numFmtId="1" fontId="3" fillId="33" borderId="41" xfId="56" applyNumberFormat="1" applyFont="1" applyFill="1" applyBorder="1" applyAlignment="1" applyProtection="1">
      <alignment horizontal="center"/>
      <protection/>
    </xf>
    <xf numFmtId="0" fontId="0" fillId="35" borderId="41" xfId="0" applyFill="1" applyBorder="1" applyAlignment="1">
      <alignment/>
    </xf>
    <xf numFmtId="1" fontId="3" fillId="33" borderId="50" xfId="56" applyNumberFormat="1" applyFont="1" applyFill="1" applyBorder="1" applyAlignment="1" applyProtection="1">
      <alignment horizontal="center"/>
      <protection/>
    </xf>
    <xf numFmtId="1" fontId="7" fillId="33" borderId="51" xfId="56" applyNumberFormat="1" applyFont="1" applyFill="1" applyBorder="1" applyAlignment="1" applyProtection="1">
      <alignment horizontal="center"/>
      <protection/>
    </xf>
    <xf numFmtId="0" fontId="0" fillId="0" borderId="37" xfId="0" applyBorder="1" applyAlignment="1">
      <alignment/>
    </xf>
    <xf numFmtId="1" fontId="4" fillId="33" borderId="30" xfId="55" applyNumberFormat="1" applyFill="1" applyBorder="1">
      <alignment/>
      <protection/>
    </xf>
    <xf numFmtId="1" fontId="0" fillId="36" borderId="0" xfId="0" applyNumberFormat="1" applyFill="1" applyBorder="1" applyAlignment="1">
      <alignment/>
    </xf>
    <xf numFmtId="0" fontId="59" fillId="34" borderId="17" xfId="0" applyFont="1" applyFill="1" applyBorder="1" applyAlignment="1">
      <alignment horizontal="center"/>
    </xf>
    <xf numFmtId="1" fontId="5" fillId="34" borderId="20" xfId="56" applyNumberFormat="1" applyFont="1" applyFill="1" applyBorder="1" applyAlignment="1" applyProtection="1">
      <alignment/>
      <protection/>
    </xf>
    <xf numFmtId="1" fontId="10" fillId="34" borderId="38" xfId="56" applyNumberFormat="1" applyFont="1" applyFill="1" applyBorder="1" applyAlignment="1">
      <alignment/>
      <protection/>
    </xf>
    <xf numFmtId="1" fontId="10" fillId="34" borderId="14" xfId="56" applyNumberFormat="1" applyFont="1" applyFill="1" applyBorder="1" applyAlignment="1">
      <alignment/>
      <protection/>
    </xf>
    <xf numFmtId="1" fontId="10" fillId="34" borderId="34" xfId="56" applyNumberFormat="1" applyFont="1" applyFill="1" applyBorder="1" applyAlignment="1">
      <alignment/>
      <protection/>
    </xf>
    <xf numFmtId="0" fontId="56" fillId="34" borderId="23" xfId="0" applyFont="1" applyFill="1" applyBorder="1" applyAlignment="1">
      <alignment horizontal="right"/>
    </xf>
    <xf numFmtId="0" fontId="56" fillId="34" borderId="26" xfId="0" applyFont="1" applyFill="1" applyBorder="1" applyAlignment="1">
      <alignment horizontal="right"/>
    </xf>
    <xf numFmtId="0" fontId="51" fillId="33" borderId="22" xfId="0" applyFont="1" applyFill="1" applyBorder="1" applyAlignment="1">
      <alignment horizontal="right"/>
    </xf>
    <xf numFmtId="0" fontId="57" fillId="33" borderId="19" xfId="0" applyFont="1" applyFill="1" applyBorder="1" applyAlignment="1">
      <alignment horizontal="right"/>
    </xf>
    <xf numFmtId="0" fontId="51" fillId="35" borderId="22" xfId="0" applyFont="1" applyFill="1" applyBorder="1" applyAlignment="1">
      <alignment horizontal="right"/>
    </xf>
    <xf numFmtId="0" fontId="57" fillId="35" borderId="19" xfId="0" applyFont="1" applyFill="1" applyBorder="1" applyAlignment="1">
      <alignment horizontal="right"/>
    </xf>
    <xf numFmtId="0" fontId="51" fillId="35" borderId="24" xfId="0" applyFont="1" applyFill="1" applyBorder="1" applyAlignment="1">
      <alignment horizontal="right"/>
    </xf>
    <xf numFmtId="0" fontId="51" fillId="35" borderId="32" xfId="0" applyFont="1" applyFill="1" applyBorder="1" applyAlignment="1">
      <alignment horizontal="right"/>
    </xf>
    <xf numFmtId="0" fontId="59" fillId="34" borderId="15" xfId="0" applyFont="1" applyFill="1" applyBorder="1" applyAlignment="1">
      <alignment/>
    </xf>
    <xf numFmtId="0" fontId="59" fillId="34" borderId="16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60" fillId="34" borderId="16" xfId="0" applyFont="1" applyFill="1" applyBorder="1" applyAlignment="1">
      <alignment horizontal="center"/>
    </xf>
    <xf numFmtId="1" fontId="7" fillId="34" borderId="38" xfId="56" applyNumberFormat="1" applyFont="1" applyFill="1" applyBorder="1" applyAlignment="1" applyProtection="1">
      <alignment horizontal="center"/>
      <protection/>
    </xf>
    <xf numFmtId="1" fontId="7" fillId="34" borderId="34" xfId="56" applyNumberFormat="1" applyFont="1" applyFill="1" applyBorder="1" applyAlignment="1" applyProtection="1">
      <alignment horizontal="center"/>
      <protection/>
    </xf>
    <xf numFmtId="1" fontId="5" fillId="34" borderId="10" xfId="56" applyNumberFormat="1" applyFont="1" applyFill="1" applyBorder="1" applyAlignment="1" applyProtection="1">
      <alignment horizontal="center"/>
      <protection/>
    </xf>
    <xf numFmtId="1" fontId="5" fillId="34" borderId="32" xfId="56" applyNumberFormat="1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>
      <alignment horizontal="center"/>
    </xf>
    <xf numFmtId="1" fontId="7" fillId="34" borderId="10" xfId="56" applyNumberFormat="1" applyFont="1" applyFill="1" applyBorder="1" applyAlignment="1">
      <alignment horizontal="center"/>
      <protection/>
    </xf>
    <xf numFmtId="1" fontId="7" fillId="34" borderId="32" xfId="56" applyNumberFormat="1" applyFont="1" applyFill="1" applyBorder="1" applyAlignment="1">
      <alignment horizontal="center"/>
      <protection/>
    </xf>
    <xf numFmtId="1" fontId="10" fillId="34" borderId="10" xfId="56" applyNumberFormat="1" applyFont="1" applyFill="1" applyBorder="1" applyAlignment="1" applyProtection="1">
      <alignment horizontal="center"/>
      <protection/>
    </xf>
    <xf numFmtId="1" fontId="7" fillId="34" borderId="10" xfId="56" applyNumberFormat="1" applyFont="1" applyFill="1" applyBorder="1" applyAlignment="1" applyProtection="1">
      <alignment horizontal="center"/>
      <protection/>
    </xf>
    <xf numFmtId="1" fontId="7" fillId="34" borderId="38" xfId="56" applyNumberFormat="1" applyFont="1" applyFill="1" applyBorder="1" applyAlignment="1">
      <alignment horizontal="center"/>
      <protection/>
    </xf>
    <xf numFmtId="1" fontId="7" fillId="34" borderId="34" xfId="56" applyNumberFormat="1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7" fillId="34" borderId="0" xfId="56" applyNumberFormat="1" applyFont="1" applyFill="1" applyBorder="1" applyAlignment="1" applyProtection="1">
      <alignment horizontal="center"/>
      <protection/>
    </xf>
    <xf numFmtId="0" fontId="3" fillId="34" borderId="0" xfId="56" applyFont="1" applyFill="1" applyBorder="1" applyAlignment="1">
      <alignment horizontal="center"/>
      <protection/>
    </xf>
    <xf numFmtId="1" fontId="3" fillId="34" borderId="0" xfId="56" applyNumberFormat="1" applyFont="1" applyFill="1" applyBorder="1" applyAlignment="1">
      <alignment horizontal="center"/>
      <protection/>
    </xf>
    <xf numFmtId="1" fontId="5" fillId="34" borderId="11" xfId="56" applyNumberFormat="1" applyFont="1" applyFill="1" applyBorder="1" applyAlignment="1" applyProtection="1">
      <alignment horizontal="center"/>
      <protection/>
    </xf>
    <xf numFmtId="1" fontId="5" fillId="34" borderId="0" xfId="56" applyNumberFormat="1" applyFont="1" applyFill="1" applyBorder="1" applyAlignment="1" applyProtection="1">
      <alignment horizontal="center"/>
      <protection/>
    </xf>
    <xf numFmtId="1" fontId="7" fillId="34" borderId="20" xfId="56" applyNumberFormat="1" applyFont="1" applyFill="1" applyBorder="1" applyAlignment="1" applyProtection="1">
      <alignment horizontal="center"/>
      <protection/>
    </xf>
    <xf numFmtId="1" fontId="5" fillId="34" borderId="39" xfId="56" applyNumberFormat="1" applyFont="1" applyFill="1" applyBorder="1" applyAlignment="1" applyProtection="1">
      <alignment horizontal="center"/>
      <protection/>
    </xf>
    <xf numFmtId="1" fontId="10" fillId="34" borderId="39" xfId="56" applyNumberFormat="1" applyFont="1" applyFill="1" applyBorder="1" applyAlignment="1" applyProtection="1">
      <alignment horizontal="center"/>
      <protection/>
    </xf>
    <xf numFmtId="0" fontId="59" fillId="34" borderId="26" xfId="0" applyFont="1" applyFill="1" applyBorder="1" applyAlignment="1">
      <alignment horizontal="center"/>
    </xf>
    <xf numFmtId="1" fontId="10" fillId="34" borderId="33" xfId="56" applyNumberFormat="1" applyFont="1" applyFill="1" applyBorder="1" applyAlignment="1" applyProtection="1">
      <alignment horizontal="center"/>
      <protection/>
    </xf>
    <xf numFmtId="1" fontId="10" fillId="34" borderId="0" xfId="56" applyNumberFormat="1" applyFont="1" applyFill="1" applyBorder="1" applyAlignment="1" applyProtection="1">
      <alignment horizontal="center"/>
      <protection/>
    </xf>
    <xf numFmtId="1" fontId="10" fillId="34" borderId="30" xfId="56" applyNumberFormat="1" applyFont="1" applyFill="1" applyBorder="1" applyAlignment="1" applyProtection="1">
      <alignment horizontal="center"/>
      <protection/>
    </xf>
    <xf numFmtId="1" fontId="10" fillId="34" borderId="32" xfId="56" applyNumberFormat="1" applyFont="1" applyFill="1" applyBorder="1" applyAlignment="1" applyProtection="1">
      <alignment horizontal="center"/>
      <protection/>
    </xf>
    <xf numFmtId="1" fontId="7" fillId="34" borderId="39" xfId="56" applyNumberFormat="1" applyFont="1" applyFill="1" applyBorder="1" applyAlignment="1" applyProtection="1">
      <alignment horizontal="center"/>
      <protection/>
    </xf>
    <xf numFmtId="1" fontId="5" fillId="34" borderId="10" xfId="56" applyNumberFormat="1" applyFont="1" applyFill="1" applyBorder="1" applyAlignment="1">
      <alignment horizontal="right"/>
      <protection/>
    </xf>
    <xf numFmtId="0" fontId="4" fillId="34" borderId="20" xfId="55" applyFill="1" applyBorder="1" applyAlignment="1">
      <alignment horizontal="center"/>
      <protection/>
    </xf>
    <xf numFmtId="0" fontId="4" fillId="34" borderId="10" xfId="55" applyFill="1" applyBorder="1" applyAlignment="1">
      <alignment horizontal="center"/>
      <protection/>
    </xf>
    <xf numFmtId="1" fontId="5" fillId="34" borderId="22" xfId="56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1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28125" style="0" customWidth="1"/>
    <col min="2" max="2" width="18.00390625" style="4" customWidth="1"/>
    <col min="3" max="3" width="16.00390625" style="4" customWidth="1"/>
    <col min="4" max="4" width="18.00390625" style="4" customWidth="1"/>
    <col min="5" max="5" width="15.7109375" style="4" customWidth="1"/>
    <col min="6" max="6" width="16.28125" style="4" customWidth="1"/>
    <col min="7" max="7" width="10.57421875" style="4" customWidth="1"/>
    <col min="8" max="8" width="14.421875" style="4" customWidth="1"/>
    <col min="9" max="9" width="15.57421875" style="4" customWidth="1"/>
    <col min="10" max="10" width="15.00390625" style="4" customWidth="1"/>
    <col min="11" max="11" width="17.57421875" style="4" customWidth="1"/>
    <col min="12" max="12" width="17.421875" style="4" customWidth="1"/>
    <col min="13" max="13" width="15.140625" style="4" customWidth="1"/>
    <col min="14" max="14" width="13.28125" style="0" customWidth="1"/>
    <col min="15" max="15" width="18.140625" style="0" customWidth="1"/>
    <col min="16" max="16" width="6.421875" style="0" customWidth="1"/>
    <col min="17" max="17" width="11.7109375" style="0" customWidth="1"/>
    <col min="18" max="18" width="11.140625" style="0" customWidth="1"/>
    <col min="19" max="19" width="10.7109375" style="0" customWidth="1"/>
    <col min="20" max="20" width="10.57421875" style="0" customWidth="1"/>
    <col min="21" max="21" width="10.7109375" style="0" customWidth="1"/>
    <col min="24" max="24" width="10.57421875" style="0" customWidth="1"/>
    <col min="27" max="27" width="15.140625" style="0" customWidth="1"/>
    <col min="28" max="28" width="19.28125" style="0" customWidth="1"/>
    <col min="50" max="50" width="12.7109375" style="0" customWidth="1"/>
    <col min="63" max="63" width="15.28125" style="0" customWidth="1"/>
    <col min="64" max="64" width="15.421875" style="0" customWidth="1"/>
    <col min="65" max="82" width="9.140625" style="86" customWidth="1"/>
    <col min="83" max="98" width="9.140625" style="72" customWidth="1"/>
  </cols>
  <sheetData>
    <row r="1" spans="2:98" s="29" customFormat="1" ht="15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57"/>
      <c r="CL1" s="57"/>
      <c r="CM1" s="57"/>
      <c r="CN1" s="57"/>
      <c r="CO1" s="57"/>
      <c r="CP1" s="57"/>
      <c r="CQ1" s="57"/>
      <c r="CR1" s="57"/>
      <c r="CS1" s="57"/>
      <c r="CT1" s="57"/>
    </row>
    <row r="2" spans="1:98" s="20" customFormat="1" ht="16.5" thickBot="1">
      <c r="A2" s="76"/>
      <c r="B2" s="2"/>
      <c r="C2" s="2"/>
      <c r="D2" s="2"/>
      <c r="E2" s="114" t="s">
        <v>108</v>
      </c>
      <c r="F2" s="2"/>
      <c r="G2" s="2"/>
      <c r="H2" s="2"/>
      <c r="I2" s="2"/>
      <c r="J2" s="2"/>
      <c r="K2" s="2"/>
      <c r="L2" s="2"/>
      <c r="M2" s="2"/>
      <c r="N2" s="8"/>
      <c r="O2" s="2"/>
      <c r="P2" s="2"/>
      <c r="Q2" s="114" t="s">
        <v>108</v>
      </c>
      <c r="R2" s="2"/>
      <c r="S2" s="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"/>
      <c r="AJ2" s="2"/>
      <c r="AK2" s="114" t="s">
        <v>108</v>
      </c>
      <c r="AL2" s="2"/>
      <c r="AM2" s="2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2"/>
      <c r="BD2" s="2"/>
      <c r="BE2" s="114" t="s">
        <v>108</v>
      </c>
      <c r="BF2" s="2"/>
      <c r="BG2" s="2"/>
      <c r="BH2" s="11"/>
      <c r="BI2" s="11"/>
      <c r="BJ2" s="11"/>
      <c r="BK2" s="11"/>
      <c r="BL2" s="11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</row>
    <row r="3" spans="1:98" s="70" customFormat="1" ht="15.75">
      <c r="A3" s="139"/>
      <c r="B3" s="82" t="s">
        <v>6</v>
      </c>
      <c r="C3" s="332"/>
      <c r="D3" s="333"/>
      <c r="E3" s="333"/>
      <c r="F3" s="333" t="s">
        <v>116</v>
      </c>
      <c r="G3" s="333"/>
      <c r="H3" s="333"/>
      <c r="I3" s="333"/>
      <c r="J3" s="334"/>
      <c r="K3" s="82"/>
      <c r="L3" s="338" t="s">
        <v>135</v>
      </c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82"/>
      <c r="AC3" s="339" t="s">
        <v>137</v>
      </c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292"/>
      <c r="BL3" s="289" t="s">
        <v>138</v>
      </c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</row>
    <row r="4" spans="1:98" s="71" customFormat="1" ht="15.75">
      <c r="A4" s="135"/>
      <c r="B4" s="79"/>
      <c r="C4" s="2"/>
      <c r="D4" s="2"/>
      <c r="E4" s="2"/>
      <c r="F4" s="2"/>
      <c r="G4" s="2"/>
      <c r="H4" s="2"/>
      <c r="I4" s="2"/>
      <c r="J4" s="2"/>
      <c r="K4" s="79"/>
      <c r="L4" s="2"/>
      <c r="M4" s="2"/>
      <c r="N4" s="8"/>
      <c r="O4" s="57"/>
      <c r="P4" s="57"/>
      <c r="Q4" s="11"/>
      <c r="R4" s="57"/>
      <c r="S4" s="11"/>
      <c r="T4" s="57"/>
      <c r="U4" s="11"/>
      <c r="V4" s="57"/>
      <c r="W4" s="57"/>
      <c r="X4" s="57"/>
      <c r="Y4" s="57"/>
      <c r="Z4" s="57"/>
      <c r="AA4" s="57"/>
      <c r="AB4" s="288"/>
      <c r="AC4" s="11" t="s">
        <v>13</v>
      </c>
      <c r="AD4" s="11"/>
      <c r="AE4" s="11" t="s">
        <v>14</v>
      </c>
      <c r="AF4" s="11"/>
      <c r="AG4" s="11" t="s">
        <v>15</v>
      </c>
      <c r="AH4" s="11"/>
      <c r="AI4" s="11" t="s">
        <v>16</v>
      </c>
      <c r="AJ4" s="11"/>
      <c r="AK4" s="337" t="s">
        <v>17</v>
      </c>
      <c r="AL4" s="337"/>
      <c r="AM4" s="337" t="s">
        <v>18</v>
      </c>
      <c r="AN4" s="337"/>
      <c r="AO4" s="337" t="s">
        <v>19</v>
      </c>
      <c r="AP4" s="337"/>
      <c r="AQ4" s="337" t="s">
        <v>20</v>
      </c>
      <c r="AR4" s="337"/>
      <c r="AS4" s="337" t="s">
        <v>21</v>
      </c>
      <c r="AT4" s="337"/>
      <c r="AU4" s="337" t="s">
        <v>22</v>
      </c>
      <c r="AV4" s="337"/>
      <c r="AW4" s="337" t="s">
        <v>23</v>
      </c>
      <c r="AX4" s="337"/>
      <c r="AY4" s="337" t="s">
        <v>24</v>
      </c>
      <c r="AZ4" s="337"/>
      <c r="BA4" s="337" t="s">
        <v>25</v>
      </c>
      <c r="BB4" s="337"/>
      <c r="BC4" s="337" t="s">
        <v>27</v>
      </c>
      <c r="BD4" s="337"/>
      <c r="BE4" s="337" t="s">
        <v>28</v>
      </c>
      <c r="BF4" s="337"/>
      <c r="BG4" s="337" t="s">
        <v>29</v>
      </c>
      <c r="BH4" s="337"/>
      <c r="BI4" s="337" t="s">
        <v>30</v>
      </c>
      <c r="BJ4" s="337"/>
      <c r="BK4" s="293"/>
      <c r="BL4" s="290" t="s">
        <v>31</v>
      </c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</row>
    <row r="5" spans="1:98" s="20" customFormat="1" ht="15.75">
      <c r="A5" s="135" t="s">
        <v>62</v>
      </c>
      <c r="B5" s="79"/>
      <c r="C5" s="2" t="s">
        <v>32</v>
      </c>
      <c r="D5" s="2"/>
      <c r="E5" s="2" t="s">
        <v>33</v>
      </c>
      <c r="F5" s="2"/>
      <c r="G5" s="2" t="s">
        <v>34</v>
      </c>
      <c r="H5" s="2"/>
      <c r="I5" s="2" t="s">
        <v>35</v>
      </c>
      <c r="J5" s="2"/>
      <c r="K5" s="79"/>
      <c r="L5" s="335" t="s">
        <v>36</v>
      </c>
      <c r="M5" s="335"/>
      <c r="N5" s="335" t="s">
        <v>37</v>
      </c>
      <c r="O5" s="335"/>
      <c r="P5" s="336" t="s">
        <v>109</v>
      </c>
      <c r="Q5" s="336"/>
      <c r="R5" s="336" t="s">
        <v>8</v>
      </c>
      <c r="S5" s="336"/>
      <c r="T5" s="336" t="s">
        <v>9</v>
      </c>
      <c r="U5" s="336"/>
      <c r="V5" s="10" t="s">
        <v>10</v>
      </c>
      <c r="W5" s="10"/>
      <c r="X5" s="10" t="s">
        <v>11</v>
      </c>
      <c r="Y5" s="10"/>
      <c r="Z5" s="10" t="s">
        <v>12</v>
      </c>
      <c r="AA5" s="10"/>
      <c r="AB5" s="8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37" t="s">
        <v>41</v>
      </c>
      <c r="BL5" s="291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</row>
    <row r="6" spans="1:82" ht="15.75">
      <c r="A6" s="133"/>
      <c r="B6" s="143" t="s">
        <v>39</v>
      </c>
      <c r="C6" s="21"/>
      <c r="D6" s="21"/>
      <c r="E6" s="21"/>
      <c r="F6" s="21"/>
      <c r="G6" s="21"/>
      <c r="H6" s="21"/>
      <c r="I6" s="21"/>
      <c r="J6" s="21"/>
      <c r="K6" s="143" t="s">
        <v>42</v>
      </c>
      <c r="L6" s="21"/>
      <c r="M6" s="21"/>
      <c r="N6" s="22"/>
      <c r="O6" s="9"/>
      <c r="P6" s="10" t="s">
        <v>38</v>
      </c>
      <c r="Q6" s="103" t="s">
        <v>39</v>
      </c>
      <c r="R6" s="10" t="s">
        <v>38</v>
      </c>
      <c r="S6" s="103" t="s">
        <v>39</v>
      </c>
      <c r="T6" s="10" t="s">
        <v>38</v>
      </c>
      <c r="U6" s="10" t="s">
        <v>39</v>
      </c>
      <c r="V6" s="10" t="s">
        <v>40</v>
      </c>
      <c r="W6" s="103" t="s">
        <v>39</v>
      </c>
      <c r="X6" s="103" t="s">
        <v>38</v>
      </c>
      <c r="Y6" s="103" t="s">
        <v>39</v>
      </c>
      <c r="Z6" s="10" t="s">
        <v>38</v>
      </c>
      <c r="AA6" s="286" t="s">
        <v>39</v>
      </c>
      <c r="AB6" s="143" t="s">
        <v>43</v>
      </c>
      <c r="AC6" s="10" t="s">
        <v>40</v>
      </c>
      <c r="AD6" s="107" t="s">
        <v>39</v>
      </c>
      <c r="AE6" s="10" t="s">
        <v>38</v>
      </c>
      <c r="AF6" s="10" t="s">
        <v>39</v>
      </c>
      <c r="AG6" s="10" t="s">
        <v>38</v>
      </c>
      <c r="AH6" s="10" t="s">
        <v>39</v>
      </c>
      <c r="AI6" s="10" t="s">
        <v>38</v>
      </c>
      <c r="AJ6" s="10" t="s">
        <v>39</v>
      </c>
      <c r="AK6" s="10" t="s">
        <v>38</v>
      </c>
      <c r="AL6" s="10" t="s">
        <v>48</v>
      </c>
      <c r="AM6" s="10" t="s">
        <v>38</v>
      </c>
      <c r="AN6" s="10" t="s">
        <v>39</v>
      </c>
      <c r="AO6" s="10" t="s">
        <v>38</v>
      </c>
      <c r="AP6" s="10" t="s">
        <v>39</v>
      </c>
      <c r="AQ6" s="10" t="s">
        <v>38</v>
      </c>
      <c r="AR6" s="10" t="s">
        <v>39</v>
      </c>
      <c r="AS6" s="10" t="s">
        <v>38</v>
      </c>
      <c r="AT6" s="10" t="s">
        <v>48</v>
      </c>
      <c r="AU6" s="10" t="s">
        <v>38</v>
      </c>
      <c r="AV6" s="10" t="s">
        <v>39</v>
      </c>
      <c r="AW6" s="10" t="s">
        <v>38</v>
      </c>
      <c r="AX6" s="10" t="s">
        <v>39</v>
      </c>
      <c r="AY6" s="10" t="s">
        <v>38</v>
      </c>
      <c r="AZ6" s="10" t="s">
        <v>48</v>
      </c>
      <c r="BA6" s="10" t="s">
        <v>38</v>
      </c>
      <c r="BB6" s="10" t="s">
        <v>39</v>
      </c>
      <c r="BC6" s="10" t="s">
        <v>40</v>
      </c>
      <c r="BD6" s="10" t="s">
        <v>48</v>
      </c>
      <c r="BE6" s="10" t="s">
        <v>38</v>
      </c>
      <c r="BF6" s="10" t="s">
        <v>39</v>
      </c>
      <c r="BG6" s="10" t="s">
        <v>38</v>
      </c>
      <c r="BH6" s="10" t="s">
        <v>39</v>
      </c>
      <c r="BI6" s="10" t="s">
        <v>40</v>
      </c>
      <c r="BJ6" s="10" t="s">
        <v>39</v>
      </c>
      <c r="BK6" s="137" t="s">
        <v>39</v>
      </c>
      <c r="BL6" s="291" t="s">
        <v>39</v>
      </c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</row>
    <row r="7" spans="1:82" ht="15.75">
      <c r="A7" s="140"/>
      <c r="B7" s="134"/>
      <c r="C7" s="5" t="s">
        <v>40</v>
      </c>
      <c r="D7" s="5" t="s">
        <v>50</v>
      </c>
      <c r="E7" s="5" t="s">
        <v>40</v>
      </c>
      <c r="F7" s="5" t="s">
        <v>39</v>
      </c>
      <c r="G7" s="5" t="s">
        <v>40</v>
      </c>
      <c r="H7" s="2" t="s">
        <v>39</v>
      </c>
      <c r="I7" s="2" t="s">
        <v>38</v>
      </c>
      <c r="J7" s="2" t="s">
        <v>51</v>
      </c>
      <c r="K7" s="134" t="s">
        <v>49</v>
      </c>
      <c r="L7" s="5" t="s">
        <v>38</v>
      </c>
      <c r="M7" s="5" t="s">
        <v>50</v>
      </c>
      <c r="N7" s="97" t="s">
        <v>38</v>
      </c>
      <c r="O7" s="5" t="s">
        <v>50</v>
      </c>
      <c r="P7" s="11" t="s">
        <v>44</v>
      </c>
      <c r="Q7" s="104"/>
      <c r="R7" s="11" t="s">
        <v>45</v>
      </c>
      <c r="S7" s="104"/>
      <c r="T7" s="11" t="s">
        <v>46</v>
      </c>
      <c r="U7" s="11"/>
      <c r="V7" s="11" t="s">
        <v>47</v>
      </c>
      <c r="W7" s="104"/>
      <c r="X7" s="104" t="s">
        <v>44</v>
      </c>
      <c r="Y7" s="103"/>
      <c r="Z7" s="10" t="s">
        <v>52</v>
      </c>
      <c r="AA7" s="10"/>
      <c r="AB7" s="134" t="s">
        <v>136</v>
      </c>
      <c r="AC7" s="10" t="s">
        <v>53</v>
      </c>
      <c r="AD7" s="10"/>
      <c r="AE7" s="10" t="s">
        <v>54</v>
      </c>
      <c r="AF7" s="10"/>
      <c r="AG7" s="10" t="s">
        <v>54</v>
      </c>
      <c r="AH7" s="10"/>
      <c r="AI7" s="10" t="s">
        <v>55</v>
      </c>
      <c r="AJ7" s="10"/>
      <c r="AK7" s="10" t="s">
        <v>44</v>
      </c>
      <c r="AL7" s="10"/>
      <c r="AM7" s="10" t="s">
        <v>52</v>
      </c>
      <c r="AN7" s="10"/>
      <c r="AO7" s="10" t="s">
        <v>52</v>
      </c>
      <c r="AP7" s="10"/>
      <c r="AQ7" s="10" t="s">
        <v>44</v>
      </c>
      <c r="AR7" s="10"/>
      <c r="AS7" s="10" t="s">
        <v>52</v>
      </c>
      <c r="AT7" s="10"/>
      <c r="AU7" s="10" t="s">
        <v>47</v>
      </c>
      <c r="AV7" s="10"/>
      <c r="AW7" s="10" t="s">
        <v>44</v>
      </c>
      <c r="AX7" s="10"/>
      <c r="AY7" s="10" t="s">
        <v>47</v>
      </c>
      <c r="AZ7" s="10"/>
      <c r="BA7" s="10" t="s">
        <v>47</v>
      </c>
      <c r="BB7" s="10"/>
      <c r="BC7" s="10" t="s">
        <v>47</v>
      </c>
      <c r="BD7" s="10"/>
      <c r="BE7" s="10" t="s">
        <v>47</v>
      </c>
      <c r="BF7" s="10"/>
      <c r="BG7" s="10" t="s">
        <v>47</v>
      </c>
      <c r="BH7" s="10"/>
      <c r="BI7" s="10" t="s">
        <v>47</v>
      </c>
      <c r="BJ7" s="10"/>
      <c r="BK7" s="137"/>
      <c r="BL7" s="291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</row>
    <row r="8" spans="1:82" ht="15.75">
      <c r="A8" s="141"/>
      <c r="B8" s="132"/>
      <c r="C8" s="2" t="s">
        <v>44</v>
      </c>
      <c r="D8" s="2"/>
      <c r="E8" s="2" t="s">
        <v>44</v>
      </c>
      <c r="F8" s="2"/>
      <c r="G8" s="2"/>
      <c r="H8" s="68"/>
      <c r="I8" s="68" t="s">
        <v>44</v>
      </c>
      <c r="J8" s="68"/>
      <c r="K8" s="132"/>
      <c r="L8" s="2" t="s">
        <v>44</v>
      </c>
      <c r="M8" s="2"/>
      <c r="N8" s="98" t="s">
        <v>56</v>
      </c>
      <c r="O8" s="2"/>
      <c r="P8" s="69"/>
      <c r="Q8" s="105"/>
      <c r="R8" s="69"/>
      <c r="S8" s="105"/>
      <c r="T8" s="69"/>
      <c r="U8" s="69"/>
      <c r="V8" s="69"/>
      <c r="W8" s="105"/>
      <c r="X8" s="69"/>
      <c r="Y8" s="104"/>
      <c r="Z8" s="11"/>
      <c r="AA8" s="11"/>
      <c r="AB8" s="132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36"/>
      <c r="BL8" s="290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</row>
    <row r="9" spans="1:82" ht="15.75">
      <c r="A9" s="319">
        <v>1</v>
      </c>
      <c r="B9" s="80">
        <v>2</v>
      </c>
      <c r="C9" s="5">
        <v>3</v>
      </c>
      <c r="D9" s="5">
        <v>4</v>
      </c>
      <c r="E9" s="5">
        <v>5</v>
      </c>
      <c r="F9" s="5">
        <v>6</v>
      </c>
      <c r="G9" s="6">
        <v>7</v>
      </c>
      <c r="H9" s="5">
        <v>8</v>
      </c>
      <c r="I9" s="5">
        <v>9</v>
      </c>
      <c r="J9" s="285">
        <v>10</v>
      </c>
      <c r="K9" s="80">
        <v>11</v>
      </c>
      <c r="L9" s="5">
        <v>12</v>
      </c>
      <c r="M9" s="5">
        <v>13</v>
      </c>
      <c r="N9" s="97">
        <v>14</v>
      </c>
      <c r="O9" s="5">
        <v>15</v>
      </c>
      <c r="P9" s="10">
        <v>16</v>
      </c>
      <c r="Q9" s="103">
        <v>17</v>
      </c>
      <c r="R9" s="10">
        <v>18</v>
      </c>
      <c r="S9" s="103">
        <v>19</v>
      </c>
      <c r="T9" s="10">
        <v>20</v>
      </c>
      <c r="U9" s="107">
        <v>21</v>
      </c>
      <c r="V9" s="107">
        <v>22</v>
      </c>
      <c r="W9" s="103">
        <v>23</v>
      </c>
      <c r="X9" s="10">
        <v>24</v>
      </c>
      <c r="Y9" s="103">
        <v>25</v>
      </c>
      <c r="Z9" s="10">
        <v>26</v>
      </c>
      <c r="AA9" s="10">
        <v>27</v>
      </c>
      <c r="AB9" s="80">
        <v>28</v>
      </c>
      <c r="AC9" s="107">
        <v>29</v>
      </c>
      <c r="AD9" s="107">
        <v>30</v>
      </c>
      <c r="AE9" s="107">
        <v>31</v>
      </c>
      <c r="AF9" s="107">
        <v>32</v>
      </c>
      <c r="AG9" s="107">
        <v>33</v>
      </c>
      <c r="AH9" s="107">
        <v>34</v>
      </c>
      <c r="AI9" s="107">
        <v>35</v>
      </c>
      <c r="AJ9" s="107">
        <v>36</v>
      </c>
      <c r="AK9" s="107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324">
        <v>63</v>
      </c>
      <c r="BL9" s="325">
        <v>64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</row>
    <row r="10" spans="1:98" s="1" customFormat="1" ht="15">
      <c r="A10" s="142" t="s">
        <v>57</v>
      </c>
      <c r="B10" s="144">
        <v>586356048</v>
      </c>
      <c r="C10" s="3">
        <v>313696</v>
      </c>
      <c r="D10" s="3">
        <v>203519700</v>
      </c>
      <c r="E10" s="3">
        <v>24247</v>
      </c>
      <c r="F10" s="3">
        <v>14175382</v>
      </c>
      <c r="G10" s="3">
        <v>27860</v>
      </c>
      <c r="H10" s="3">
        <v>80702400</v>
      </c>
      <c r="I10" s="3">
        <v>32426</v>
      </c>
      <c r="J10" s="3">
        <v>180612820</v>
      </c>
      <c r="K10" s="144">
        <f>D10+F10+H10+J10</f>
        <v>479010302</v>
      </c>
      <c r="L10" s="3">
        <v>7993</v>
      </c>
      <c r="M10" s="3">
        <v>1787493</v>
      </c>
      <c r="N10" s="99">
        <v>1971806</v>
      </c>
      <c r="O10" s="3">
        <v>3649795</v>
      </c>
      <c r="P10" s="7">
        <v>164</v>
      </c>
      <c r="Q10" s="101">
        <v>3243259</v>
      </c>
      <c r="R10" s="7">
        <v>2615</v>
      </c>
      <c r="S10" s="101">
        <v>1234926</v>
      </c>
      <c r="T10" s="7">
        <v>80587</v>
      </c>
      <c r="U10" s="7">
        <v>21179513</v>
      </c>
      <c r="V10" s="7">
        <v>54487</v>
      </c>
      <c r="W10" s="101">
        <v>797994</v>
      </c>
      <c r="X10" s="7">
        <v>1595</v>
      </c>
      <c r="Y10" s="101">
        <v>1977538</v>
      </c>
      <c r="Z10" s="7">
        <v>366095</v>
      </c>
      <c r="AA10" s="7">
        <v>3054820</v>
      </c>
      <c r="AB10" s="144">
        <f>M10+O10+Q10+S10+U10+W10+Y10+AA10</f>
        <v>36925338</v>
      </c>
      <c r="AC10" s="7">
        <v>11117</v>
      </c>
      <c r="AD10" s="7">
        <v>17815</v>
      </c>
      <c r="AE10" s="7">
        <v>15397</v>
      </c>
      <c r="AF10" s="7">
        <v>21132</v>
      </c>
      <c r="AG10" s="7">
        <v>845001</v>
      </c>
      <c r="AH10" s="7">
        <v>373251</v>
      </c>
      <c r="AI10" s="7">
        <v>57407</v>
      </c>
      <c r="AJ10" s="7">
        <v>300687</v>
      </c>
      <c r="AK10" s="7">
        <v>3032</v>
      </c>
      <c r="AL10" s="7">
        <v>744306</v>
      </c>
      <c r="AM10" s="7">
        <v>179574</v>
      </c>
      <c r="AN10" s="7">
        <v>24004</v>
      </c>
      <c r="AO10" s="7">
        <v>487332</v>
      </c>
      <c r="AP10" s="7">
        <v>55498</v>
      </c>
      <c r="AQ10" s="7">
        <v>2667</v>
      </c>
      <c r="AR10" s="7">
        <v>440705</v>
      </c>
      <c r="AS10" s="7">
        <v>872831</v>
      </c>
      <c r="AT10" s="7">
        <v>760116</v>
      </c>
      <c r="AU10" s="7">
        <v>4865</v>
      </c>
      <c r="AV10" s="7">
        <v>3578</v>
      </c>
      <c r="AW10" s="7">
        <v>127338</v>
      </c>
      <c r="AX10" s="7">
        <v>13474522</v>
      </c>
      <c r="AY10" s="7">
        <v>317763</v>
      </c>
      <c r="AZ10" s="7">
        <v>380172</v>
      </c>
      <c r="BA10" s="7">
        <v>1154</v>
      </c>
      <c r="BB10" s="7">
        <v>26238</v>
      </c>
      <c r="BC10" s="7">
        <v>2530</v>
      </c>
      <c r="BD10" s="7">
        <v>3585</v>
      </c>
      <c r="BE10" s="7">
        <v>15498</v>
      </c>
      <c r="BF10" s="7">
        <v>58688</v>
      </c>
      <c r="BG10" s="7">
        <v>595909</v>
      </c>
      <c r="BH10" s="7">
        <v>377485</v>
      </c>
      <c r="BI10" s="7">
        <v>5003</v>
      </c>
      <c r="BJ10" s="7">
        <v>5074</v>
      </c>
      <c r="BK10" s="326">
        <v>19408186</v>
      </c>
      <c r="BL10" s="327">
        <v>51012222</v>
      </c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</row>
    <row r="11" spans="1:98" s="127" customFormat="1" ht="15">
      <c r="A11" s="142" t="s">
        <v>0</v>
      </c>
      <c r="B11" s="145">
        <v>607820259</v>
      </c>
      <c r="C11" s="122">
        <v>327787</v>
      </c>
      <c r="D11" s="122">
        <v>216479600</v>
      </c>
      <c r="E11" s="122">
        <v>24813</v>
      </c>
      <c r="F11" s="122">
        <v>16951200</v>
      </c>
      <c r="G11" s="122">
        <v>28038</v>
      </c>
      <c r="H11" s="122">
        <v>81391200</v>
      </c>
      <c r="I11" s="122">
        <v>32032</v>
      </c>
      <c r="J11" s="122">
        <v>178418240</v>
      </c>
      <c r="K11" s="145">
        <f aca="true" t="shared" si="0" ref="K11:K21">D11+F11+H11+J11</f>
        <v>493240240</v>
      </c>
      <c r="L11" s="122">
        <v>8689</v>
      </c>
      <c r="M11" s="122">
        <v>1923096</v>
      </c>
      <c r="N11" s="123">
        <v>1548900</v>
      </c>
      <c r="O11" s="122">
        <v>2660411</v>
      </c>
      <c r="P11" s="124">
        <v>164</v>
      </c>
      <c r="Q11" s="125">
        <v>2789293</v>
      </c>
      <c r="R11" s="124">
        <v>2810</v>
      </c>
      <c r="S11" s="125">
        <v>1281082</v>
      </c>
      <c r="T11" s="124">
        <v>86226</v>
      </c>
      <c r="U11" s="124">
        <v>24969189</v>
      </c>
      <c r="V11" s="124">
        <v>52386</v>
      </c>
      <c r="W11" s="125">
        <v>649855</v>
      </c>
      <c r="X11" s="124">
        <v>1587</v>
      </c>
      <c r="Y11" s="125">
        <v>2038908</v>
      </c>
      <c r="Z11" s="124">
        <v>398837</v>
      </c>
      <c r="AA11" s="124">
        <v>3052895</v>
      </c>
      <c r="AB11" s="145">
        <f aca="true" t="shared" si="1" ref="AB11:AB18">M11+O11+Q11+S11+U11+W11+Y11+AA11</f>
        <v>39364729</v>
      </c>
      <c r="AC11" s="124">
        <v>12138</v>
      </c>
      <c r="AD11" s="124">
        <v>22280</v>
      </c>
      <c r="AE11" s="124">
        <v>11148</v>
      </c>
      <c r="AF11" s="124">
        <v>19525</v>
      </c>
      <c r="AG11" s="124">
        <v>915976</v>
      </c>
      <c r="AH11" s="124">
        <v>353763</v>
      </c>
      <c r="AI11" s="124">
        <v>81436</v>
      </c>
      <c r="AJ11" s="124">
        <v>396047</v>
      </c>
      <c r="AK11" s="124">
        <v>3251</v>
      </c>
      <c r="AL11" s="124">
        <v>764384</v>
      </c>
      <c r="AM11" s="124">
        <v>228735</v>
      </c>
      <c r="AN11" s="124">
        <v>30670</v>
      </c>
      <c r="AO11" s="124">
        <v>495752</v>
      </c>
      <c r="AP11" s="124">
        <v>60011</v>
      </c>
      <c r="AQ11" s="124">
        <v>2859</v>
      </c>
      <c r="AR11" s="124">
        <v>401457</v>
      </c>
      <c r="AS11" s="124">
        <v>814759</v>
      </c>
      <c r="AT11" s="124">
        <v>805165</v>
      </c>
      <c r="AU11" s="124">
        <v>4225</v>
      </c>
      <c r="AV11" s="124">
        <v>3146</v>
      </c>
      <c r="AW11" s="124">
        <v>130912</v>
      </c>
      <c r="AX11" s="124">
        <v>13848395</v>
      </c>
      <c r="AY11" s="124">
        <v>287985</v>
      </c>
      <c r="AZ11" s="124">
        <v>350526</v>
      </c>
      <c r="BA11" s="124">
        <v>2026</v>
      </c>
      <c r="BB11" s="124">
        <v>48864</v>
      </c>
      <c r="BC11" s="124">
        <v>2679</v>
      </c>
      <c r="BD11" s="124">
        <v>4554</v>
      </c>
      <c r="BE11" s="124">
        <v>14720</v>
      </c>
      <c r="BF11" s="124">
        <v>54319</v>
      </c>
      <c r="BG11" s="124">
        <v>598366</v>
      </c>
      <c r="BH11" s="124">
        <v>362937</v>
      </c>
      <c r="BI11" s="124">
        <v>5097</v>
      </c>
      <c r="BJ11" s="124">
        <v>7031</v>
      </c>
      <c r="BK11" s="328">
        <v>19409636</v>
      </c>
      <c r="BL11" s="329">
        <v>55805654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</row>
    <row r="12" spans="1:98" s="1" customFormat="1" ht="15">
      <c r="A12" s="142" t="s">
        <v>1</v>
      </c>
      <c r="B12" s="144">
        <v>668922779</v>
      </c>
      <c r="C12" s="3">
        <v>341272</v>
      </c>
      <c r="D12" s="3">
        <v>241873900</v>
      </c>
      <c r="E12" s="3">
        <v>26018</v>
      </c>
      <c r="F12" s="3">
        <v>17426768</v>
      </c>
      <c r="G12" s="3">
        <v>29964</v>
      </c>
      <c r="H12" s="3">
        <v>87073200</v>
      </c>
      <c r="I12" s="3">
        <v>33044</v>
      </c>
      <c r="J12" s="3">
        <v>184055080</v>
      </c>
      <c r="K12" s="144">
        <f t="shared" si="0"/>
        <v>530428948</v>
      </c>
      <c r="L12" s="3">
        <v>9867</v>
      </c>
      <c r="M12" s="3">
        <v>2175649</v>
      </c>
      <c r="N12" s="99">
        <v>3068631</v>
      </c>
      <c r="O12" s="3">
        <v>4672625</v>
      </c>
      <c r="P12" s="7">
        <v>152</v>
      </c>
      <c r="Q12" s="101">
        <v>2184409</v>
      </c>
      <c r="R12" s="7">
        <v>3153</v>
      </c>
      <c r="S12" s="101">
        <v>1658736</v>
      </c>
      <c r="T12" s="7">
        <v>99072</v>
      </c>
      <c r="U12" s="7">
        <v>29648653</v>
      </c>
      <c r="V12" s="7">
        <v>59107</v>
      </c>
      <c r="W12" s="101">
        <v>515245</v>
      </c>
      <c r="X12" s="7">
        <v>1678</v>
      </c>
      <c r="Y12" s="101">
        <v>2391045</v>
      </c>
      <c r="Z12" s="7">
        <v>486162</v>
      </c>
      <c r="AA12" s="7">
        <v>3091248</v>
      </c>
      <c r="AB12" s="144">
        <f t="shared" si="1"/>
        <v>46337610</v>
      </c>
      <c r="AC12" s="7">
        <v>11426</v>
      </c>
      <c r="AD12" s="7">
        <v>21051</v>
      </c>
      <c r="AE12" s="7">
        <v>14139</v>
      </c>
      <c r="AF12" s="7">
        <v>17693</v>
      </c>
      <c r="AG12" s="7">
        <v>679628</v>
      </c>
      <c r="AH12" s="7">
        <v>252208</v>
      </c>
      <c r="AI12" s="7">
        <v>84407</v>
      </c>
      <c r="AJ12" s="7">
        <v>396307</v>
      </c>
      <c r="AK12" s="7">
        <v>3630</v>
      </c>
      <c r="AL12" s="7">
        <v>900900</v>
      </c>
      <c r="AM12" s="7">
        <v>239093</v>
      </c>
      <c r="AN12" s="7">
        <v>36907</v>
      </c>
      <c r="AO12" s="7">
        <v>513980</v>
      </c>
      <c r="AP12" s="7">
        <v>66187</v>
      </c>
      <c r="AQ12" s="7">
        <v>2653</v>
      </c>
      <c r="AR12" s="7">
        <v>289811</v>
      </c>
      <c r="AS12" s="7">
        <v>822751</v>
      </c>
      <c r="AT12" s="7">
        <v>912232</v>
      </c>
      <c r="AU12" s="7">
        <v>5327</v>
      </c>
      <c r="AV12" s="7">
        <v>4643</v>
      </c>
      <c r="AW12" s="7">
        <v>155744</v>
      </c>
      <c r="AX12" s="7">
        <v>15569625</v>
      </c>
      <c r="AY12" s="7">
        <v>278267</v>
      </c>
      <c r="AZ12" s="7">
        <v>350404</v>
      </c>
      <c r="BA12" s="7">
        <v>1232</v>
      </c>
      <c r="BB12" s="7">
        <v>32833</v>
      </c>
      <c r="BC12" s="7">
        <v>1620</v>
      </c>
      <c r="BD12" s="7">
        <v>2009</v>
      </c>
      <c r="BE12" s="7">
        <v>13290</v>
      </c>
      <c r="BF12" s="7">
        <v>44832</v>
      </c>
      <c r="BG12" s="7">
        <v>688135</v>
      </c>
      <c r="BH12" s="7">
        <v>393672</v>
      </c>
      <c r="BI12" s="7">
        <v>5499</v>
      </c>
      <c r="BJ12" s="7">
        <v>6483</v>
      </c>
      <c r="BK12" s="326">
        <v>21288358</v>
      </c>
      <c r="BL12" s="327">
        <v>70867863</v>
      </c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</row>
    <row r="13" spans="1:98" s="127" customFormat="1" ht="15">
      <c r="A13" s="142" t="s">
        <v>2</v>
      </c>
      <c r="B13" s="145">
        <v>723028864</v>
      </c>
      <c r="C13" s="122">
        <v>361156</v>
      </c>
      <c r="D13" s="122">
        <v>258877700</v>
      </c>
      <c r="E13" s="122">
        <v>27958</v>
      </c>
      <c r="F13" s="122">
        <v>20383610</v>
      </c>
      <c r="G13" s="122">
        <v>30908</v>
      </c>
      <c r="H13" s="122">
        <v>89658000</v>
      </c>
      <c r="I13" s="122">
        <v>33373</v>
      </c>
      <c r="J13" s="122">
        <v>185887610</v>
      </c>
      <c r="K13" s="145">
        <f t="shared" si="0"/>
        <v>554806920</v>
      </c>
      <c r="L13" s="122">
        <v>10925</v>
      </c>
      <c r="M13" s="122">
        <v>2279612</v>
      </c>
      <c r="N13" s="123">
        <v>2904809</v>
      </c>
      <c r="O13" s="122">
        <v>4321241</v>
      </c>
      <c r="P13" s="124">
        <v>143</v>
      </c>
      <c r="Q13" s="125">
        <v>2067351</v>
      </c>
      <c r="R13" s="124">
        <v>3457</v>
      </c>
      <c r="S13" s="125">
        <v>1864804</v>
      </c>
      <c r="T13" s="124">
        <v>122838</v>
      </c>
      <c r="U13" s="124">
        <v>46497470</v>
      </c>
      <c r="V13" s="124">
        <v>73069</v>
      </c>
      <c r="W13" s="125">
        <v>546210</v>
      </c>
      <c r="X13" s="124">
        <v>1776</v>
      </c>
      <c r="Y13" s="125">
        <v>2793069</v>
      </c>
      <c r="Z13" s="124">
        <v>590276</v>
      </c>
      <c r="AA13" s="124">
        <v>3294113</v>
      </c>
      <c r="AB13" s="145">
        <f t="shared" si="1"/>
        <v>63663870</v>
      </c>
      <c r="AC13" s="124">
        <v>10448</v>
      </c>
      <c r="AD13" s="124">
        <v>18320</v>
      </c>
      <c r="AE13" s="124">
        <v>10107</v>
      </c>
      <c r="AF13" s="124">
        <v>18907</v>
      </c>
      <c r="AG13" s="124">
        <v>723075</v>
      </c>
      <c r="AH13" s="124">
        <v>416153</v>
      </c>
      <c r="AI13" s="124">
        <v>71260</v>
      </c>
      <c r="AJ13" s="124">
        <v>318107</v>
      </c>
      <c r="AK13" s="124">
        <v>4051</v>
      </c>
      <c r="AL13" s="124">
        <v>906090</v>
      </c>
      <c r="AM13" s="124">
        <v>332220</v>
      </c>
      <c r="AN13" s="124">
        <v>54058</v>
      </c>
      <c r="AO13" s="124">
        <v>657080</v>
      </c>
      <c r="AP13" s="124">
        <v>87712</v>
      </c>
      <c r="AQ13" s="124">
        <v>2774</v>
      </c>
      <c r="AR13" s="124">
        <v>312964</v>
      </c>
      <c r="AS13" s="124">
        <v>896884</v>
      </c>
      <c r="AT13" s="124">
        <v>982208</v>
      </c>
      <c r="AU13" s="124">
        <v>9057</v>
      </c>
      <c r="AV13" s="124">
        <v>8494</v>
      </c>
      <c r="AW13" s="124">
        <v>153390</v>
      </c>
      <c r="AX13" s="124">
        <v>15933681</v>
      </c>
      <c r="AY13" s="124">
        <v>323977</v>
      </c>
      <c r="AZ13" s="124">
        <v>411592</v>
      </c>
      <c r="BA13" s="124">
        <v>1076</v>
      </c>
      <c r="BB13" s="124">
        <v>24504</v>
      </c>
      <c r="BC13" s="124">
        <v>1813</v>
      </c>
      <c r="BD13" s="124">
        <v>2248</v>
      </c>
      <c r="BE13" s="124">
        <v>19729</v>
      </c>
      <c r="BF13" s="124">
        <v>67697</v>
      </c>
      <c r="BG13" s="124">
        <v>726398</v>
      </c>
      <c r="BH13" s="124">
        <v>335126</v>
      </c>
      <c r="BI13" s="124">
        <v>4493</v>
      </c>
      <c r="BJ13" s="124">
        <v>4686</v>
      </c>
      <c r="BK13" s="328">
        <v>22303278</v>
      </c>
      <c r="BL13" s="329">
        <v>82254796</v>
      </c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</row>
    <row r="14" spans="1:98" s="1" customFormat="1" ht="15">
      <c r="A14" s="142" t="s">
        <v>3</v>
      </c>
      <c r="B14" s="144">
        <v>813445313</v>
      </c>
      <c r="C14" s="3">
        <v>382615</v>
      </c>
      <c r="D14" s="3">
        <v>304335100</v>
      </c>
      <c r="E14" s="3">
        <v>30475</v>
      </c>
      <c r="F14" s="3">
        <v>22009571</v>
      </c>
      <c r="G14" s="3">
        <v>30820</v>
      </c>
      <c r="H14" s="3">
        <v>89401200</v>
      </c>
      <c r="I14" s="3">
        <v>34015</v>
      </c>
      <c r="J14" s="3">
        <v>189463550</v>
      </c>
      <c r="K14" s="144">
        <f t="shared" si="0"/>
        <v>605209421</v>
      </c>
      <c r="L14" s="3">
        <v>11964</v>
      </c>
      <c r="M14" s="3">
        <v>2516727</v>
      </c>
      <c r="N14" s="99">
        <v>3621394</v>
      </c>
      <c r="O14" s="102">
        <v>8496091</v>
      </c>
      <c r="P14" s="7">
        <v>137</v>
      </c>
      <c r="Q14" s="101">
        <v>2130710</v>
      </c>
      <c r="R14" s="7">
        <v>3526</v>
      </c>
      <c r="S14" s="101">
        <v>1943016</v>
      </c>
      <c r="T14" s="7">
        <v>145942</v>
      </c>
      <c r="U14" s="7">
        <v>74029029</v>
      </c>
      <c r="V14" s="7">
        <v>81675</v>
      </c>
      <c r="W14" s="7">
        <v>652733</v>
      </c>
      <c r="X14" s="7">
        <v>2386</v>
      </c>
      <c r="Y14" s="101">
        <v>5548865</v>
      </c>
      <c r="Z14" s="7">
        <v>666424</v>
      </c>
      <c r="AA14" s="7">
        <v>3998845</v>
      </c>
      <c r="AB14" s="144">
        <f t="shared" si="1"/>
        <v>99316016</v>
      </c>
      <c r="AC14" s="7">
        <v>8596</v>
      </c>
      <c r="AD14" s="7">
        <v>15508</v>
      </c>
      <c r="AE14" s="7">
        <v>6392</v>
      </c>
      <c r="AF14" s="7">
        <v>19022</v>
      </c>
      <c r="AG14" s="7">
        <v>1159031</v>
      </c>
      <c r="AH14" s="7">
        <v>505194</v>
      </c>
      <c r="AI14" s="7">
        <v>78316</v>
      </c>
      <c r="AJ14" s="7">
        <v>376241</v>
      </c>
      <c r="AK14" s="7">
        <v>4339</v>
      </c>
      <c r="AL14" s="7">
        <v>915714</v>
      </c>
      <c r="AM14" s="7">
        <v>379055</v>
      </c>
      <c r="AN14" s="7">
        <v>61032</v>
      </c>
      <c r="AO14" s="7">
        <v>662633</v>
      </c>
      <c r="AP14" s="7">
        <v>90734</v>
      </c>
      <c r="AQ14" s="7">
        <v>3685</v>
      </c>
      <c r="AR14" s="7">
        <v>502000</v>
      </c>
      <c r="AS14" s="7">
        <v>933654</v>
      </c>
      <c r="AT14" s="7">
        <v>1091332</v>
      </c>
      <c r="AU14" s="7">
        <v>8208</v>
      </c>
      <c r="AV14" s="7">
        <v>6778</v>
      </c>
      <c r="AW14" s="7">
        <v>165753</v>
      </c>
      <c r="AX14" s="7">
        <v>17942008</v>
      </c>
      <c r="AY14" s="7">
        <v>383953</v>
      </c>
      <c r="AZ14" s="7">
        <v>363971</v>
      </c>
      <c r="BA14" s="7">
        <v>1276</v>
      </c>
      <c r="BB14" s="7">
        <v>26104</v>
      </c>
      <c r="BC14" s="7">
        <v>3073</v>
      </c>
      <c r="BD14" s="7">
        <v>3810</v>
      </c>
      <c r="BE14" s="7">
        <v>30711</v>
      </c>
      <c r="BF14" s="7">
        <v>115306</v>
      </c>
      <c r="BG14" s="7">
        <v>684440</v>
      </c>
      <c r="BH14" s="7">
        <v>334961</v>
      </c>
      <c r="BI14" s="7">
        <v>3377</v>
      </c>
      <c r="BJ14" s="7">
        <v>5183</v>
      </c>
      <c r="BK14" s="326">
        <v>22374898</v>
      </c>
      <c r="BL14" s="327">
        <v>86544978</v>
      </c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</row>
    <row r="15" spans="1:98" s="127" customFormat="1" ht="15">
      <c r="A15" s="142" t="s">
        <v>4</v>
      </c>
      <c r="B15" s="145">
        <v>903238938</v>
      </c>
      <c r="C15" s="122">
        <v>407039</v>
      </c>
      <c r="D15" s="122">
        <v>336752625</v>
      </c>
      <c r="E15" s="122">
        <v>30066</v>
      </c>
      <c r="F15" s="122">
        <v>21531368</v>
      </c>
      <c r="G15" s="122">
        <v>32202</v>
      </c>
      <c r="H15" s="122">
        <v>93082800</v>
      </c>
      <c r="I15" s="122">
        <v>32190</v>
      </c>
      <c r="J15" s="122">
        <v>179298300</v>
      </c>
      <c r="K15" s="145">
        <f t="shared" si="0"/>
        <v>630665093</v>
      </c>
      <c r="L15" s="122">
        <v>12596</v>
      </c>
      <c r="M15" s="122">
        <v>2933230</v>
      </c>
      <c r="N15" s="123">
        <v>3714284</v>
      </c>
      <c r="O15" s="122">
        <v>10929529</v>
      </c>
      <c r="P15" s="124">
        <v>125</v>
      </c>
      <c r="Q15" s="125">
        <v>2508963</v>
      </c>
      <c r="R15" s="124">
        <v>2880</v>
      </c>
      <c r="S15" s="125">
        <v>2700033</v>
      </c>
      <c r="T15" s="124">
        <v>165230</v>
      </c>
      <c r="U15" s="124">
        <v>108038760</v>
      </c>
      <c r="V15" s="124">
        <v>95738</v>
      </c>
      <c r="W15" s="124">
        <v>768073</v>
      </c>
      <c r="X15" s="124">
        <v>1906</v>
      </c>
      <c r="Y15" s="125">
        <v>5070450</v>
      </c>
      <c r="Z15" s="124">
        <v>889007</v>
      </c>
      <c r="AA15" s="124">
        <v>5719678</v>
      </c>
      <c r="AB15" s="145">
        <f t="shared" si="1"/>
        <v>138668716</v>
      </c>
      <c r="AC15" s="124">
        <v>9053</v>
      </c>
      <c r="AD15" s="124">
        <v>17942</v>
      </c>
      <c r="AE15" s="124">
        <v>2323</v>
      </c>
      <c r="AF15" s="124">
        <v>19296</v>
      </c>
      <c r="AG15" s="124">
        <v>1156227</v>
      </c>
      <c r="AH15" s="124">
        <v>444147</v>
      </c>
      <c r="AI15" s="124">
        <v>44170</v>
      </c>
      <c r="AJ15" s="124">
        <v>233710</v>
      </c>
      <c r="AK15" s="124">
        <v>4751</v>
      </c>
      <c r="AL15" s="124">
        <v>1162833</v>
      </c>
      <c r="AM15" s="124">
        <v>426498</v>
      </c>
      <c r="AN15" s="124">
        <v>70740</v>
      </c>
      <c r="AO15" s="124">
        <v>535735</v>
      </c>
      <c r="AP15" s="124">
        <v>62448</v>
      </c>
      <c r="AQ15" s="124">
        <v>3291</v>
      </c>
      <c r="AR15" s="124">
        <v>401288</v>
      </c>
      <c r="AS15" s="124">
        <v>1335744</v>
      </c>
      <c r="AT15" s="124">
        <v>2053626</v>
      </c>
      <c r="AU15" s="124">
        <v>8869</v>
      </c>
      <c r="AV15" s="124">
        <v>7141</v>
      </c>
      <c r="AW15" s="124">
        <v>170029</v>
      </c>
      <c r="AX15" s="124">
        <v>19060882</v>
      </c>
      <c r="AY15" s="124">
        <v>340674</v>
      </c>
      <c r="AZ15" s="124">
        <v>385770</v>
      </c>
      <c r="BA15" s="124">
        <v>2116</v>
      </c>
      <c r="BB15" s="124">
        <v>34439</v>
      </c>
      <c r="BC15" s="124">
        <v>1871</v>
      </c>
      <c r="BD15" s="124">
        <v>2954</v>
      </c>
      <c r="BE15" s="124">
        <v>33119</v>
      </c>
      <c r="BF15" s="124">
        <v>174383</v>
      </c>
      <c r="BG15" s="124">
        <v>681534</v>
      </c>
      <c r="BH15" s="124">
        <v>363835</v>
      </c>
      <c r="BI15" s="124">
        <v>6674</v>
      </c>
      <c r="BJ15" s="124">
        <v>5060</v>
      </c>
      <c r="BK15" s="328">
        <v>24500494</v>
      </c>
      <c r="BL15" s="329">
        <v>109404635</v>
      </c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</row>
    <row r="16" spans="1:98" s="1" customFormat="1" ht="15">
      <c r="A16" s="142" t="s">
        <v>5</v>
      </c>
      <c r="B16" s="144">
        <v>1040752722</v>
      </c>
      <c r="C16" s="3">
        <v>430832</v>
      </c>
      <c r="D16" s="3">
        <v>348367906</v>
      </c>
      <c r="E16" s="3">
        <v>31285</v>
      </c>
      <c r="F16" s="3">
        <v>26260258</v>
      </c>
      <c r="G16" s="3">
        <v>31747</v>
      </c>
      <c r="H16" s="3">
        <v>97641600</v>
      </c>
      <c r="I16" s="3">
        <v>33988</v>
      </c>
      <c r="J16" s="3">
        <v>189313160</v>
      </c>
      <c r="K16" s="144">
        <f t="shared" si="0"/>
        <v>661582924</v>
      </c>
      <c r="L16" s="3">
        <v>15733</v>
      </c>
      <c r="M16" s="3">
        <v>3847802</v>
      </c>
      <c r="N16" s="99">
        <v>5295551</v>
      </c>
      <c r="O16" s="3">
        <v>14501689</v>
      </c>
      <c r="P16" s="7">
        <v>149</v>
      </c>
      <c r="Q16" s="101">
        <v>3117098</v>
      </c>
      <c r="R16" s="7">
        <v>2361</v>
      </c>
      <c r="S16" s="101">
        <v>2173412</v>
      </c>
      <c r="T16" s="7">
        <v>187696</v>
      </c>
      <c r="U16" s="7">
        <v>142043084</v>
      </c>
      <c r="V16" s="7">
        <v>107334</v>
      </c>
      <c r="W16" s="7">
        <v>1331434</v>
      </c>
      <c r="X16" s="7">
        <v>2116</v>
      </c>
      <c r="Y16" s="7">
        <v>5573734</v>
      </c>
      <c r="Z16" s="7">
        <v>947387</v>
      </c>
      <c r="AA16" s="7">
        <v>9714664</v>
      </c>
      <c r="AB16" s="144">
        <f t="shared" si="1"/>
        <v>182302917</v>
      </c>
      <c r="AC16" s="7">
        <v>9464</v>
      </c>
      <c r="AD16" s="7">
        <v>18359</v>
      </c>
      <c r="AE16" s="7">
        <v>390</v>
      </c>
      <c r="AF16" s="7">
        <v>14921</v>
      </c>
      <c r="AG16" s="7">
        <v>1680695</v>
      </c>
      <c r="AH16" s="7">
        <v>947053</v>
      </c>
      <c r="AI16" s="7">
        <v>2180</v>
      </c>
      <c r="AJ16" s="7">
        <v>14683</v>
      </c>
      <c r="AK16" s="7">
        <v>5172</v>
      </c>
      <c r="AL16" s="7">
        <v>1125676</v>
      </c>
      <c r="AM16" s="7">
        <v>479715</v>
      </c>
      <c r="AN16" s="7">
        <v>86044</v>
      </c>
      <c r="AO16" s="7">
        <v>497315</v>
      </c>
      <c r="AP16" s="7">
        <v>65868</v>
      </c>
      <c r="AQ16" s="7">
        <v>3006</v>
      </c>
      <c r="AR16" s="7">
        <v>494242</v>
      </c>
      <c r="AS16" s="7">
        <v>1460363</v>
      </c>
      <c r="AT16" s="7">
        <v>1622193</v>
      </c>
      <c r="AU16" s="7">
        <v>8059</v>
      </c>
      <c r="AV16" s="7">
        <v>7584</v>
      </c>
      <c r="AW16" s="7">
        <v>196695</v>
      </c>
      <c r="AX16" s="7">
        <v>24050066</v>
      </c>
      <c r="AY16" s="7">
        <v>238981</v>
      </c>
      <c r="AZ16" s="7">
        <v>341740</v>
      </c>
      <c r="BA16" s="7">
        <v>1411</v>
      </c>
      <c r="BB16" s="7">
        <v>37635</v>
      </c>
      <c r="BC16" s="7">
        <v>1714</v>
      </c>
      <c r="BD16" s="7">
        <v>2706</v>
      </c>
      <c r="BE16" s="7">
        <v>26366</v>
      </c>
      <c r="BF16" s="7">
        <v>101304</v>
      </c>
      <c r="BG16" s="7">
        <v>739849</v>
      </c>
      <c r="BH16" s="7">
        <v>401169</v>
      </c>
      <c r="BI16" s="7">
        <v>11827</v>
      </c>
      <c r="BJ16" s="7">
        <v>8523</v>
      </c>
      <c r="BK16" s="326">
        <v>29339766</v>
      </c>
      <c r="BL16" s="327">
        <v>167527115</v>
      </c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</row>
    <row r="17" spans="1:98" s="127" customFormat="1" ht="15">
      <c r="A17" s="142" t="s">
        <v>58</v>
      </c>
      <c r="B17" s="145">
        <v>1211966726</v>
      </c>
      <c r="C17" s="122">
        <v>457082</v>
      </c>
      <c r="D17" s="122">
        <v>384645565</v>
      </c>
      <c r="E17" s="122">
        <v>33980</v>
      </c>
      <c r="F17" s="122">
        <v>29608836</v>
      </c>
      <c r="G17" s="122">
        <v>32417</v>
      </c>
      <c r="H17" s="122">
        <v>99687040</v>
      </c>
      <c r="I17" s="122">
        <v>34118</v>
      </c>
      <c r="J17" s="122">
        <v>190031690</v>
      </c>
      <c r="K17" s="145">
        <f t="shared" si="0"/>
        <v>703973131</v>
      </c>
      <c r="L17" s="122">
        <v>22625</v>
      </c>
      <c r="M17" s="122">
        <v>5683866</v>
      </c>
      <c r="N17" s="123">
        <v>4872847</v>
      </c>
      <c r="O17" s="122">
        <v>21421925</v>
      </c>
      <c r="P17" s="124">
        <v>217</v>
      </c>
      <c r="Q17" s="125">
        <v>5009648</v>
      </c>
      <c r="R17" s="124">
        <v>2969</v>
      </c>
      <c r="S17" s="125">
        <v>3017382</v>
      </c>
      <c r="T17" s="124">
        <v>213246</v>
      </c>
      <c r="U17" s="124">
        <v>233790351</v>
      </c>
      <c r="V17" s="124">
        <v>125755</v>
      </c>
      <c r="W17" s="124">
        <v>1443876</v>
      </c>
      <c r="X17" s="124">
        <v>2697</v>
      </c>
      <c r="Y17" s="124">
        <v>12060370</v>
      </c>
      <c r="Z17" s="124">
        <v>1035829</v>
      </c>
      <c r="AA17" s="124">
        <v>9394204</v>
      </c>
      <c r="AB17" s="145">
        <f t="shared" si="1"/>
        <v>291821622</v>
      </c>
      <c r="AC17" s="124">
        <v>6691</v>
      </c>
      <c r="AD17" s="124">
        <v>22115</v>
      </c>
      <c r="AE17" s="124">
        <v>269</v>
      </c>
      <c r="AF17" s="124">
        <v>10598</v>
      </c>
      <c r="AG17" s="124">
        <v>1076290</v>
      </c>
      <c r="AH17" s="124">
        <v>570064</v>
      </c>
      <c r="AI17" s="124">
        <v>586</v>
      </c>
      <c r="AJ17" s="124">
        <v>5701</v>
      </c>
      <c r="AK17" s="124">
        <v>5852</v>
      </c>
      <c r="AL17" s="124">
        <v>1461203</v>
      </c>
      <c r="AM17" s="124">
        <v>488458</v>
      </c>
      <c r="AN17" s="124">
        <v>99521</v>
      </c>
      <c r="AO17" s="124">
        <v>544973</v>
      </c>
      <c r="AP17" s="124">
        <v>86855</v>
      </c>
      <c r="AQ17" s="124">
        <v>3400</v>
      </c>
      <c r="AR17" s="124">
        <v>719738</v>
      </c>
      <c r="AS17" s="124">
        <v>1466442</v>
      </c>
      <c r="AT17" s="124">
        <v>573568</v>
      </c>
      <c r="AU17" s="124">
        <v>5102</v>
      </c>
      <c r="AV17" s="124">
        <v>5393</v>
      </c>
      <c r="AW17" s="124">
        <v>193089</v>
      </c>
      <c r="AX17" s="124">
        <v>23997880</v>
      </c>
      <c r="AY17" s="124">
        <v>252849</v>
      </c>
      <c r="AZ17" s="124">
        <v>334310</v>
      </c>
      <c r="BA17" s="124">
        <v>4578</v>
      </c>
      <c r="BB17" s="124">
        <v>160645</v>
      </c>
      <c r="BC17" s="124">
        <v>1216</v>
      </c>
      <c r="BD17" s="124">
        <v>2518</v>
      </c>
      <c r="BE17" s="124">
        <v>40537</v>
      </c>
      <c r="BF17" s="124">
        <v>176725</v>
      </c>
      <c r="BG17" s="124">
        <v>922505</v>
      </c>
      <c r="BH17" s="124">
        <v>593311</v>
      </c>
      <c r="BI17" s="124">
        <v>8910</v>
      </c>
      <c r="BJ17" s="124">
        <v>7339</v>
      </c>
      <c r="BK17" s="328">
        <v>28827484</v>
      </c>
      <c r="BL17" s="329">
        <v>187344489</v>
      </c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</row>
    <row r="18" spans="1:98" s="1" customFormat="1" ht="15">
      <c r="A18" s="142" t="s">
        <v>59</v>
      </c>
      <c r="B18" s="144">
        <v>1736478726</v>
      </c>
      <c r="C18" s="3">
        <v>492757</v>
      </c>
      <c r="D18" s="3">
        <v>455370200</v>
      </c>
      <c r="E18" s="3">
        <v>32421</v>
      </c>
      <c r="F18" s="3">
        <v>36877900</v>
      </c>
      <c r="G18" s="3">
        <v>32849</v>
      </c>
      <c r="H18" s="3">
        <v>101077120</v>
      </c>
      <c r="I18" s="3">
        <v>33506</v>
      </c>
      <c r="J18" s="3">
        <v>560387850</v>
      </c>
      <c r="K18" s="144">
        <f t="shared" si="0"/>
        <v>1153713070</v>
      </c>
      <c r="L18" s="3">
        <v>15460</v>
      </c>
      <c r="M18" s="3">
        <v>4703221</v>
      </c>
      <c r="N18" s="99">
        <v>4073479</v>
      </c>
      <c r="O18" s="3">
        <v>22633627</v>
      </c>
      <c r="P18" s="7">
        <v>124</v>
      </c>
      <c r="Q18" s="101">
        <v>4091113</v>
      </c>
      <c r="R18" s="7">
        <v>2438</v>
      </c>
      <c r="S18" s="101">
        <v>3152620</v>
      </c>
      <c r="T18" s="7">
        <v>212960</v>
      </c>
      <c r="U18" s="7">
        <v>285444020</v>
      </c>
      <c r="V18" s="7">
        <v>133768</v>
      </c>
      <c r="W18" s="7">
        <v>1362744</v>
      </c>
      <c r="X18" s="7">
        <v>2789</v>
      </c>
      <c r="Y18" s="7">
        <v>17737032</v>
      </c>
      <c r="Z18" s="7">
        <v>1224077</v>
      </c>
      <c r="AA18" s="7">
        <v>9466647</v>
      </c>
      <c r="AB18" s="144">
        <f t="shared" si="1"/>
        <v>348591024</v>
      </c>
      <c r="AC18" s="7">
        <v>6415</v>
      </c>
      <c r="AD18" s="7">
        <v>13025</v>
      </c>
      <c r="AE18" s="7">
        <v>315</v>
      </c>
      <c r="AF18" s="7">
        <v>14521</v>
      </c>
      <c r="AG18" s="7">
        <v>1686148</v>
      </c>
      <c r="AH18" s="7">
        <v>966445</v>
      </c>
      <c r="AI18" s="7">
        <v>536</v>
      </c>
      <c r="AJ18" s="7">
        <v>4537</v>
      </c>
      <c r="AK18" s="7">
        <v>5504</v>
      </c>
      <c r="AL18" s="7">
        <v>1554124</v>
      </c>
      <c r="AM18" s="7">
        <v>531689</v>
      </c>
      <c r="AN18" s="7">
        <v>97300</v>
      </c>
      <c r="AO18" s="7">
        <v>495781</v>
      </c>
      <c r="AP18" s="7">
        <v>83416</v>
      </c>
      <c r="AQ18" s="7">
        <v>3877</v>
      </c>
      <c r="AR18" s="7">
        <v>993465</v>
      </c>
      <c r="AS18" s="7">
        <v>2083731</v>
      </c>
      <c r="AT18" s="7">
        <v>641747</v>
      </c>
      <c r="AU18" s="7">
        <v>4620</v>
      </c>
      <c r="AV18" s="7">
        <v>5184</v>
      </c>
      <c r="AW18" s="7">
        <v>221563</v>
      </c>
      <c r="AX18" s="7">
        <v>29219751</v>
      </c>
      <c r="AY18" s="7">
        <v>252880</v>
      </c>
      <c r="AZ18" s="7">
        <v>363514</v>
      </c>
      <c r="BA18" s="7">
        <v>1462</v>
      </c>
      <c r="BB18" s="7">
        <v>42728</v>
      </c>
      <c r="BC18" s="7">
        <v>2011</v>
      </c>
      <c r="BD18" s="7">
        <v>3630</v>
      </c>
      <c r="BE18" s="7">
        <v>33702</v>
      </c>
      <c r="BF18" s="7">
        <v>236871</v>
      </c>
      <c r="BG18" s="7">
        <v>888470</v>
      </c>
      <c r="BH18" s="7">
        <v>598246</v>
      </c>
      <c r="BI18" s="7">
        <v>12647</v>
      </c>
      <c r="BJ18" s="7">
        <v>9423</v>
      </c>
      <c r="BK18" s="326">
        <v>37935544</v>
      </c>
      <c r="BL18" s="327">
        <v>196239088</v>
      </c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</row>
    <row r="19" spans="1:98" s="127" customFormat="1" ht="15">
      <c r="A19" s="142" t="s">
        <v>110</v>
      </c>
      <c r="B19" s="145">
        <v>1700583688</v>
      </c>
      <c r="C19" s="122">
        <v>532042</v>
      </c>
      <c r="D19" s="122">
        <v>513182400</v>
      </c>
      <c r="E19" s="122">
        <v>34071</v>
      </c>
      <c r="F19" s="122">
        <v>37756000</v>
      </c>
      <c r="G19" s="122">
        <v>47510</v>
      </c>
      <c r="H19" s="122">
        <v>177751215</v>
      </c>
      <c r="I19" s="122">
        <v>33691</v>
      </c>
      <c r="J19" s="122">
        <v>607894611</v>
      </c>
      <c r="K19" s="145">
        <f t="shared" si="0"/>
        <v>1336584226</v>
      </c>
      <c r="L19" s="122">
        <v>14124</v>
      </c>
      <c r="M19" s="122">
        <v>4887897</v>
      </c>
      <c r="N19" s="123">
        <v>3425580</v>
      </c>
      <c r="O19" s="122">
        <v>10453620</v>
      </c>
      <c r="P19" s="124">
        <v>125</v>
      </c>
      <c r="Q19" s="125">
        <v>3809462</v>
      </c>
      <c r="R19" s="124">
        <v>2084</v>
      </c>
      <c r="S19" s="125">
        <v>3425814</v>
      </c>
      <c r="T19" s="124">
        <v>218553</v>
      </c>
      <c r="U19" s="124">
        <v>264620052</v>
      </c>
      <c r="V19" s="124">
        <v>133921</v>
      </c>
      <c r="W19" s="124">
        <v>1765874</v>
      </c>
      <c r="X19" s="124">
        <v>2492</v>
      </c>
      <c r="Y19" s="124">
        <v>11905233</v>
      </c>
      <c r="Z19" s="124">
        <v>1279880</v>
      </c>
      <c r="AA19" s="124">
        <v>13058419</v>
      </c>
      <c r="AB19" s="145" t="s">
        <v>127</v>
      </c>
      <c r="AC19" s="124">
        <v>5992</v>
      </c>
      <c r="AD19" s="124">
        <v>12911</v>
      </c>
      <c r="AE19" s="124">
        <v>243</v>
      </c>
      <c r="AF19" s="124">
        <v>12268</v>
      </c>
      <c r="AG19" s="124">
        <v>2152552</v>
      </c>
      <c r="AH19" s="124">
        <v>2601842</v>
      </c>
      <c r="AI19" s="124">
        <v>16891</v>
      </c>
      <c r="AJ19" s="124">
        <v>116279</v>
      </c>
      <c r="AK19" s="124">
        <v>5912</v>
      </c>
      <c r="AL19" s="124">
        <v>1672224</v>
      </c>
      <c r="AM19" s="124">
        <v>496997</v>
      </c>
      <c r="AN19" s="124">
        <v>98648</v>
      </c>
      <c r="AO19" s="124">
        <v>548748</v>
      </c>
      <c r="AP19" s="124">
        <v>89680</v>
      </c>
      <c r="AQ19" s="124">
        <v>3370</v>
      </c>
      <c r="AR19" s="124">
        <v>1004631</v>
      </c>
      <c r="AS19" s="124">
        <v>2798340</v>
      </c>
      <c r="AT19" s="124">
        <v>676728</v>
      </c>
      <c r="AU19" s="124">
        <v>5495</v>
      </c>
      <c r="AV19" s="124">
        <v>5812</v>
      </c>
      <c r="AW19" s="124">
        <v>232950</v>
      </c>
      <c r="AX19" s="124">
        <v>32477596</v>
      </c>
      <c r="AY19" s="124">
        <v>301070</v>
      </c>
      <c r="AZ19" s="124">
        <v>435118</v>
      </c>
      <c r="BA19" s="124">
        <v>1061</v>
      </c>
      <c r="BB19" s="124">
        <v>39940</v>
      </c>
      <c r="BC19" s="124">
        <v>1836</v>
      </c>
      <c r="BD19" s="124">
        <v>4908</v>
      </c>
      <c r="BE19" s="124">
        <v>30690</v>
      </c>
      <c r="BF19" s="124">
        <v>258779</v>
      </c>
      <c r="BG19" s="124">
        <v>839627</v>
      </c>
      <c r="BH19" s="124">
        <v>713708</v>
      </c>
      <c r="BI19" s="124">
        <v>11662</v>
      </c>
      <c r="BJ19" s="124">
        <v>7653</v>
      </c>
      <c r="BK19" s="328" t="s">
        <v>128</v>
      </c>
      <c r="BL19" s="329">
        <v>196239088</v>
      </c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</row>
    <row r="20" spans="1:98" s="1" customFormat="1" ht="15">
      <c r="A20" s="142" t="s">
        <v>126</v>
      </c>
      <c r="B20" s="144">
        <v>2216183744</v>
      </c>
      <c r="C20" s="3">
        <v>532694</v>
      </c>
      <c r="D20" s="3">
        <v>620210400</v>
      </c>
      <c r="E20" s="3">
        <v>37733</v>
      </c>
      <c r="F20" s="3">
        <v>43307200</v>
      </c>
      <c r="G20" s="3">
        <v>52219</v>
      </c>
      <c r="H20" s="3">
        <v>334253819</v>
      </c>
      <c r="I20" s="269">
        <v>37684</v>
      </c>
      <c r="J20" s="269">
        <v>688041255</v>
      </c>
      <c r="K20" s="144">
        <f t="shared" si="0"/>
        <v>1685812674</v>
      </c>
      <c r="L20" s="270">
        <v>12722.82</v>
      </c>
      <c r="M20" s="3">
        <v>5122151</v>
      </c>
      <c r="N20" s="273">
        <v>4325699</v>
      </c>
      <c r="O20" s="3">
        <v>25964208</v>
      </c>
      <c r="P20" s="275">
        <v>136.856</v>
      </c>
      <c r="Q20" s="99">
        <v>4733515</v>
      </c>
      <c r="R20" s="7">
        <v>2399</v>
      </c>
      <c r="S20" s="101">
        <v>4345197</v>
      </c>
      <c r="T20" s="277">
        <v>207157</v>
      </c>
      <c r="U20" s="277">
        <v>396141714</v>
      </c>
      <c r="V20" s="7">
        <v>147625</v>
      </c>
      <c r="W20" s="7">
        <v>2000435</v>
      </c>
      <c r="X20" s="7">
        <v>3057</v>
      </c>
      <c r="Y20" s="7">
        <v>14684000</v>
      </c>
      <c r="Z20" s="7">
        <v>1427231</v>
      </c>
      <c r="AA20" s="7">
        <v>17930226</v>
      </c>
      <c r="AB20" s="144" t="s">
        <v>131</v>
      </c>
      <c r="AC20" s="7">
        <v>3846</v>
      </c>
      <c r="AD20" s="7">
        <v>8345</v>
      </c>
      <c r="AE20" s="7">
        <v>268</v>
      </c>
      <c r="AF20" s="7">
        <v>13341</v>
      </c>
      <c r="AG20" s="7">
        <v>2338806</v>
      </c>
      <c r="AH20" s="7">
        <v>2698279</v>
      </c>
      <c r="AI20" s="7">
        <v>11222</v>
      </c>
      <c r="AJ20" s="7">
        <v>106776</v>
      </c>
      <c r="AK20" s="7">
        <v>5840</v>
      </c>
      <c r="AL20" s="7">
        <v>1870047</v>
      </c>
      <c r="AM20" s="7">
        <v>546472</v>
      </c>
      <c r="AN20" s="7">
        <v>154676</v>
      </c>
      <c r="AO20" s="7">
        <v>856741</v>
      </c>
      <c r="AP20" s="7">
        <v>136668</v>
      </c>
      <c r="AQ20" s="7">
        <v>4918</v>
      </c>
      <c r="AR20" s="7">
        <v>1475454</v>
      </c>
      <c r="AS20" s="7">
        <v>2727946</v>
      </c>
      <c r="AT20" s="7">
        <v>737101</v>
      </c>
      <c r="AU20" s="7">
        <v>5954</v>
      </c>
      <c r="AV20" s="7">
        <v>6291</v>
      </c>
      <c r="AW20" s="7">
        <v>246336</v>
      </c>
      <c r="AX20" s="7">
        <v>36349567</v>
      </c>
      <c r="AY20" s="7">
        <v>235762</v>
      </c>
      <c r="AZ20" s="7">
        <v>378217</v>
      </c>
      <c r="BA20" s="7">
        <v>1333</v>
      </c>
      <c r="BB20" s="7">
        <v>44505</v>
      </c>
      <c r="BC20" s="7">
        <v>1200</v>
      </c>
      <c r="BD20" s="7">
        <v>2971</v>
      </c>
      <c r="BE20" s="7">
        <v>48784</v>
      </c>
      <c r="BF20" s="7">
        <v>407406</v>
      </c>
      <c r="BG20" s="7">
        <v>902686</v>
      </c>
      <c r="BH20" s="7">
        <v>618286</v>
      </c>
      <c r="BI20" s="7">
        <v>19234</v>
      </c>
      <c r="BJ20" s="7">
        <v>13132</v>
      </c>
      <c r="BK20" s="326" t="s">
        <v>133</v>
      </c>
      <c r="BL20" s="327">
        <v>196239088</v>
      </c>
      <c r="BM20" s="86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</row>
    <row r="21" spans="1:98" s="1" customFormat="1" ht="15.75" thickBot="1">
      <c r="A21" s="138" t="s">
        <v>111</v>
      </c>
      <c r="B21" s="236">
        <v>2278900695</v>
      </c>
      <c r="C21" s="268">
        <v>539950</v>
      </c>
      <c r="D21" s="268">
        <v>701719100</v>
      </c>
      <c r="E21" s="268">
        <v>42332</v>
      </c>
      <c r="F21" s="268">
        <v>53376500</v>
      </c>
      <c r="G21" s="268">
        <v>47559</v>
      </c>
      <c r="H21" s="268">
        <v>304425159</v>
      </c>
      <c r="I21" s="268">
        <v>38090</v>
      </c>
      <c r="J21" s="268">
        <v>695454076</v>
      </c>
      <c r="K21" s="236">
        <f t="shared" si="0"/>
        <v>1754974835</v>
      </c>
      <c r="L21" s="271">
        <v>12877.394</v>
      </c>
      <c r="M21" s="268">
        <v>5520032</v>
      </c>
      <c r="N21" s="274">
        <v>3764120</v>
      </c>
      <c r="O21" s="268">
        <v>26523121</v>
      </c>
      <c r="P21" s="276">
        <v>130.458</v>
      </c>
      <c r="Q21" s="272">
        <v>6167138</v>
      </c>
      <c r="R21" s="272">
        <v>2192</v>
      </c>
      <c r="S21" s="272">
        <v>5496037</v>
      </c>
      <c r="T21" s="272">
        <v>167289</v>
      </c>
      <c r="U21" s="272">
        <v>379651367</v>
      </c>
      <c r="V21" s="272">
        <v>161157</v>
      </c>
      <c r="W21" s="237">
        <v>2464159</v>
      </c>
      <c r="X21" s="237">
        <v>2349</v>
      </c>
      <c r="Y21" s="237">
        <v>11712864</v>
      </c>
      <c r="Z21" s="237">
        <v>1412291</v>
      </c>
      <c r="AA21" s="237">
        <v>19893051</v>
      </c>
      <c r="AB21" s="236" t="s">
        <v>132</v>
      </c>
      <c r="AC21" s="237">
        <v>3053</v>
      </c>
      <c r="AD21" s="237">
        <v>6401</v>
      </c>
      <c r="AE21" s="237">
        <v>280</v>
      </c>
      <c r="AF21" s="237">
        <v>12827</v>
      </c>
      <c r="AG21" s="237">
        <v>1722804</v>
      </c>
      <c r="AH21" s="237">
        <v>1651573</v>
      </c>
      <c r="AI21" s="237">
        <v>18489</v>
      </c>
      <c r="AJ21" s="237">
        <v>198242</v>
      </c>
      <c r="AK21" s="237">
        <v>5417</v>
      </c>
      <c r="AL21" s="237">
        <v>1521320</v>
      </c>
      <c r="AM21" s="237">
        <v>660371</v>
      </c>
      <c r="AN21" s="237">
        <v>212294</v>
      </c>
      <c r="AO21" s="237">
        <v>759746</v>
      </c>
      <c r="AP21" s="237">
        <v>130654</v>
      </c>
      <c r="AQ21" s="237">
        <v>3189</v>
      </c>
      <c r="AR21" s="237">
        <v>1315174</v>
      </c>
      <c r="AS21" s="237">
        <v>2734349</v>
      </c>
      <c r="AT21" s="237">
        <v>634795</v>
      </c>
      <c r="AU21" s="237">
        <v>4064</v>
      </c>
      <c r="AV21" s="237">
        <v>4802</v>
      </c>
      <c r="AW21" s="237">
        <v>256669</v>
      </c>
      <c r="AX21" s="237">
        <v>36529857</v>
      </c>
      <c r="AY21" s="237">
        <v>217662</v>
      </c>
      <c r="AZ21" s="237">
        <v>340948</v>
      </c>
      <c r="BA21" s="237">
        <v>1807</v>
      </c>
      <c r="BB21" s="237">
        <v>61934</v>
      </c>
      <c r="BC21" s="237">
        <v>0</v>
      </c>
      <c r="BD21" s="237">
        <v>0</v>
      </c>
      <c r="BE21" s="237">
        <v>58043</v>
      </c>
      <c r="BF21" s="237">
        <v>521094</v>
      </c>
      <c r="BG21" s="237">
        <v>958746</v>
      </c>
      <c r="BH21" s="237">
        <v>788833</v>
      </c>
      <c r="BI21" s="237">
        <v>9746</v>
      </c>
      <c r="BJ21" s="237">
        <v>6690</v>
      </c>
      <c r="BK21" s="330" t="s">
        <v>134</v>
      </c>
      <c r="BL21" s="331">
        <v>0</v>
      </c>
      <c r="BM21" s="87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17"/>
      <c r="CR21" s="17"/>
      <c r="CS21" s="17"/>
      <c r="CT21" s="17"/>
    </row>
    <row r="22" spans="1:98" s="66" customFormat="1" ht="15.75" thickBot="1">
      <c r="A22" s="84" t="s">
        <v>107</v>
      </c>
      <c r="B22" s="81"/>
      <c r="C22" s="77"/>
      <c r="D22" s="77"/>
      <c r="E22" s="77"/>
      <c r="F22" s="77"/>
      <c r="G22" s="77"/>
      <c r="H22" s="77"/>
      <c r="I22" s="77"/>
      <c r="J22" s="83"/>
      <c r="K22" s="77"/>
      <c r="L22" s="77"/>
      <c r="M22" s="77"/>
      <c r="N22" s="100"/>
      <c r="O22" s="78"/>
      <c r="P22" s="74"/>
      <c r="Q22" s="106"/>
      <c r="R22" s="74"/>
      <c r="S22" s="106"/>
      <c r="T22" s="74"/>
      <c r="U22" s="74"/>
      <c r="V22" s="74"/>
      <c r="W22" s="74"/>
      <c r="X22" s="74"/>
      <c r="Y22" s="74"/>
      <c r="Z22" s="74"/>
      <c r="AA22" s="75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294"/>
      <c r="BL22" s="75"/>
      <c r="BM22" s="86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</row>
    <row r="23" spans="1:64" ht="15">
      <c r="A23" s="115" t="s">
        <v>60</v>
      </c>
      <c r="B23" s="116"/>
      <c r="C23" s="116"/>
      <c r="D23" s="116"/>
      <c r="E23" s="116"/>
      <c r="F23" s="116"/>
      <c r="G23" s="116"/>
      <c r="H23" s="116"/>
      <c r="I23" s="117"/>
      <c r="J23" s="117"/>
      <c r="K23" s="117"/>
      <c r="L23" s="117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7"/>
      <c r="BL23" s="119"/>
    </row>
    <row r="24" spans="1:64" ht="15">
      <c r="A24" s="12" t="s">
        <v>61</v>
      </c>
      <c r="B24" s="13"/>
      <c r="C24" s="13"/>
      <c r="D24" s="13"/>
      <c r="E24" s="13"/>
      <c r="F24" s="13"/>
      <c r="G24" s="13"/>
      <c r="H24" s="13"/>
      <c r="I24" s="16"/>
      <c r="J24" s="16"/>
      <c r="K24" s="16"/>
      <c r="L24" s="16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20"/>
    </row>
    <row r="25" spans="1:64" ht="15">
      <c r="A25" s="12" t="s">
        <v>129</v>
      </c>
      <c r="B25" s="13"/>
      <c r="C25" s="13"/>
      <c r="D25" s="13"/>
      <c r="E25" s="13"/>
      <c r="F25" s="13"/>
      <c r="G25" s="13"/>
      <c r="H25" s="13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20"/>
    </row>
    <row r="26" spans="1:64" ht="15">
      <c r="A26" s="12" t="s">
        <v>130</v>
      </c>
      <c r="B26" s="13"/>
      <c r="C26" s="13"/>
      <c r="D26" s="13"/>
      <c r="E26" s="13"/>
      <c r="F26" s="13"/>
      <c r="G26" s="13"/>
      <c r="H26" s="13"/>
      <c r="I26" s="16"/>
      <c r="J26" s="16"/>
      <c r="K26" s="16"/>
      <c r="L26" s="16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20"/>
    </row>
    <row r="27" spans="1:64" ht="15.75" thickBot="1">
      <c r="A27" s="14"/>
      <c r="B27" s="15"/>
      <c r="C27" s="15"/>
      <c r="D27" s="15"/>
      <c r="E27" s="15"/>
      <c r="F27" s="15"/>
      <c r="G27" s="15"/>
      <c r="H27" s="15"/>
      <c r="I27" s="18"/>
      <c r="J27" s="18"/>
      <c r="K27" s="18"/>
      <c r="L27" s="18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21"/>
    </row>
    <row r="28" spans="1:13" ht="15">
      <c r="A28" s="4"/>
      <c r="L28"/>
      <c r="M28"/>
    </row>
    <row r="29" spans="1:13" ht="15">
      <c r="A29" s="4"/>
      <c r="L29"/>
      <c r="M29"/>
    </row>
    <row r="30" spans="1:13" ht="15">
      <c r="A30" s="4"/>
      <c r="L30"/>
      <c r="M30"/>
    </row>
    <row r="31" spans="1:13" ht="15">
      <c r="A31" s="4"/>
      <c r="L31"/>
      <c r="M31"/>
    </row>
    <row r="32" spans="1:13" ht="15">
      <c r="A32" s="4"/>
      <c r="L32"/>
      <c r="M32"/>
    </row>
    <row r="33" spans="1:13" ht="15">
      <c r="A33" s="4"/>
      <c r="L33"/>
      <c r="M33"/>
    </row>
    <row r="34" spans="1:13" ht="15">
      <c r="A34" s="4"/>
      <c r="L34"/>
      <c r="M34"/>
    </row>
    <row r="35" spans="1:13" ht="15">
      <c r="A35" s="4"/>
      <c r="L35"/>
      <c r="M35"/>
    </row>
    <row r="36" spans="1:13" ht="15">
      <c r="A36" s="4"/>
      <c r="L36"/>
      <c r="M36"/>
    </row>
    <row r="37" spans="1:13" ht="15">
      <c r="A37" s="4"/>
      <c r="L37"/>
      <c r="M37"/>
    </row>
    <row r="38" spans="1:13" ht="15">
      <c r="A38" s="4"/>
      <c r="L38"/>
      <c r="M38"/>
    </row>
    <row r="39" spans="1:13" ht="15">
      <c r="A39" s="4"/>
      <c r="L39"/>
      <c r="M39"/>
    </row>
    <row r="40" spans="1:13" ht="15">
      <c r="A40" s="4"/>
      <c r="L40"/>
      <c r="M40"/>
    </row>
    <row r="41" spans="1:13" ht="15">
      <c r="A41" s="4"/>
      <c r="L41"/>
      <c r="M41"/>
    </row>
  </sheetData>
  <sheetProtection/>
  <mergeCells count="20">
    <mergeCell ref="BE4:BF4"/>
    <mergeCell ref="L3:AA3"/>
    <mergeCell ref="AC3:BJ3"/>
    <mergeCell ref="AU4:AV4"/>
    <mergeCell ref="AW4:AX4"/>
    <mergeCell ref="BG4:BH4"/>
    <mergeCell ref="AO4:AP4"/>
    <mergeCell ref="BI4:BJ4"/>
    <mergeCell ref="AK4:AL4"/>
    <mergeCell ref="AY4:AZ4"/>
    <mergeCell ref="L5:M5"/>
    <mergeCell ref="N5:O5"/>
    <mergeCell ref="P5:Q5"/>
    <mergeCell ref="R5:S5"/>
    <mergeCell ref="T5:U5"/>
    <mergeCell ref="BC4:BD4"/>
    <mergeCell ref="AM4:AN4"/>
    <mergeCell ref="BA4:BB4"/>
    <mergeCell ref="AS4:AT4"/>
    <mergeCell ref="AQ4:AR4"/>
  </mergeCells>
  <printOptions/>
  <pageMargins left="0.7" right="0.7" top="0.75" bottom="0.75" header="0.3" footer="0.3"/>
  <pageSetup horizontalDpi="600" verticalDpi="600" orientation="landscape" scale="59" r:id="rId1"/>
  <colBreaks count="4" manualBreakCount="4">
    <brk id="11" max="26" man="1"/>
    <brk id="28" max="26" man="1"/>
    <brk id="48" max="26" man="1"/>
    <brk id="6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V61"/>
  <sheetViews>
    <sheetView tabSelected="1" view="pageBreakPreview" zoomScaleSheetLayoutView="100" zoomScalePageLayoutView="0" workbookViewId="0" topLeftCell="GK1">
      <selection activeCell="GW3" sqref="GW3"/>
    </sheetView>
  </sheetViews>
  <sheetFormatPr defaultColWidth="9.140625" defaultRowHeight="15"/>
  <cols>
    <col min="1" max="1" width="21.8515625" style="0" customWidth="1"/>
    <col min="2" max="2" width="19.28125" style="0" customWidth="1"/>
    <col min="3" max="3" width="20.421875" style="0" customWidth="1"/>
    <col min="4" max="4" width="24.8515625" style="0" customWidth="1"/>
    <col min="5" max="5" width="9.28125" style="0" bestFit="1" customWidth="1"/>
    <col min="6" max="6" width="10.8515625" style="0" customWidth="1"/>
    <col min="7" max="7" width="10.00390625" style="0" customWidth="1"/>
    <col min="8" max="8" width="10.421875" style="0" customWidth="1"/>
    <col min="9" max="9" width="10.140625" style="0" customWidth="1"/>
    <col min="10" max="10" width="11.57421875" style="0" bestFit="1" customWidth="1"/>
    <col min="11" max="11" width="10.421875" style="0" customWidth="1"/>
    <col min="12" max="12" width="14.140625" style="0" customWidth="1"/>
    <col min="13" max="13" width="10.421875" style="0" customWidth="1"/>
    <col min="14" max="14" width="10.57421875" style="0" bestFit="1" customWidth="1"/>
    <col min="15" max="15" width="10.8515625" style="0" customWidth="1"/>
    <col min="16" max="16" width="11.140625" style="0" customWidth="1"/>
    <col min="17" max="17" width="9.57421875" style="0" customWidth="1"/>
    <col min="18" max="18" width="13.28125" style="0" customWidth="1"/>
    <col min="19" max="19" width="9.28125" style="0" bestFit="1" customWidth="1"/>
    <col min="20" max="20" width="13.421875" style="0" customWidth="1"/>
    <col min="22" max="22" width="13.421875" style="0" customWidth="1"/>
    <col min="24" max="24" width="12.28125" style="0" customWidth="1"/>
    <col min="25" max="25" width="9.28125" style="0" bestFit="1" customWidth="1"/>
    <col min="26" max="26" width="11.7109375" style="0" customWidth="1"/>
    <col min="28" max="28" width="10.28125" style="0" customWidth="1"/>
    <col min="29" max="30" width="13.7109375" style="0" customWidth="1"/>
    <col min="31" max="31" width="15.28125" style="0" customWidth="1"/>
    <col min="41" max="41" width="9.28125" style="0" bestFit="1" customWidth="1"/>
    <col min="43" max="43" width="9.28125" style="0" bestFit="1" customWidth="1"/>
    <col min="57" max="57" width="17.00390625" style="0" customWidth="1"/>
    <col min="59" max="59" width="11.57421875" style="0" customWidth="1"/>
    <col min="61" max="61" width="14.57421875" style="0" customWidth="1"/>
    <col min="63" max="67" width="10.00390625" style="0" customWidth="1"/>
    <col min="69" max="69" width="11.57421875" style="0" customWidth="1"/>
    <col min="71" max="71" width="15.8515625" style="0" customWidth="1"/>
    <col min="73" max="73" width="14.57421875" style="0" customWidth="1"/>
    <col min="75" max="75" width="11.7109375" style="0" customWidth="1"/>
    <col min="77" max="77" width="11.8515625" style="0" customWidth="1"/>
    <col min="79" max="79" width="13.8515625" style="0" customWidth="1"/>
    <col min="80" max="80" width="11.8515625" style="0" customWidth="1"/>
    <col min="81" max="81" width="12.57421875" style="0" customWidth="1"/>
    <col min="82" max="82" width="14.140625" style="0" customWidth="1"/>
    <col min="83" max="83" width="13.00390625" style="0" customWidth="1"/>
    <col min="84" max="84" width="14.421875" style="0" customWidth="1"/>
    <col min="85" max="85" width="13.28125" style="0" customWidth="1"/>
    <col min="129" max="133" width="11.140625" style="0" customWidth="1"/>
    <col min="135" max="139" width="11.421875" style="0" customWidth="1"/>
    <col min="151" max="151" width="9.140625" style="0" customWidth="1"/>
    <col min="194" max="194" width="14.7109375" style="0" customWidth="1"/>
    <col min="195" max="196" width="9.28125" style="0" bestFit="1" customWidth="1"/>
    <col min="197" max="197" width="14.140625" style="0" customWidth="1"/>
    <col min="198" max="198" width="12.57421875" style="0" customWidth="1"/>
    <col min="199" max="199" width="13.8515625" style="0" customWidth="1"/>
    <col min="200" max="200" width="12.7109375" style="0" customWidth="1"/>
    <col min="201" max="201" width="13.28125" style="0" customWidth="1"/>
    <col min="202" max="202" width="15.421875" style="0" customWidth="1"/>
    <col min="203" max="203" width="0.2890625" style="71" hidden="1" customWidth="1"/>
    <col min="204" max="204" width="9.8515625" style="71" hidden="1" customWidth="1"/>
    <col min="205" max="205" width="14.140625" style="71" bestFit="1" customWidth="1"/>
    <col min="206" max="206" width="11.28125" style="71" bestFit="1" customWidth="1"/>
    <col min="207" max="207" width="9.140625" style="71" customWidth="1"/>
    <col min="208" max="208" width="6.8515625" style="71" customWidth="1"/>
    <col min="209" max="209" width="9.8515625" style="71" bestFit="1" customWidth="1"/>
    <col min="210" max="210" width="9.140625" style="71" customWidth="1"/>
    <col min="211" max="211" width="12.140625" style="71" customWidth="1"/>
    <col min="212" max="230" width="9.140625" style="71" customWidth="1"/>
  </cols>
  <sheetData>
    <row r="1" spans="1:202" ht="17.25">
      <c r="A1" s="23"/>
      <c r="B1" s="26"/>
      <c r="C1" s="26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55"/>
    </row>
    <row r="2" spans="1:202" ht="17.25">
      <c r="A2" s="355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56"/>
    </row>
    <row r="3" spans="1:225" s="20" customFormat="1" ht="17.25">
      <c r="A3" s="212"/>
      <c r="B3" s="54"/>
      <c r="C3" s="54"/>
      <c r="D3" s="53"/>
      <c r="E3" s="53"/>
      <c r="F3" s="53"/>
      <c r="G3" s="53"/>
      <c r="H3" s="53"/>
      <c r="I3" s="53"/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110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</row>
    <row r="4" spans="1:230" s="20" customFormat="1" ht="17.25">
      <c r="A4" s="320" t="s">
        <v>63</v>
      </c>
      <c r="B4" s="320"/>
      <c r="C4" s="320"/>
      <c r="D4" s="320"/>
      <c r="E4" s="320"/>
      <c r="F4" s="320"/>
      <c r="G4" s="320"/>
      <c r="H4" s="320"/>
      <c r="I4" s="320"/>
      <c r="J4" s="320"/>
      <c r="K4" s="320" t="s">
        <v>63</v>
      </c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 t="s">
        <v>63</v>
      </c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 t="s">
        <v>63</v>
      </c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 t="s">
        <v>63</v>
      </c>
      <c r="AY4" s="320"/>
      <c r="AZ4" s="320"/>
      <c r="BA4" s="320"/>
      <c r="BB4" s="149"/>
      <c r="BC4" s="149"/>
      <c r="BD4" s="320"/>
      <c r="BE4" s="320"/>
      <c r="BF4" s="320"/>
      <c r="BG4" s="320"/>
      <c r="BH4" s="320"/>
      <c r="BI4" s="320"/>
      <c r="BJ4" s="320" t="s">
        <v>63</v>
      </c>
      <c r="BK4" s="320"/>
      <c r="BL4" s="320"/>
      <c r="BM4" s="320"/>
      <c r="BN4" s="30"/>
      <c r="BO4" s="30"/>
      <c r="BP4" s="28"/>
      <c r="BQ4" s="28"/>
      <c r="BR4" s="28"/>
      <c r="BS4" s="28"/>
      <c r="BT4" s="28"/>
      <c r="BU4" s="28"/>
      <c r="BV4" s="320" t="s">
        <v>63</v>
      </c>
      <c r="BW4" s="320"/>
      <c r="BX4" s="320"/>
      <c r="BY4" s="320"/>
      <c r="BZ4" s="30"/>
      <c r="CA4" s="30"/>
      <c r="CB4" s="28"/>
      <c r="CC4" s="28"/>
      <c r="CD4" s="28"/>
      <c r="CE4" s="28"/>
      <c r="CF4" s="28"/>
      <c r="CG4" s="28"/>
      <c r="CH4" s="320" t="s">
        <v>63</v>
      </c>
      <c r="CI4" s="320"/>
      <c r="CJ4" s="320"/>
      <c r="CK4" s="320"/>
      <c r="CL4" s="30"/>
      <c r="CM4" s="30"/>
      <c r="CN4" s="28"/>
      <c r="CO4" s="28"/>
      <c r="CP4" s="28"/>
      <c r="CQ4" s="28"/>
      <c r="CR4" s="28"/>
      <c r="CS4" s="28"/>
      <c r="CT4" s="320" t="s">
        <v>63</v>
      </c>
      <c r="CU4" s="320"/>
      <c r="CV4" s="320"/>
      <c r="CW4" s="320"/>
      <c r="CX4" s="30"/>
      <c r="CY4" s="30"/>
      <c r="CZ4" s="28"/>
      <c r="DA4" s="28"/>
      <c r="DB4" s="28"/>
      <c r="DC4" s="28"/>
      <c r="DD4" s="28"/>
      <c r="DE4" s="28"/>
      <c r="DF4" s="320" t="s">
        <v>63</v>
      </c>
      <c r="DG4" s="320"/>
      <c r="DH4" s="320"/>
      <c r="DI4" s="320"/>
      <c r="DJ4" s="30"/>
      <c r="DK4" s="30"/>
      <c r="DL4" s="28"/>
      <c r="DM4" s="28"/>
      <c r="DN4" s="28"/>
      <c r="DO4" s="28"/>
      <c r="DP4" s="28"/>
      <c r="DQ4" s="28"/>
      <c r="DR4" s="320" t="s">
        <v>63</v>
      </c>
      <c r="DS4" s="320"/>
      <c r="DT4" s="320"/>
      <c r="DU4" s="320"/>
      <c r="DV4" s="30"/>
      <c r="DW4" s="30"/>
      <c r="DX4" s="28"/>
      <c r="DY4" s="28"/>
      <c r="DZ4" s="28"/>
      <c r="EA4" s="28"/>
      <c r="EB4" s="28"/>
      <c r="EC4" s="28"/>
      <c r="ED4" s="320" t="s">
        <v>63</v>
      </c>
      <c r="EE4" s="320"/>
      <c r="EF4" s="320"/>
      <c r="EG4" s="320"/>
      <c r="EH4" s="30"/>
      <c r="EI4" s="30"/>
      <c r="EJ4" s="28"/>
      <c r="EK4" s="28"/>
      <c r="EL4" s="28"/>
      <c r="EM4" s="28"/>
      <c r="EN4" s="28"/>
      <c r="EO4" s="28"/>
      <c r="EP4" s="320" t="s">
        <v>63</v>
      </c>
      <c r="EQ4" s="320"/>
      <c r="ER4" s="320"/>
      <c r="ES4" s="320"/>
      <c r="ET4" s="30"/>
      <c r="EU4" s="30"/>
      <c r="EV4" s="28"/>
      <c r="EW4" s="28"/>
      <c r="EX4" s="28"/>
      <c r="EY4" s="28"/>
      <c r="EZ4" s="28"/>
      <c r="FA4" s="28"/>
      <c r="FB4" s="320" t="s">
        <v>63</v>
      </c>
      <c r="FC4" s="320"/>
      <c r="FD4" s="320"/>
      <c r="FE4" s="320"/>
      <c r="FF4" s="30"/>
      <c r="FG4" s="30"/>
      <c r="FH4" s="28"/>
      <c r="FI4" s="28"/>
      <c r="FJ4" s="28"/>
      <c r="FK4" s="28"/>
      <c r="FL4" s="28"/>
      <c r="FM4" s="28"/>
      <c r="FN4" s="320" t="s">
        <v>63</v>
      </c>
      <c r="FO4" s="320"/>
      <c r="FP4" s="320"/>
      <c r="FQ4" s="320"/>
      <c r="FR4" s="30"/>
      <c r="FS4" s="30"/>
      <c r="FT4" s="28"/>
      <c r="FU4" s="28"/>
      <c r="FV4" s="28"/>
      <c r="FW4" s="28"/>
      <c r="FX4" s="28"/>
      <c r="FY4" s="28"/>
      <c r="FZ4" s="367"/>
      <c r="GA4" s="367"/>
      <c r="GB4" s="367"/>
      <c r="GC4" s="367"/>
      <c r="GD4" s="367"/>
      <c r="GE4" s="367"/>
      <c r="GF4" s="367"/>
      <c r="GG4" s="367"/>
      <c r="GH4" s="367"/>
      <c r="GI4" s="367"/>
      <c r="GJ4" s="367"/>
      <c r="GK4" s="320" t="s">
        <v>63</v>
      </c>
      <c r="GL4" s="320"/>
      <c r="GM4" s="320"/>
      <c r="GN4" s="320"/>
      <c r="GO4" s="30"/>
      <c r="GP4" s="30"/>
      <c r="GQ4" s="28"/>
      <c r="GR4" s="28"/>
      <c r="GS4" s="28"/>
      <c r="GT4" s="28"/>
      <c r="GU4" s="28"/>
      <c r="GV4" s="28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</row>
    <row r="5" spans="1:225" s="20" customFormat="1" ht="17.25" customHeight="1">
      <c r="A5" s="366" t="s">
        <v>122</v>
      </c>
      <c r="B5" s="366"/>
      <c r="C5" s="366"/>
      <c r="D5" s="366"/>
      <c r="E5" s="366"/>
      <c r="F5" s="366"/>
      <c r="G5" s="366"/>
      <c r="H5" s="366"/>
      <c r="I5" s="366"/>
      <c r="J5" s="366"/>
      <c r="K5" s="366" t="s">
        <v>122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 t="s">
        <v>122</v>
      </c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96"/>
      <c r="AL5" s="366" t="s">
        <v>122</v>
      </c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 t="s">
        <v>122</v>
      </c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 t="s">
        <v>122</v>
      </c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 t="s">
        <v>122</v>
      </c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 t="s">
        <v>122</v>
      </c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 t="s">
        <v>122</v>
      </c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 t="s">
        <v>122</v>
      </c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 t="s">
        <v>122</v>
      </c>
      <c r="DS5" s="366"/>
      <c r="DT5" s="366"/>
      <c r="DU5" s="366"/>
      <c r="DV5" s="366"/>
      <c r="DW5" s="366"/>
      <c r="DX5" s="366"/>
      <c r="DY5" s="366"/>
      <c r="DZ5" s="366"/>
      <c r="EA5" s="366"/>
      <c r="EB5" s="366"/>
      <c r="EC5" s="366"/>
      <c r="ED5" s="366" t="s">
        <v>122</v>
      </c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 t="s">
        <v>122</v>
      </c>
      <c r="EQ5" s="366"/>
      <c r="ER5" s="366"/>
      <c r="ES5" s="366"/>
      <c r="ET5" s="366"/>
      <c r="EU5" s="366"/>
      <c r="EV5" s="366"/>
      <c r="EW5" s="366"/>
      <c r="EX5" s="366"/>
      <c r="EY5" s="366"/>
      <c r="EZ5" s="366"/>
      <c r="FA5" s="366"/>
      <c r="FB5" s="366" t="s">
        <v>122</v>
      </c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6"/>
      <c r="FN5" s="366" t="s">
        <v>122</v>
      </c>
      <c r="FO5" s="366"/>
      <c r="FP5" s="366"/>
      <c r="FQ5" s="366"/>
      <c r="FR5" s="366"/>
      <c r="FS5" s="366"/>
      <c r="FT5" s="366"/>
      <c r="FU5" s="366"/>
      <c r="FV5" s="366"/>
      <c r="FW5" s="366"/>
      <c r="FX5" s="366"/>
      <c r="FY5" s="366"/>
      <c r="FZ5" s="368"/>
      <c r="GA5" s="368"/>
      <c r="GB5" s="368"/>
      <c r="GC5" s="368"/>
      <c r="GD5" s="368"/>
      <c r="GE5" s="368"/>
      <c r="GF5" s="368"/>
      <c r="GG5" s="368"/>
      <c r="GH5" s="368"/>
      <c r="GI5" s="368"/>
      <c r="GJ5" s="368"/>
      <c r="GK5" s="366" t="s">
        <v>122</v>
      </c>
      <c r="GL5" s="366"/>
      <c r="GM5" s="366"/>
      <c r="GN5" s="366"/>
      <c r="GO5" s="366"/>
      <c r="GP5" s="366"/>
      <c r="GQ5" s="366"/>
      <c r="GR5" s="366"/>
      <c r="GS5" s="366"/>
      <c r="GT5" s="366"/>
      <c r="GU5" s="366"/>
      <c r="GV5" s="366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</row>
    <row r="6" spans="1:225" s="20" customFormat="1" ht="18.75">
      <c r="A6" s="152"/>
      <c r="B6" s="32"/>
      <c r="C6" s="32"/>
      <c r="D6" s="194"/>
      <c r="E6" s="321" t="s">
        <v>116</v>
      </c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3"/>
      <c r="AF6" s="359" t="s">
        <v>139</v>
      </c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259"/>
      <c r="GM6" s="259"/>
      <c r="GN6" s="259"/>
      <c r="GO6" s="259"/>
      <c r="GP6" s="259"/>
      <c r="GQ6" s="259"/>
      <c r="GR6" s="259"/>
      <c r="GS6" s="259"/>
      <c r="GT6" s="260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</row>
    <row r="7" spans="1:202" ht="18.75">
      <c r="A7" s="230" t="s">
        <v>112</v>
      </c>
      <c r="B7" s="361" t="s">
        <v>6</v>
      </c>
      <c r="C7" s="362"/>
      <c r="D7" s="363"/>
      <c r="E7" s="57"/>
      <c r="F7" s="57"/>
      <c r="G7" s="57"/>
      <c r="H7" s="57"/>
      <c r="I7" s="57"/>
      <c r="J7" s="211"/>
      <c r="K7" s="171"/>
      <c r="L7" s="57"/>
      <c r="M7" s="57"/>
      <c r="N7" s="57"/>
      <c r="O7" s="57"/>
      <c r="P7" s="211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171"/>
      <c r="AG7" s="57"/>
      <c r="AH7" s="57"/>
      <c r="AI7" s="57"/>
      <c r="AJ7" s="57"/>
      <c r="AK7" s="57"/>
      <c r="AL7" s="352"/>
      <c r="AM7" s="352"/>
      <c r="AN7" s="128"/>
      <c r="AO7" s="128"/>
      <c r="AP7" s="128"/>
      <c r="AQ7" s="128"/>
      <c r="AR7" s="29"/>
      <c r="AS7" s="29"/>
      <c r="AT7" s="29"/>
      <c r="AU7" s="29"/>
      <c r="AV7" s="29"/>
      <c r="AW7" s="29"/>
      <c r="AX7" s="57"/>
      <c r="AY7" s="57"/>
      <c r="AZ7" s="57"/>
      <c r="BA7" s="57"/>
      <c r="BB7" s="57"/>
      <c r="BC7" s="57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63"/>
      <c r="BQ7" s="30"/>
      <c r="BR7" s="30"/>
      <c r="BS7" s="30"/>
      <c r="BT7" s="30"/>
      <c r="BU7" s="30"/>
      <c r="BV7" s="63"/>
      <c r="BW7" s="33"/>
      <c r="BX7" s="33"/>
      <c r="BY7" s="33"/>
      <c r="BZ7" s="33"/>
      <c r="CA7" s="33"/>
      <c r="CB7" s="33"/>
      <c r="CC7" s="33"/>
      <c r="CD7" s="33"/>
      <c r="CE7" s="167"/>
      <c r="CF7" s="167"/>
      <c r="CG7" s="216"/>
      <c r="CH7" s="352"/>
      <c r="CI7" s="353"/>
      <c r="CJ7" s="147"/>
      <c r="CK7" s="147"/>
      <c r="CL7" s="147"/>
      <c r="CM7" s="147"/>
      <c r="CN7" s="352"/>
      <c r="CO7" s="354"/>
      <c r="CP7" s="146"/>
      <c r="CQ7" s="146"/>
      <c r="CR7" s="146"/>
      <c r="CS7" s="146"/>
      <c r="CT7" s="352"/>
      <c r="CU7" s="354"/>
      <c r="CV7" s="146"/>
      <c r="CW7" s="146"/>
      <c r="CX7" s="146"/>
      <c r="CY7" s="146"/>
      <c r="CZ7" s="352"/>
      <c r="DA7" s="354"/>
      <c r="DB7" s="146"/>
      <c r="DC7" s="146"/>
      <c r="DD7" s="146"/>
      <c r="DE7" s="146"/>
      <c r="DF7" s="352"/>
      <c r="DG7" s="354"/>
      <c r="DH7" s="146"/>
      <c r="DI7" s="146"/>
      <c r="DJ7" s="146"/>
      <c r="DK7" s="146"/>
      <c r="DL7" s="352"/>
      <c r="DM7" s="354"/>
      <c r="DN7" s="146"/>
      <c r="DO7" s="146"/>
      <c r="DP7" s="146"/>
      <c r="DQ7" s="146"/>
      <c r="DR7" s="352"/>
      <c r="DS7" s="354"/>
      <c r="DT7" s="146"/>
      <c r="DU7" s="146"/>
      <c r="DV7" s="146"/>
      <c r="DW7" s="146"/>
      <c r="DX7" s="352"/>
      <c r="DY7" s="354"/>
      <c r="DZ7" s="146"/>
      <c r="EA7" s="146"/>
      <c r="EB7" s="146"/>
      <c r="EC7" s="146"/>
      <c r="ED7" s="352"/>
      <c r="EE7" s="354"/>
      <c r="EF7" s="146"/>
      <c r="EG7" s="146"/>
      <c r="EH7" s="146"/>
      <c r="EI7" s="146"/>
      <c r="EJ7" s="352"/>
      <c r="EK7" s="354"/>
      <c r="EL7" s="146"/>
      <c r="EM7" s="146"/>
      <c r="EN7" s="146"/>
      <c r="EO7" s="146"/>
      <c r="EP7" s="352"/>
      <c r="EQ7" s="354"/>
      <c r="ER7" s="146"/>
      <c r="ES7" s="146"/>
      <c r="ET7" s="146"/>
      <c r="EU7" s="146"/>
      <c r="EV7" s="352"/>
      <c r="EW7" s="354"/>
      <c r="EX7" s="146"/>
      <c r="EY7" s="146"/>
      <c r="EZ7" s="146"/>
      <c r="FA7" s="146"/>
      <c r="FB7" s="352"/>
      <c r="FC7" s="354"/>
      <c r="FD7" s="146"/>
      <c r="FE7" s="146"/>
      <c r="FF7" s="146"/>
      <c r="FG7" s="146"/>
      <c r="FH7" s="357"/>
      <c r="FI7" s="357"/>
      <c r="FJ7" s="146"/>
      <c r="FK7" s="146"/>
      <c r="FL7" s="146"/>
      <c r="FM7" s="146"/>
      <c r="FN7" s="352"/>
      <c r="FO7" s="354"/>
      <c r="FP7" s="146"/>
      <c r="FQ7" s="146"/>
      <c r="FR7" s="146"/>
      <c r="FS7" s="146"/>
      <c r="FT7" s="352"/>
      <c r="FU7" s="353"/>
      <c r="FV7" s="147"/>
      <c r="FW7" s="147"/>
      <c r="FX7" s="147"/>
      <c r="FY7" s="147"/>
      <c r="FZ7" s="352"/>
      <c r="GA7" s="353"/>
      <c r="GB7" s="147"/>
      <c r="GC7" s="147"/>
      <c r="GD7" s="147"/>
      <c r="GE7" s="147"/>
      <c r="GF7" s="352"/>
      <c r="GG7" s="353"/>
      <c r="GH7" s="147"/>
      <c r="GI7" s="147"/>
      <c r="GJ7" s="147"/>
      <c r="GK7" s="147"/>
      <c r="GL7" s="244"/>
      <c r="GM7" s="244"/>
      <c r="GN7" s="244"/>
      <c r="GO7" s="256"/>
      <c r="GP7" s="257"/>
      <c r="GQ7" s="258"/>
      <c r="GR7" s="369"/>
      <c r="GS7" s="369"/>
      <c r="GT7" s="369"/>
    </row>
    <row r="8" spans="1:225" s="20" customFormat="1" ht="32.25">
      <c r="A8" s="231"/>
      <c r="B8" s="359" t="s">
        <v>39</v>
      </c>
      <c r="C8" s="347"/>
      <c r="D8" s="364"/>
      <c r="E8" s="358" t="s">
        <v>32</v>
      </c>
      <c r="F8" s="342"/>
      <c r="G8" s="342"/>
      <c r="H8" s="342"/>
      <c r="I8" s="342"/>
      <c r="J8" s="343"/>
      <c r="K8" s="358" t="s">
        <v>33</v>
      </c>
      <c r="L8" s="342"/>
      <c r="M8" s="342"/>
      <c r="N8" s="342"/>
      <c r="O8" s="342"/>
      <c r="P8" s="343"/>
      <c r="Q8" s="342" t="s">
        <v>34</v>
      </c>
      <c r="R8" s="342"/>
      <c r="S8" s="342"/>
      <c r="T8" s="342"/>
      <c r="U8" s="342"/>
      <c r="V8" s="342"/>
      <c r="W8" s="342" t="s">
        <v>35</v>
      </c>
      <c r="X8" s="342"/>
      <c r="Y8" s="160"/>
      <c r="Z8" s="160"/>
      <c r="AA8" s="160"/>
      <c r="AB8" s="160"/>
      <c r="AC8" s="342" t="s">
        <v>42</v>
      </c>
      <c r="AD8" s="342"/>
      <c r="AE8" s="342"/>
      <c r="AF8" s="358" t="s">
        <v>36</v>
      </c>
      <c r="AG8" s="342"/>
      <c r="AH8" s="342"/>
      <c r="AI8" s="342"/>
      <c r="AJ8" s="342"/>
      <c r="AK8" s="342"/>
      <c r="AL8" s="342" t="s">
        <v>37</v>
      </c>
      <c r="AM8" s="342"/>
      <c r="AN8" s="342"/>
      <c r="AO8" s="342"/>
      <c r="AP8" s="342"/>
      <c r="AQ8" s="342"/>
      <c r="AR8" s="342" t="s">
        <v>7</v>
      </c>
      <c r="AS8" s="342"/>
      <c r="AT8" s="342"/>
      <c r="AU8" s="342"/>
      <c r="AV8" s="342"/>
      <c r="AW8" s="342"/>
      <c r="AX8" s="344" t="s">
        <v>8</v>
      </c>
      <c r="AY8" s="344"/>
      <c r="AZ8" s="344"/>
      <c r="BA8" s="344"/>
      <c r="BB8" s="344"/>
      <c r="BC8" s="344"/>
      <c r="BD8" s="342" t="s">
        <v>9</v>
      </c>
      <c r="BE8" s="342"/>
      <c r="BF8" s="342"/>
      <c r="BG8" s="342"/>
      <c r="BH8" s="342"/>
      <c r="BI8" s="342"/>
      <c r="BJ8" s="342" t="s">
        <v>115</v>
      </c>
      <c r="BK8" s="342"/>
      <c r="BL8" s="342"/>
      <c r="BM8" s="342"/>
      <c r="BN8" s="342"/>
      <c r="BO8" s="342"/>
      <c r="BP8" s="342" t="s">
        <v>11</v>
      </c>
      <c r="BQ8" s="342"/>
      <c r="BR8" s="342"/>
      <c r="BS8" s="342"/>
      <c r="BT8" s="342"/>
      <c r="BU8" s="342"/>
      <c r="BV8" s="344" t="s">
        <v>114</v>
      </c>
      <c r="BW8" s="344"/>
      <c r="BX8" s="344"/>
      <c r="BY8" s="344"/>
      <c r="BZ8" s="344"/>
      <c r="CA8" s="344"/>
      <c r="CB8" s="344" t="s">
        <v>121</v>
      </c>
      <c r="CC8" s="344"/>
      <c r="CD8" s="360"/>
      <c r="CE8" s="178" t="s">
        <v>43</v>
      </c>
      <c r="CF8" s="178" t="s">
        <v>43</v>
      </c>
      <c r="CG8" s="217" t="s">
        <v>43</v>
      </c>
      <c r="CH8" s="342" t="s">
        <v>13</v>
      </c>
      <c r="CI8" s="342"/>
      <c r="CJ8" s="342"/>
      <c r="CK8" s="342"/>
      <c r="CL8" s="342"/>
      <c r="CM8" s="342"/>
      <c r="CN8" s="67"/>
      <c r="CO8" s="67"/>
      <c r="CP8" s="342" t="s">
        <v>14</v>
      </c>
      <c r="CQ8" s="351"/>
      <c r="CR8" s="67"/>
      <c r="CS8" s="67"/>
      <c r="CT8" s="342" t="s">
        <v>15</v>
      </c>
      <c r="CU8" s="342"/>
      <c r="CV8" s="342"/>
      <c r="CW8" s="342"/>
      <c r="CX8" s="342"/>
      <c r="CY8" s="342"/>
      <c r="CZ8" s="342" t="s">
        <v>16</v>
      </c>
      <c r="DA8" s="342"/>
      <c r="DB8" s="342"/>
      <c r="DC8" s="342"/>
      <c r="DD8" s="342"/>
      <c r="DE8" s="342"/>
      <c r="DF8" s="342" t="s">
        <v>17</v>
      </c>
      <c r="DG8" s="342"/>
      <c r="DH8" s="342"/>
      <c r="DI8" s="342"/>
      <c r="DJ8" s="342"/>
      <c r="DK8" s="342"/>
      <c r="DL8" s="342" t="s">
        <v>18</v>
      </c>
      <c r="DM8" s="342"/>
      <c r="DN8" s="342"/>
      <c r="DO8" s="342"/>
      <c r="DP8" s="342"/>
      <c r="DQ8" s="342"/>
      <c r="DR8" s="342" t="s">
        <v>19</v>
      </c>
      <c r="DS8" s="342"/>
      <c r="DT8" s="342"/>
      <c r="DU8" s="342"/>
      <c r="DV8" s="342"/>
      <c r="DW8" s="342"/>
      <c r="DX8" s="342" t="s">
        <v>20</v>
      </c>
      <c r="DY8" s="342"/>
      <c r="DZ8" s="342"/>
      <c r="EA8" s="342"/>
      <c r="EB8" s="342"/>
      <c r="EC8" s="342"/>
      <c r="ED8" s="342" t="s">
        <v>21</v>
      </c>
      <c r="EE8" s="342"/>
      <c r="EF8" s="342"/>
      <c r="EG8" s="342"/>
      <c r="EH8" s="342"/>
      <c r="EI8" s="342"/>
      <c r="EJ8" s="342" t="s">
        <v>22</v>
      </c>
      <c r="EK8" s="342"/>
      <c r="EL8" s="342"/>
      <c r="EM8" s="342"/>
      <c r="EN8" s="342"/>
      <c r="EO8" s="342"/>
      <c r="EP8" s="342" t="s">
        <v>23</v>
      </c>
      <c r="EQ8" s="342"/>
      <c r="ER8" s="342"/>
      <c r="ES8" s="342"/>
      <c r="ET8" s="342"/>
      <c r="EU8" s="342"/>
      <c r="EV8" s="342" t="s">
        <v>24</v>
      </c>
      <c r="EW8" s="342"/>
      <c r="EX8" s="342"/>
      <c r="EY8" s="342"/>
      <c r="EZ8" s="342"/>
      <c r="FA8" s="342"/>
      <c r="FB8" s="342" t="s">
        <v>25</v>
      </c>
      <c r="FC8" s="342"/>
      <c r="FD8" s="342"/>
      <c r="FE8" s="342"/>
      <c r="FF8" s="342"/>
      <c r="FG8" s="342"/>
      <c r="FH8" s="342" t="s">
        <v>26</v>
      </c>
      <c r="FI8" s="342"/>
      <c r="FJ8" s="342"/>
      <c r="FK8" s="342"/>
      <c r="FL8" s="342"/>
      <c r="FM8" s="342"/>
      <c r="FN8" s="342" t="s">
        <v>27</v>
      </c>
      <c r="FO8" s="342"/>
      <c r="FP8" s="342"/>
      <c r="FQ8" s="342"/>
      <c r="FR8" s="342"/>
      <c r="FS8" s="342"/>
      <c r="FT8" s="342" t="s">
        <v>28</v>
      </c>
      <c r="FU8" s="342"/>
      <c r="FV8" s="342"/>
      <c r="FW8" s="342"/>
      <c r="FX8" s="342"/>
      <c r="FY8" s="342"/>
      <c r="FZ8" s="342" t="s">
        <v>29</v>
      </c>
      <c r="GA8" s="342"/>
      <c r="GB8" s="342"/>
      <c r="GC8" s="342"/>
      <c r="GD8" s="342"/>
      <c r="GE8" s="342"/>
      <c r="GF8" s="342" t="s">
        <v>30</v>
      </c>
      <c r="GG8" s="342"/>
      <c r="GH8" s="342"/>
      <c r="GI8" s="342"/>
      <c r="GJ8" s="342"/>
      <c r="GK8" s="342"/>
      <c r="GL8" s="342" t="s">
        <v>121</v>
      </c>
      <c r="GM8" s="342"/>
      <c r="GN8" s="343"/>
      <c r="GO8" s="158" t="s">
        <v>41</v>
      </c>
      <c r="GP8" s="158" t="s">
        <v>41</v>
      </c>
      <c r="GQ8" s="158" t="s">
        <v>41</v>
      </c>
      <c r="GR8" s="369" t="s">
        <v>140</v>
      </c>
      <c r="GS8" s="369" t="s">
        <v>140</v>
      </c>
      <c r="GT8" s="369" t="s">
        <v>140</v>
      </c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</row>
    <row r="9" spans="1:202" s="71" customFormat="1" ht="15.75">
      <c r="A9" s="232"/>
      <c r="B9" s="129"/>
      <c r="C9" s="129"/>
      <c r="D9" s="159"/>
      <c r="E9" s="130" t="s">
        <v>40</v>
      </c>
      <c r="F9" s="128"/>
      <c r="G9" s="130" t="s">
        <v>40</v>
      </c>
      <c r="H9" s="128"/>
      <c r="I9" s="130" t="s">
        <v>40</v>
      </c>
      <c r="J9" s="154"/>
      <c r="K9" s="172" t="s">
        <v>40</v>
      </c>
      <c r="L9" s="128"/>
      <c r="M9" s="130" t="s">
        <v>40</v>
      </c>
      <c r="N9" s="128"/>
      <c r="O9" s="130" t="s">
        <v>40</v>
      </c>
      <c r="P9" s="154"/>
      <c r="Q9" s="130" t="s">
        <v>40</v>
      </c>
      <c r="R9" s="130" t="s">
        <v>39</v>
      </c>
      <c r="S9" s="130" t="s">
        <v>40</v>
      </c>
      <c r="T9" s="130" t="s">
        <v>39</v>
      </c>
      <c r="U9" s="151" t="s">
        <v>40</v>
      </c>
      <c r="V9" s="179" t="s">
        <v>39</v>
      </c>
      <c r="W9" s="130" t="s">
        <v>38</v>
      </c>
      <c r="X9" s="130" t="s">
        <v>51</v>
      </c>
      <c r="Y9" s="130" t="s">
        <v>38</v>
      </c>
      <c r="Z9" s="130" t="s">
        <v>51</v>
      </c>
      <c r="AA9" s="130" t="s">
        <v>38</v>
      </c>
      <c r="AB9" s="130" t="s">
        <v>51</v>
      </c>
      <c r="AC9" s="239"/>
      <c r="AD9" s="108"/>
      <c r="AE9" s="240"/>
      <c r="AF9" s="238" t="s">
        <v>38</v>
      </c>
      <c r="AG9" s="238" t="s">
        <v>50</v>
      </c>
      <c r="AH9" s="238" t="s">
        <v>38</v>
      </c>
      <c r="AI9" s="238" t="s">
        <v>50</v>
      </c>
      <c r="AJ9" s="238" t="s">
        <v>38</v>
      </c>
      <c r="AK9" s="238" t="s">
        <v>50</v>
      </c>
      <c r="AL9" s="238" t="s">
        <v>38</v>
      </c>
      <c r="AM9" s="238" t="s">
        <v>50</v>
      </c>
      <c r="AN9" s="238" t="s">
        <v>38</v>
      </c>
      <c r="AO9" s="238" t="s">
        <v>50</v>
      </c>
      <c r="AP9" s="238" t="s">
        <v>38</v>
      </c>
      <c r="AQ9" s="238" t="s">
        <v>50</v>
      </c>
      <c r="AR9" s="238" t="s">
        <v>38</v>
      </c>
      <c r="AS9" s="238" t="s">
        <v>50</v>
      </c>
      <c r="AT9" s="238" t="s">
        <v>38</v>
      </c>
      <c r="AU9" s="238" t="s">
        <v>50</v>
      </c>
      <c r="AV9" s="179" t="s">
        <v>38</v>
      </c>
      <c r="AW9" s="238" t="s">
        <v>50</v>
      </c>
      <c r="AX9" s="238" t="s">
        <v>38</v>
      </c>
      <c r="AY9" s="238" t="s">
        <v>50</v>
      </c>
      <c r="AZ9" s="238" t="s">
        <v>38</v>
      </c>
      <c r="BA9" s="238" t="s">
        <v>50</v>
      </c>
      <c r="BB9" s="238" t="s">
        <v>38</v>
      </c>
      <c r="BC9" s="238" t="s">
        <v>50</v>
      </c>
      <c r="BD9" s="238" t="s">
        <v>38</v>
      </c>
      <c r="BE9" s="238" t="s">
        <v>50</v>
      </c>
      <c r="BF9" s="238" t="s">
        <v>38</v>
      </c>
      <c r="BG9" s="238" t="s">
        <v>50</v>
      </c>
      <c r="BH9" s="238" t="s">
        <v>38</v>
      </c>
      <c r="BI9" s="238" t="s">
        <v>50</v>
      </c>
      <c r="BJ9" s="130" t="s">
        <v>40</v>
      </c>
      <c r="BK9" s="130" t="s">
        <v>39</v>
      </c>
      <c r="BL9" s="130" t="s">
        <v>40</v>
      </c>
      <c r="BM9" s="130" t="s">
        <v>39</v>
      </c>
      <c r="BN9" s="151" t="s">
        <v>40</v>
      </c>
      <c r="BO9" s="238" t="s">
        <v>39</v>
      </c>
      <c r="BP9" s="151" t="s">
        <v>38</v>
      </c>
      <c r="BQ9" s="130" t="s">
        <v>39</v>
      </c>
      <c r="BR9" s="130" t="s">
        <v>38</v>
      </c>
      <c r="BS9" s="130" t="s">
        <v>39</v>
      </c>
      <c r="BT9" s="151" t="s">
        <v>38</v>
      </c>
      <c r="BU9" s="179" t="s">
        <v>39</v>
      </c>
      <c r="BV9" s="130" t="s">
        <v>38</v>
      </c>
      <c r="BW9" s="130" t="s">
        <v>39</v>
      </c>
      <c r="BX9" s="130" t="s">
        <v>38</v>
      </c>
      <c r="BY9" s="130" t="s">
        <v>39</v>
      </c>
      <c r="BZ9" s="151" t="s">
        <v>38</v>
      </c>
      <c r="CA9" s="179" t="s">
        <v>39</v>
      </c>
      <c r="CB9" s="130" t="s">
        <v>39</v>
      </c>
      <c r="CC9" s="130" t="s">
        <v>39</v>
      </c>
      <c r="CD9" s="130" t="s">
        <v>39</v>
      </c>
      <c r="CE9" s="131" t="s">
        <v>39</v>
      </c>
      <c r="CF9" s="131" t="s">
        <v>39</v>
      </c>
      <c r="CG9" s="218" t="s">
        <v>39</v>
      </c>
      <c r="CH9" s="151" t="s">
        <v>40</v>
      </c>
      <c r="CI9" s="151" t="s">
        <v>39</v>
      </c>
      <c r="CJ9" s="151" t="s">
        <v>40</v>
      </c>
      <c r="CK9" s="151" t="s">
        <v>39</v>
      </c>
      <c r="CL9" s="189" t="s">
        <v>40</v>
      </c>
      <c r="CM9" s="153" t="s">
        <v>39</v>
      </c>
      <c r="CN9" s="151" t="s">
        <v>40</v>
      </c>
      <c r="CO9" s="151" t="s">
        <v>39</v>
      </c>
      <c r="CP9" s="151" t="s">
        <v>40</v>
      </c>
      <c r="CQ9" s="151" t="s">
        <v>39</v>
      </c>
      <c r="CR9" s="189" t="s">
        <v>40</v>
      </c>
      <c r="CS9" s="153" t="s">
        <v>39</v>
      </c>
      <c r="CT9" s="151" t="s">
        <v>40</v>
      </c>
      <c r="CU9" s="151" t="s">
        <v>39</v>
      </c>
      <c r="CV9" s="151" t="s">
        <v>40</v>
      </c>
      <c r="CW9" s="151" t="s">
        <v>39</v>
      </c>
      <c r="CX9" s="189" t="s">
        <v>40</v>
      </c>
      <c r="CY9" s="153" t="s">
        <v>39</v>
      </c>
      <c r="CZ9" s="151" t="s">
        <v>38</v>
      </c>
      <c r="DA9" s="151" t="s">
        <v>39</v>
      </c>
      <c r="DB9" s="151" t="s">
        <v>38</v>
      </c>
      <c r="DC9" s="151" t="s">
        <v>39</v>
      </c>
      <c r="DD9" s="189" t="s">
        <v>38</v>
      </c>
      <c r="DE9" s="153" t="s">
        <v>39</v>
      </c>
      <c r="DF9" s="151" t="s">
        <v>38</v>
      </c>
      <c r="DG9" s="151" t="s">
        <v>48</v>
      </c>
      <c r="DH9" s="151" t="s">
        <v>38</v>
      </c>
      <c r="DI9" s="151" t="s">
        <v>48</v>
      </c>
      <c r="DJ9" s="189" t="s">
        <v>38</v>
      </c>
      <c r="DK9" s="240" t="s">
        <v>48</v>
      </c>
      <c r="DL9" s="151" t="s">
        <v>38</v>
      </c>
      <c r="DM9" s="151" t="s">
        <v>39</v>
      </c>
      <c r="DN9" s="151" t="s">
        <v>38</v>
      </c>
      <c r="DO9" s="151" t="s">
        <v>39</v>
      </c>
      <c r="DP9" s="189" t="s">
        <v>38</v>
      </c>
      <c r="DQ9" s="153" t="s">
        <v>39</v>
      </c>
      <c r="DR9" s="151" t="s">
        <v>38</v>
      </c>
      <c r="DS9" s="151" t="s">
        <v>39</v>
      </c>
      <c r="DT9" s="151" t="s">
        <v>38</v>
      </c>
      <c r="DU9" s="151" t="s">
        <v>39</v>
      </c>
      <c r="DV9" s="189" t="s">
        <v>38</v>
      </c>
      <c r="DW9" s="153" t="s">
        <v>39</v>
      </c>
      <c r="DX9" s="151" t="s">
        <v>38</v>
      </c>
      <c r="DY9" s="151" t="s">
        <v>39</v>
      </c>
      <c r="DZ9" s="151" t="s">
        <v>38</v>
      </c>
      <c r="EA9" s="151" t="s">
        <v>39</v>
      </c>
      <c r="EB9" s="189" t="s">
        <v>38</v>
      </c>
      <c r="EC9" s="153" t="s">
        <v>39</v>
      </c>
      <c r="ED9" s="31" t="s">
        <v>38</v>
      </c>
      <c r="EE9" s="151" t="s">
        <v>48</v>
      </c>
      <c r="EF9" s="31" t="s">
        <v>38</v>
      </c>
      <c r="EG9" s="151" t="s">
        <v>48</v>
      </c>
      <c r="EH9" s="227" t="s">
        <v>38</v>
      </c>
      <c r="EI9" s="153" t="s">
        <v>48</v>
      </c>
      <c r="EJ9" s="151" t="s">
        <v>38</v>
      </c>
      <c r="EK9" s="151" t="s">
        <v>39</v>
      </c>
      <c r="EL9" s="151" t="s">
        <v>38</v>
      </c>
      <c r="EM9" s="151" t="s">
        <v>39</v>
      </c>
      <c r="EN9" s="189" t="s">
        <v>38</v>
      </c>
      <c r="EO9" s="153" t="s">
        <v>39</v>
      </c>
      <c r="EP9" s="151" t="s">
        <v>38</v>
      </c>
      <c r="EQ9" s="151" t="s">
        <v>39</v>
      </c>
      <c r="ER9" s="151" t="s">
        <v>38</v>
      </c>
      <c r="ES9" s="151" t="s">
        <v>39</v>
      </c>
      <c r="ET9" s="189" t="s">
        <v>38</v>
      </c>
      <c r="EU9" s="153" t="s">
        <v>39</v>
      </c>
      <c r="EV9" s="151" t="s">
        <v>38</v>
      </c>
      <c r="EW9" s="151" t="s">
        <v>48</v>
      </c>
      <c r="EX9" s="151" t="s">
        <v>38</v>
      </c>
      <c r="EY9" s="151" t="s">
        <v>48</v>
      </c>
      <c r="EZ9" s="189" t="s">
        <v>38</v>
      </c>
      <c r="FA9" s="153" t="s">
        <v>48</v>
      </c>
      <c r="FB9" s="151" t="s">
        <v>38</v>
      </c>
      <c r="FC9" s="151" t="s">
        <v>39</v>
      </c>
      <c r="FD9" s="151" t="s">
        <v>38</v>
      </c>
      <c r="FE9" s="151" t="s">
        <v>39</v>
      </c>
      <c r="FF9" s="189" t="s">
        <v>38</v>
      </c>
      <c r="FG9" s="153" t="s">
        <v>39</v>
      </c>
      <c r="FH9" s="149" t="s">
        <v>40</v>
      </c>
      <c r="FI9" s="151" t="s">
        <v>39</v>
      </c>
      <c r="FJ9" s="149" t="s">
        <v>40</v>
      </c>
      <c r="FK9" s="151" t="s">
        <v>39</v>
      </c>
      <c r="FL9" s="150" t="s">
        <v>40</v>
      </c>
      <c r="FM9" s="153" t="s">
        <v>39</v>
      </c>
      <c r="FN9" s="149" t="s">
        <v>40</v>
      </c>
      <c r="FO9" s="151" t="s">
        <v>48</v>
      </c>
      <c r="FP9" s="149" t="s">
        <v>40</v>
      </c>
      <c r="FQ9" s="151" t="s">
        <v>48</v>
      </c>
      <c r="FR9" s="150" t="s">
        <v>40</v>
      </c>
      <c r="FS9" s="153" t="s">
        <v>48</v>
      </c>
      <c r="FT9" s="151" t="s">
        <v>38</v>
      </c>
      <c r="FU9" s="151" t="s">
        <v>39</v>
      </c>
      <c r="FV9" s="151" t="s">
        <v>38</v>
      </c>
      <c r="FW9" s="151" t="s">
        <v>39</v>
      </c>
      <c r="FX9" s="189" t="s">
        <v>38</v>
      </c>
      <c r="FY9" s="153" t="s">
        <v>39</v>
      </c>
      <c r="FZ9" s="151" t="s">
        <v>38</v>
      </c>
      <c r="GA9" s="151" t="s">
        <v>39</v>
      </c>
      <c r="GB9" s="151" t="s">
        <v>38</v>
      </c>
      <c r="GC9" s="151" t="s">
        <v>39</v>
      </c>
      <c r="GD9" s="189" t="s">
        <v>38</v>
      </c>
      <c r="GE9" s="153" t="s">
        <v>39</v>
      </c>
      <c r="GF9" s="151" t="s">
        <v>40</v>
      </c>
      <c r="GG9" s="151" t="s">
        <v>39</v>
      </c>
      <c r="GH9" s="151" t="s">
        <v>40</v>
      </c>
      <c r="GI9" s="151" t="s">
        <v>39</v>
      </c>
      <c r="GJ9" s="151" t="s">
        <v>40</v>
      </c>
      <c r="GK9" s="151" t="s">
        <v>39</v>
      </c>
      <c r="GL9" s="263" t="s">
        <v>39</v>
      </c>
      <c r="GM9" s="263" t="s">
        <v>39</v>
      </c>
      <c r="GN9" s="263" t="s">
        <v>39</v>
      </c>
      <c r="GO9" s="158" t="s">
        <v>39</v>
      </c>
      <c r="GP9" s="158" t="s">
        <v>39</v>
      </c>
      <c r="GQ9" s="158" t="s">
        <v>39</v>
      </c>
      <c r="GR9" s="210" t="s">
        <v>39</v>
      </c>
      <c r="GS9" s="210" t="s">
        <v>39</v>
      </c>
      <c r="GT9" s="210" t="s">
        <v>39</v>
      </c>
    </row>
    <row r="10" spans="1:225" s="20" customFormat="1" ht="15.75">
      <c r="A10" s="233"/>
      <c r="B10" s="32"/>
      <c r="C10" s="32"/>
      <c r="D10" s="162"/>
      <c r="E10" s="193" t="s">
        <v>44</v>
      </c>
      <c r="F10" s="67" t="s">
        <v>50</v>
      </c>
      <c r="G10" s="67" t="s">
        <v>44</v>
      </c>
      <c r="H10" s="67" t="s">
        <v>50</v>
      </c>
      <c r="I10" s="67" t="s">
        <v>44</v>
      </c>
      <c r="J10" s="194" t="s">
        <v>50</v>
      </c>
      <c r="K10" s="193" t="s">
        <v>44</v>
      </c>
      <c r="L10" s="67" t="s">
        <v>50</v>
      </c>
      <c r="M10" s="67" t="s">
        <v>44</v>
      </c>
      <c r="N10" s="67" t="s">
        <v>50</v>
      </c>
      <c r="O10" s="67" t="s">
        <v>44</v>
      </c>
      <c r="P10" s="194" t="s">
        <v>50</v>
      </c>
      <c r="Q10" s="67" t="s">
        <v>64</v>
      </c>
      <c r="R10" s="34"/>
      <c r="S10" s="67" t="s">
        <v>64</v>
      </c>
      <c r="T10" s="34"/>
      <c r="U10" s="67" t="s">
        <v>64</v>
      </c>
      <c r="V10" s="195"/>
      <c r="W10" s="67" t="s">
        <v>44</v>
      </c>
      <c r="X10" s="196"/>
      <c r="Y10" s="67" t="s">
        <v>44</v>
      </c>
      <c r="Z10" s="196"/>
      <c r="AA10" s="67" t="s">
        <v>44</v>
      </c>
      <c r="AB10" s="196"/>
      <c r="AC10" s="358" t="s">
        <v>49</v>
      </c>
      <c r="AD10" s="342"/>
      <c r="AE10" s="343"/>
      <c r="AF10" s="67" t="s">
        <v>44</v>
      </c>
      <c r="AG10" s="34"/>
      <c r="AH10" s="67" t="s">
        <v>44</v>
      </c>
      <c r="AI10" s="34"/>
      <c r="AJ10" s="67" t="s">
        <v>44</v>
      </c>
      <c r="AK10" s="34"/>
      <c r="AL10" s="67" t="s">
        <v>44</v>
      </c>
      <c r="AM10" s="34"/>
      <c r="AN10" s="67" t="s">
        <v>44</v>
      </c>
      <c r="AO10" s="34"/>
      <c r="AP10" s="67" t="s">
        <v>44</v>
      </c>
      <c r="AQ10" s="34"/>
      <c r="AR10" s="67" t="s">
        <v>47</v>
      </c>
      <c r="AS10" s="34"/>
      <c r="AT10" s="67" t="s">
        <v>47</v>
      </c>
      <c r="AU10" s="34"/>
      <c r="AV10" s="194" t="s">
        <v>47</v>
      </c>
      <c r="AW10" s="34"/>
      <c r="AX10" s="67" t="s">
        <v>45</v>
      </c>
      <c r="AY10" s="34"/>
      <c r="AZ10" s="67" t="s">
        <v>45</v>
      </c>
      <c r="BA10" s="34"/>
      <c r="BB10" s="67" t="s">
        <v>45</v>
      </c>
      <c r="BC10" s="34"/>
      <c r="BD10" s="67" t="s">
        <v>44</v>
      </c>
      <c r="BE10" s="34"/>
      <c r="BF10" s="67" t="s">
        <v>44</v>
      </c>
      <c r="BG10" s="34"/>
      <c r="BH10" s="67" t="s">
        <v>44</v>
      </c>
      <c r="BI10" s="34"/>
      <c r="BJ10" s="67" t="s">
        <v>47</v>
      </c>
      <c r="BK10" s="34"/>
      <c r="BL10" s="67" t="s">
        <v>47</v>
      </c>
      <c r="BM10" s="34"/>
      <c r="BN10" s="67" t="s">
        <v>47</v>
      </c>
      <c r="BO10" s="34"/>
      <c r="BP10" s="67" t="s">
        <v>44</v>
      </c>
      <c r="BQ10" s="32"/>
      <c r="BR10" s="67" t="s">
        <v>44</v>
      </c>
      <c r="BS10" s="32"/>
      <c r="BT10" s="67" t="s">
        <v>44</v>
      </c>
      <c r="BU10" s="197"/>
      <c r="BV10" s="67" t="s">
        <v>52</v>
      </c>
      <c r="BW10" s="32"/>
      <c r="BX10" s="67" t="s">
        <v>52</v>
      </c>
      <c r="BY10" s="32"/>
      <c r="BZ10" s="67" t="s">
        <v>52</v>
      </c>
      <c r="CA10" s="197"/>
      <c r="CB10" s="32"/>
      <c r="CC10" s="32"/>
      <c r="CD10" s="32"/>
      <c r="CE10" s="52"/>
      <c r="CF10" s="52"/>
      <c r="CG10" s="219"/>
      <c r="CH10" s="67" t="s">
        <v>53</v>
      </c>
      <c r="CI10" s="32"/>
      <c r="CJ10" s="67" t="s">
        <v>53</v>
      </c>
      <c r="CK10" s="32"/>
      <c r="CL10" s="67" t="s">
        <v>53</v>
      </c>
      <c r="CM10" s="197"/>
      <c r="CN10" s="67" t="s">
        <v>53</v>
      </c>
      <c r="CO10" s="32"/>
      <c r="CP10" s="67" t="s">
        <v>53</v>
      </c>
      <c r="CQ10" s="32"/>
      <c r="CR10" s="67" t="s">
        <v>53</v>
      </c>
      <c r="CS10" s="197"/>
      <c r="CT10" s="67" t="s">
        <v>53</v>
      </c>
      <c r="CU10" s="32"/>
      <c r="CV10" s="67" t="s">
        <v>53</v>
      </c>
      <c r="CW10" s="32"/>
      <c r="CX10" s="67" t="s">
        <v>53</v>
      </c>
      <c r="CY10" s="197"/>
      <c r="CZ10" s="67" t="s">
        <v>55</v>
      </c>
      <c r="DA10" s="32"/>
      <c r="DB10" s="67" t="s">
        <v>55</v>
      </c>
      <c r="DC10" s="32"/>
      <c r="DD10" s="67" t="s">
        <v>55</v>
      </c>
      <c r="DE10" s="197"/>
      <c r="DF10" s="62" t="s">
        <v>44</v>
      </c>
      <c r="DG10" s="32"/>
      <c r="DH10" s="62" t="s">
        <v>44</v>
      </c>
      <c r="DI10" s="32"/>
      <c r="DJ10" s="62" t="s">
        <v>44</v>
      </c>
      <c r="DK10" s="197"/>
      <c r="DL10" s="67" t="s">
        <v>52</v>
      </c>
      <c r="DM10" s="32"/>
      <c r="DN10" s="67" t="s">
        <v>52</v>
      </c>
      <c r="DO10" s="32"/>
      <c r="DP10" s="67" t="s">
        <v>52</v>
      </c>
      <c r="DQ10" s="197"/>
      <c r="DR10" s="67" t="s">
        <v>52</v>
      </c>
      <c r="DS10" s="32"/>
      <c r="DT10" s="67" t="s">
        <v>52</v>
      </c>
      <c r="DU10" s="32"/>
      <c r="DV10" s="67" t="s">
        <v>52</v>
      </c>
      <c r="DW10" s="197"/>
      <c r="DX10" s="62" t="s">
        <v>47</v>
      </c>
      <c r="DY10" s="32"/>
      <c r="DZ10" s="62" t="s">
        <v>47</v>
      </c>
      <c r="EA10" s="32"/>
      <c r="EB10" s="62" t="s">
        <v>47</v>
      </c>
      <c r="EC10" s="197"/>
      <c r="ED10" s="196" t="s">
        <v>52</v>
      </c>
      <c r="EE10" s="32"/>
      <c r="EF10" s="196" t="s">
        <v>52</v>
      </c>
      <c r="EG10" s="32"/>
      <c r="EH10" s="196" t="s">
        <v>52</v>
      </c>
      <c r="EI10" s="197"/>
      <c r="EJ10" s="67" t="s">
        <v>47</v>
      </c>
      <c r="EK10" s="32"/>
      <c r="EL10" s="67" t="s">
        <v>47</v>
      </c>
      <c r="EM10" s="32"/>
      <c r="EN10" s="67" t="s">
        <v>47</v>
      </c>
      <c r="EO10" s="197"/>
      <c r="EP10" s="62" t="s">
        <v>44</v>
      </c>
      <c r="EQ10" s="32"/>
      <c r="ER10" s="62" t="s">
        <v>44</v>
      </c>
      <c r="ES10" s="32"/>
      <c r="ET10" s="62" t="s">
        <v>44</v>
      </c>
      <c r="EU10" s="197"/>
      <c r="EV10" s="67" t="s">
        <v>47</v>
      </c>
      <c r="EW10" s="32"/>
      <c r="EX10" s="67" t="s">
        <v>47</v>
      </c>
      <c r="EY10" s="32"/>
      <c r="EZ10" s="67" t="s">
        <v>47</v>
      </c>
      <c r="FA10" s="197"/>
      <c r="FB10" s="67" t="s">
        <v>47</v>
      </c>
      <c r="FC10" s="32"/>
      <c r="FD10" s="67" t="s">
        <v>47</v>
      </c>
      <c r="FE10" s="32"/>
      <c r="FF10" s="67" t="s">
        <v>47</v>
      </c>
      <c r="FG10" s="197"/>
      <c r="FH10" s="67" t="s">
        <v>47</v>
      </c>
      <c r="FI10" s="32"/>
      <c r="FJ10" s="67" t="s">
        <v>47</v>
      </c>
      <c r="FK10" s="32"/>
      <c r="FL10" s="67" t="s">
        <v>47</v>
      </c>
      <c r="FM10" s="197"/>
      <c r="FN10" s="67" t="s">
        <v>47</v>
      </c>
      <c r="FO10" s="32"/>
      <c r="FP10" s="67" t="s">
        <v>47</v>
      </c>
      <c r="FQ10" s="32"/>
      <c r="FR10" s="67" t="s">
        <v>47</v>
      </c>
      <c r="FS10" s="197"/>
      <c r="FT10" s="67" t="s">
        <v>47</v>
      </c>
      <c r="FU10" s="203"/>
      <c r="FV10" s="67" t="s">
        <v>47</v>
      </c>
      <c r="FW10" s="203"/>
      <c r="FX10" s="67" t="s">
        <v>47</v>
      </c>
      <c r="FY10" s="229"/>
      <c r="FZ10" s="67" t="s">
        <v>47</v>
      </c>
      <c r="GA10" s="203"/>
      <c r="GB10" s="67" t="s">
        <v>47</v>
      </c>
      <c r="GC10" s="203"/>
      <c r="GD10" s="67" t="s">
        <v>47</v>
      </c>
      <c r="GE10" s="229"/>
      <c r="GF10" s="67" t="s">
        <v>47</v>
      </c>
      <c r="GG10" s="203"/>
      <c r="GH10" s="67" t="s">
        <v>47</v>
      </c>
      <c r="GI10" s="203"/>
      <c r="GJ10" s="67" t="s">
        <v>47</v>
      </c>
      <c r="GK10" s="203"/>
      <c r="GL10" s="203"/>
      <c r="GM10" s="203"/>
      <c r="GN10" s="203"/>
      <c r="GO10" s="213"/>
      <c r="GP10" s="214"/>
      <c r="GQ10" s="215"/>
      <c r="GR10" s="204"/>
      <c r="GS10" s="204"/>
      <c r="GT10" s="204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</row>
    <row r="11" spans="1:206" ht="15.75">
      <c r="A11" s="233"/>
      <c r="B11" s="148" t="s">
        <v>113</v>
      </c>
      <c r="C11" s="202" t="s">
        <v>124</v>
      </c>
      <c r="D11" s="157" t="s">
        <v>111</v>
      </c>
      <c r="E11" s="348" t="s">
        <v>113</v>
      </c>
      <c r="F11" s="348"/>
      <c r="G11" s="345" t="s">
        <v>124</v>
      </c>
      <c r="H11" s="345"/>
      <c r="I11" s="345" t="s">
        <v>111</v>
      </c>
      <c r="J11" s="346"/>
      <c r="K11" s="365" t="s">
        <v>113</v>
      </c>
      <c r="L11" s="348"/>
      <c r="M11" s="345" t="s">
        <v>124</v>
      </c>
      <c r="N11" s="345"/>
      <c r="O11" s="345" t="s">
        <v>111</v>
      </c>
      <c r="P11" s="346"/>
      <c r="Q11" s="348" t="s">
        <v>113</v>
      </c>
      <c r="R11" s="348"/>
      <c r="S11" s="345" t="s">
        <v>124</v>
      </c>
      <c r="T11" s="345"/>
      <c r="U11" s="345" t="s">
        <v>111</v>
      </c>
      <c r="V11" s="346"/>
      <c r="W11" s="348" t="s">
        <v>113</v>
      </c>
      <c r="X11" s="348"/>
      <c r="Y11" s="345" t="s">
        <v>124</v>
      </c>
      <c r="Z11" s="345"/>
      <c r="AA11" s="345" t="s">
        <v>111</v>
      </c>
      <c r="AB11" s="346"/>
      <c r="AC11" s="243" t="s">
        <v>113</v>
      </c>
      <c r="AD11" s="243" t="s">
        <v>124</v>
      </c>
      <c r="AE11" s="241" t="s">
        <v>111</v>
      </c>
      <c r="AF11" s="365" t="s">
        <v>113</v>
      </c>
      <c r="AG11" s="348"/>
      <c r="AH11" s="345" t="s">
        <v>124</v>
      </c>
      <c r="AI11" s="345"/>
      <c r="AJ11" s="345" t="s">
        <v>111</v>
      </c>
      <c r="AK11" s="346"/>
      <c r="AL11" s="348" t="s">
        <v>113</v>
      </c>
      <c r="AM11" s="348"/>
      <c r="AN11" s="345" t="s">
        <v>124</v>
      </c>
      <c r="AO11" s="345"/>
      <c r="AP11" s="345" t="s">
        <v>111</v>
      </c>
      <c r="AQ11" s="346"/>
      <c r="AR11" s="348" t="s">
        <v>113</v>
      </c>
      <c r="AS11" s="348"/>
      <c r="AT11" s="345" t="s">
        <v>124</v>
      </c>
      <c r="AU11" s="345"/>
      <c r="AV11" s="345" t="s">
        <v>111</v>
      </c>
      <c r="AW11" s="346"/>
      <c r="AX11" s="348" t="s">
        <v>113</v>
      </c>
      <c r="AY11" s="348"/>
      <c r="AZ11" s="345" t="s">
        <v>124</v>
      </c>
      <c r="BA11" s="345"/>
      <c r="BB11" s="345" t="s">
        <v>111</v>
      </c>
      <c r="BC11" s="346"/>
      <c r="BD11" s="348" t="s">
        <v>113</v>
      </c>
      <c r="BE11" s="348"/>
      <c r="BF11" s="345" t="s">
        <v>124</v>
      </c>
      <c r="BG11" s="345"/>
      <c r="BH11" s="345" t="s">
        <v>111</v>
      </c>
      <c r="BI11" s="346"/>
      <c r="BJ11" s="348" t="s">
        <v>113</v>
      </c>
      <c r="BK11" s="348"/>
      <c r="BL11" s="345" t="s">
        <v>124</v>
      </c>
      <c r="BM11" s="345"/>
      <c r="BN11" s="345" t="s">
        <v>111</v>
      </c>
      <c r="BO11" s="346"/>
      <c r="BP11" s="348" t="s">
        <v>113</v>
      </c>
      <c r="BQ11" s="348"/>
      <c r="BR11" s="345" t="s">
        <v>124</v>
      </c>
      <c r="BS11" s="345"/>
      <c r="BT11" s="345" t="s">
        <v>111</v>
      </c>
      <c r="BU11" s="346"/>
      <c r="BV11" s="348" t="s">
        <v>113</v>
      </c>
      <c r="BW11" s="348"/>
      <c r="BX11" s="345" t="s">
        <v>124</v>
      </c>
      <c r="BY11" s="345"/>
      <c r="BZ11" s="345" t="s">
        <v>111</v>
      </c>
      <c r="CA11" s="346"/>
      <c r="CB11" s="243" t="s">
        <v>113</v>
      </c>
      <c r="CC11" s="241" t="s">
        <v>124</v>
      </c>
      <c r="CD11" s="241" t="s">
        <v>111</v>
      </c>
      <c r="CE11" s="111" t="s">
        <v>113</v>
      </c>
      <c r="CF11" s="111" t="s">
        <v>124</v>
      </c>
      <c r="CG11" s="220" t="s">
        <v>111</v>
      </c>
      <c r="CH11" s="348" t="s">
        <v>113</v>
      </c>
      <c r="CI11" s="348"/>
      <c r="CJ11" s="345" t="s">
        <v>124</v>
      </c>
      <c r="CK11" s="345"/>
      <c r="CL11" s="345" t="s">
        <v>111</v>
      </c>
      <c r="CM11" s="346"/>
      <c r="CN11" s="348" t="s">
        <v>113</v>
      </c>
      <c r="CO11" s="348"/>
      <c r="CP11" s="345" t="s">
        <v>124</v>
      </c>
      <c r="CQ11" s="345"/>
      <c r="CR11" s="345" t="s">
        <v>111</v>
      </c>
      <c r="CS11" s="346"/>
      <c r="CT11" s="348" t="s">
        <v>113</v>
      </c>
      <c r="CU11" s="348"/>
      <c r="CV11" s="345" t="s">
        <v>124</v>
      </c>
      <c r="CW11" s="345"/>
      <c r="CX11" s="345" t="s">
        <v>111</v>
      </c>
      <c r="CY11" s="346"/>
      <c r="CZ11" s="348" t="s">
        <v>113</v>
      </c>
      <c r="DA11" s="348"/>
      <c r="DB11" s="345" t="s">
        <v>124</v>
      </c>
      <c r="DC11" s="345"/>
      <c r="DD11" s="345" t="s">
        <v>111</v>
      </c>
      <c r="DE11" s="346"/>
      <c r="DF11" s="348" t="s">
        <v>113</v>
      </c>
      <c r="DG11" s="348"/>
      <c r="DH11" s="345" t="s">
        <v>124</v>
      </c>
      <c r="DI11" s="345"/>
      <c r="DJ11" s="345" t="s">
        <v>111</v>
      </c>
      <c r="DK11" s="346"/>
      <c r="DL11" s="348" t="s">
        <v>113</v>
      </c>
      <c r="DM11" s="348"/>
      <c r="DN11" s="345" t="s">
        <v>124</v>
      </c>
      <c r="DO11" s="345"/>
      <c r="DP11" s="345" t="s">
        <v>111</v>
      </c>
      <c r="DQ11" s="346"/>
      <c r="DR11" s="348" t="s">
        <v>113</v>
      </c>
      <c r="DS11" s="348"/>
      <c r="DT11" s="345" t="s">
        <v>124</v>
      </c>
      <c r="DU11" s="345"/>
      <c r="DV11" s="345" t="s">
        <v>111</v>
      </c>
      <c r="DW11" s="346"/>
      <c r="DX11" s="348" t="s">
        <v>113</v>
      </c>
      <c r="DY11" s="348"/>
      <c r="DZ11" s="345" t="s">
        <v>124</v>
      </c>
      <c r="EA11" s="345"/>
      <c r="EB11" s="345" t="s">
        <v>111</v>
      </c>
      <c r="EC11" s="346"/>
      <c r="ED11" s="348" t="s">
        <v>113</v>
      </c>
      <c r="EE11" s="348"/>
      <c r="EF11" s="345" t="s">
        <v>124</v>
      </c>
      <c r="EG11" s="345"/>
      <c r="EH11" s="345" t="s">
        <v>111</v>
      </c>
      <c r="EI11" s="346"/>
      <c r="EJ11" s="348" t="s">
        <v>113</v>
      </c>
      <c r="EK11" s="348"/>
      <c r="EL11" s="345" t="s">
        <v>124</v>
      </c>
      <c r="EM11" s="345"/>
      <c r="EN11" s="345" t="s">
        <v>111</v>
      </c>
      <c r="EO11" s="346"/>
      <c r="EP11" s="348" t="s">
        <v>113</v>
      </c>
      <c r="EQ11" s="348"/>
      <c r="ER11" s="345" t="s">
        <v>124</v>
      </c>
      <c r="ES11" s="345"/>
      <c r="ET11" s="345" t="s">
        <v>111</v>
      </c>
      <c r="EU11" s="346"/>
      <c r="EV11" s="348" t="s">
        <v>113</v>
      </c>
      <c r="EW11" s="348"/>
      <c r="EX11" s="345" t="s">
        <v>124</v>
      </c>
      <c r="EY11" s="345"/>
      <c r="EZ11" s="345" t="s">
        <v>111</v>
      </c>
      <c r="FA11" s="346"/>
      <c r="FB11" s="348" t="s">
        <v>113</v>
      </c>
      <c r="FC11" s="348"/>
      <c r="FD11" s="345" t="s">
        <v>124</v>
      </c>
      <c r="FE11" s="345"/>
      <c r="FF11" s="345" t="s">
        <v>111</v>
      </c>
      <c r="FG11" s="346"/>
      <c r="FH11" s="340" t="s">
        <v>113</v>
      </c>
      <c r="FI11" s="341"/>
      <c r="FJ11" s="349" t="s">
        <v>124</v>
      </c>
      <c r="FK11" s="350"/>
      <c r="FL11" s="349" t="s">
        <v>111</v>
      </c>
      <c r="FM11" s="350"/>
      <c r="FN11" s="348" t="s">
        <v>113</v>
      </c>
      <c r="FO11" s="348"/>
      <c r="FP11" s="345" t="s">
        <v>125</v>
      </c>
      <c r="FQ11" s="345"/>
      <c r="FR11" s="345" t="s">
        <v>111</v>
      </c>
      <c r="FS11" s="346"/>
      <c r="FT11" s="348" t="s">
        <v>113</v>
      </c>
      <c r="FU11" s="348"/>
      <c r="FV11" s="345" t="s">
        <v>124</v>
      </c>
      <c r="FW11" s="345"/>
      <c r="FX11" s="345" t="s">
        <v>111</v>
      </c>
      <c r="FY11" s="346"/>
      <c r="FZ11" s="348" t="s">
        <v>113</v>
      </c>
      <c r="GA11" s="348"/>
      <c r="GB11" s="345" t="s">
        <v>124</v>
      </c>
      <c r="GC11" s="345"/>
      <c r="GD11" s="345" t="s">
        <v>111</v>
      </c>
      <c r="GE11" s="346"/>
      <c r="GF11" s="348" t="s">
        <v>113</v>
      </c>
      <c r="GG11" s="348"/>
      <c r="GH11" s="345" t="s">
        <v>124</v>
      </c>
      <c r="GI11" s="345"/>
      <c r="GJ11" s="345" t="s">
        <v>111</v>
      </c>
      <c r="GK11" s="346"/>
      <c r="GL11" s="242" t="s">
        <v>113</v>
      </c>
      <c r="GM11" s="242" t="s">
        <v>124</v>
      </c>
      <c r="GN11" s="242" t="s">
        <v>111</v>
      </c>
      <c r="GO11" s="199" t="s">
        <v>113</v>
      </c>
      <c r="GP11" s="241" t="s">
        <v>124</v>
      </c>
      <c r="GQ11" s="201" t="s">
        <v>111</v>
      </c>
      <c r="GR11" s="199" t="s">
        <v>113</v>
      </c>
      <c r="GS11" s="241" t="s">
        <v>124</v>
      </c>
      <c r="GT11" s="304" t="s">
        <v>111</v>
      </c>
      <c r="GV11" s="309"/>
      <c r="GW11" s="309"/>
      <c r="GX11" s="309"/>
    </row>
    <row r="12" spans="1:225" s="20" customFormat="1" ht="15.75">
      <c r="A12" s="234" t="s">
        <v>65</v>
      </c>
      <c r="B12" s="169">
        <v>2</v>
      </c>
      <c r="C12" s="155">
        <v>3</v>
      </c>
      <c r="D12" s="155">
        <v>4</v>
      </c>
      <c r="E12" s="169">
        <v>5</v>
      </c>
      <c r="F12" s="169">
        <v>6</v>
      </c>
      <c r="G12" s="169">
        <v>7</v>
      </c>
      <c r="H12" s="169">
        <v>8</v>
      </c>
      <c r="I12" s="169">
        <v>9</v>
      </c>
      <c r="J12" s="180">
        <v>10</v>
      </c>
      <c r="K12" s="187">
        <v>11</v>
      </c>
      <c r="L12" s="169">
        <v>12</v>
      </c>
      <c r="M12" s="169">
        <v>13</v>
      </c>
      <c r="N12" s="169">
        <v>14</v>
      </c>
      <c r="O12" s="169">
        <v>15</v>
      </c>
      <c r="P12" s="180">
        <v>16</v>
      </c>
      <c r="Q12" s="169">
        <v>17</v>
      </c>
      <c r="R12" s="169">
        <v>18</v>
      </c>
      <c r="S12" s="169">
        <v>19</v>
      </c>
      <c r="T12" s="169">
        <v>20</v>
      </c>
      <c r="U12" s="169">
        <v>21</v>
      </c>
      <c r="V12" s="180">
        <v>22</v>
      </c>
      <c r="W12" s="156">
        <v>23</v>
      </c>
      <c r="X12" s="156">
        <v>24</v>
      </c>
      <c r="Y12" s="156">
        <v>25</v>
      </c>
      <c r="Z12" s="156">
        <v>26</v>
      </c>
      <c r="AA12" s="156">
        <v>27</v>
      </c>
      <c r="AB12" s="163">
        <v>28</v>
      </c>
      <c r="AC12" s="243">
        <v>29</v>
      </c>
      <c r="AD12" s="243">
        <v>30</v>
      </c>
      <c r="AE12" s="243">
        <v>31</v>
      </c>
      <c r="AF12" s="264">
        <v>32</v>
      </c>
      <c r="AG12" s="205">
        <v>33</v>
      </c>
      <c r="AH12" s="205">
        <v>34</v>
      </c>
      <c r="AI12" s="205">
        <v>35</v>
      </c>
      <c r="AJ12" s="205">
        <v>36</v>
      </c>
      <c r="AK12" s="206">
        <v>37</v>
      </c>
      <c r="AL12" s="205">
        <v>38</v>
      </c>
      <c r="AM12" s="205">
        <v>39</v>
      </c>
      <c r="AN12" s="205">
        <v>40</v>
      </c>
      <c r="AO12" s="205">
        <v>41</v>
      </c>
      <c r="AP12" s="205">
        <v>42</v>
      </c>
      <c r="AQ12" s="206">
        <v>43</v>
      </c>
      <c r="AR12" s="148">
        <v>44</v>
      </c>
      <c r="AS12" s="207" t="s">
        <v>117</v>
      </c>
      <c r="AT12" s="207" t="s">
        <v>118</v>
      </c>
      <c r="AU12" s="207" t="s">
        <v>119</v>
      </c>
      <c r="AV12" s="207" t="s">
        <v>120</v>
      </c>
      <c r="AW12" s="208" t="s">
        <v>123</v>
      </c>
      <c r="AX12" s="148">
        <v>50</v>
      </c>
      <c r="AY12" s="148">
        <v>51</v>
      </c>
      <c r="AZ12" s="148">
        <v>52</v>
      </c>
      <c r="BA12" s="148">
        <v>53</v>
      </c>
      <c r="BB12" s="148">
        <v>54</v>
      </c>
      <c r="BC12" s="209">
        <v>55</v>
      </c>
      <c r="BD12" s="148">
        <v>56</v>
      </c>
      <c r="BE12" s="148">
        <v>57</v>
      </c>
      <c r="BF12" s="148">
        <v>58</v>
      </c>
      <c r="BG12" s="148">
        <v>59</v>
      </c>
      <c r="BH12" s="148">
        <v>60</v>
      </c>
      <c r="BI12" s="209">
        <v>61</v>
      </c>
      <c r="BJ12" s="148">
        <v>62</v>
      </c>
      <c r="BK12" s="148">
        <v>63</v>
      </c>
      <c r="BL12" s="148">
        <v>64</v>
      </c>
      <c r="BM12" s="148">
        <v>65</v>
      </c>
      <c r="BN12" s="148">
        <v>66</v>
      </c>
      <c r="BO12" s="209">
        <v>67</v>
      </c>
      <c r="BP12" s="148">
        <v>68</v>
      </c>
      <c r="BQ12" s="148">
        <v>69</v>
      </c>
      <c r="BR12" s="148">
        <v>70</v>
      </c>
      <c r="BS12" s="148">
        <v>71</v>
      </c>
      <c r="BT12" s="148">
        <v>72</v>
      </c>
      <c r="BU12" s="209">
        <v>73</v>
      </c>
      <c r="BV12" s="148">
        <v>74</v>
      </c>
      <c r="BW12" s="148">
        <v>75</v>
      </c>
      <c r="BX12" s="148">
        <v>76</v>
      </c>
      <c r="BY12" s="148">
        <v>77</v>
      </c>
      <c r="BZ12" s="148">
        <v>78</v>
      </c>
      <c r="CA12" s="209">
        <v>79</v>
      </c>
      <c r="CB12" s="148">
        <v>80</v>
      </c>
      <c r="CC12" s="148">
        <v>81</v>
      </c>
      <c r="CD12" s="148">
        <v>82</v>
      </c>
      <c r="CE12" s="168">
        <v>83</v>
      </c>
      <c r="CF12" s="168">
        <v>84</v>
      </c>
      <c r="CG12" s="221">
        <v>85</v>
      </c>
      <c r="CH12" s="148">
        <v>86</v>
      </c>
      <c r="CI12" s="148">
        <v>87</v>
      </c>
      <c r="CJ12" s="148">
        <v>88</v>
      </c>
      <c r="CK12" s="148">
        <v>89</v>
      </c>
      <c r="CL12" s="148">
        <v>90</v>
      </c>
      <c r="CM12" s="209">
        <v>91</v>
      </c>
      <c r="CN12" s="148">
        <v>92</v>
      </c>
      <c r="CO12" s="148">
        <v>93</v>
      </c>
      <c r="CP12" s="148">
        <v>94</v>
      </c>
      <c r="CQ12" s="148">
        <v>95</v>
      </c>
      <c r="CR12" s="148">
        <v>96</v>
      </c>
      <c r="CS12" s="209">
        <v>97</v>
      </c>
      <c r="CT12" s="148">
        <v>98</v>
      </c>
      <c r="CU12" s="148">
        <v>99</v>
      </c>
      <c r="CV12" s="148">
        <v>100</v>
      </c>
      <c r="CW12" s="148">
        <v>101</v>
      </c>
      <c r="CX12" s="148">
        <v>102</v>
      </c>
      <c r="CY12" s="209">
        <v>103</v>
      </c>
      <c r="CZ12" s="148">
        <v>104</v>
      </c>
      <c r="DA12" s="148">
        <v>105</v>
      </c>
      <c r="DB12" s="148">
        <v>106</v>
      </c>
      <c r="DC12" s="148">
        <v>107</v>
      </c>
      <c r="DD12" s="148">
        <v>108</v>
      </c>
      <c r="DE12" s="209">
        <v>109</v>
      </c>
      <c r="DF12" s="148">
        <v>110</v>
      </c>
      <c r="DG12" s="148">
        <v>111</v>
      </c>
      <c r="DH12" s="148">
        <v>112</v>
      </c>
      <c r="DI12" s="148">
        <v>113</v>
      </c>
      <c r="DJ12" s="148">
        <v>114</v>
      </c>
      <c r="DK12" s="209">
        <v>115</v>
      </c>
      <c r="DL12" s="148">
        <v>116</v>
      </c>
      <c r="DM12" s="148">
        <v>117</v>
      </c>
      <c r="DN12" s="148">
        <v>118</v>
      </c>
      <c r="DO12" s="148">
        <v>119</v>
      </c>
      <c r="DP12" s="148">
        <v>120</v>
      </c>
      <c r="DQ12" s="209">
        <v>121</v>
      </c>
      <c r="DR12" s="148">
        <v>122</v>
      </c>
      <c r="DS12" s="148">
        <v>123</v>
      </c>
      <c r="DT12" s="148">
        <v>124</v>
      </c>
      <c r="DU12" s="148">
        <v>125</v>
      </c>
      <c r="DV12" s="148">
        <v>126</v>
      </c>
      <c r="DW12" s="209">
        <v>127</v>
      </c>
      <c r="DX12" s="148">
        <v>128</v>
      </c>
      <c r="DY12" s="148">
        <v>129</v>
      </c>
      <c r="DZ12" s="148">
        <v>130</v>
      </c>
      <c r="EA12" s="148">
        <v>131</v>
      </c>
      <c r="EB12" s="148">
        <v>132</v>
      </c>
      <c r="EC12" s="209">
        <v>133</v>
      </c>
      <c r="ED12" s="148">
        <v>134</v>
      </c>
      <c r="EE12" s="148">
        <v>135</v>
      </c>
      <c r="EF12" s="148">
        <v>136</v>
      </c>
      <c r="EG12" s="148">
        <v>137</v>
      </c>
      <c r="EH12" s="148">
        <v>138</v>
      </c>
      <c r="EI12" s="209">
        <v>139</v>
      </c>
      <c r="EJ12" s="148">
        <v>140</v>
      </c>
      <c r="EK12" s="148">
        <v>141</v>
      </c>
      <c r="EL12" s="148">
        <v>142</v>
      </c>
      <c r="EM12" s="148">
        <v>143</v>
      </c>
      <c r="EN12" s="148">
        <v>144</v>
      </c>
      <c r="EO12" s="209">
        <v>145</v>
      </c>
      <c r="EP12" s="148">
        <v>146</v>
      </c>
      <c r="EQ12" s="148">
        <v>147</v>
      </c>
      <c r="ER12" s="148">
        <v>148</v>
      </c>
      <c r="ES12" s="148">
        <v>149</v>
      </c>
      <c r="ET12" s="148">
        <v>150</v>
      </c>
      <c r="EU12" s="209">
        <v>151</v>
      </c>
      <c r="EV12" s="148">
        <v>152</v>
      </c>
      <c r="EW12" s="148">
        <v>153</v>
      </c>
      <c r="EX12" s="148">
        <v>154</v>
      </c>
      <c r="EY12" s="148">
        <v>155</v>
      </c>
      <c r="EZ12" s="148">
        <v>156</v>
      </c>
      <c r="FA12" s="209">
        <v>157</v>
      </c>
      <c r="FB12" s="148">
        <v>158</v>
      </c>
      <c r="FC12" s="148">
        <v>159</v>
      </c>
      <c r="FD12" s="148">
        <v>160</v>
      </c>
      <c r="FE12" s="148">
        <v>161</v>
      </c>
      <c r="FF12" s="148">
        <v>162</v>
      </c>
      <c r="FG12" s="209">
        <v>163</v>
      </c>
      <c r="FH12" s="148">
        <v>164</v>
      </c>
      <c r="FI12" s="148">
        <v>165</v>
      </c>
      <c r="FJ12" s="148">
        <v>166</v>
      </c>
      <c r="FK12" s="148">
        <v>167</v>
      </c>
      <c r="FL12" s="148">
        <v>168</v>
      </c>
      <c r="FM12" s="209">
        <v>169</v>
      </c>
      <c r="FN12" s="148">
        <v>170</v>
      </c>
      <c r="FO12" s="148">
        <v>171</v>
      </c>
      <c r="FP12" s="148">
        <v>172</v>
      </c>
      <c r="FQ12" s="148">
        <v>173</v>
      </c>
      <c r="FR12" s="148">
        <v>174</v>
      </c>
      <c r="FS12" s="209">
        <v>175</v>
      </c>
      <c r="FT12" s="169">
        <v>176</v>
      </c>
      <c r="FU12" s="169">
        <v>177</v>
      </c>
      <c r="FV12" s="169">
        <v>178</v>
      </c>
      <c r="FW12" s="169">
        <v>179</v>
      </c>
      <c r="FX12" s="169">
        <v>180</v>
      </c>
      <c r="FY12" s="180">
        <v>181</v>
      </c>
      <c r="FZ12" s="169">
        <v>182</v>
      </c>
      <c r="GA12" s="169">
        <v>183</v>
      </c>
      <c r="GB12" s="169">
        <v>184</v>
      </c>
      <c r="GC12" s="169">
        <v>185</v>
      </c>
      <c r="GD12" s="169">
        <v>186</v>
      </c>
      <c r="GE12" s="180">
        <v>187</v>
      </c>
      <c r="GF12" s="169">
        <v>188</v>
      </c>
      <c r="GG12" s="169">
        <v>189</v>
      </c>
      <c r="GH12" s="169">
        <v>190</v>
      </c>
      <c r="GI12" s="169">
        <v>191</v>
      </c>
      <c r="GJ12" s="169">
        <v>192</v>
      </c>
      <c r="GK12" s="169">
        <v>193</v>
      </c>
      <c r="GL12" s="169">
        <v>194</v>
      </c>
      <c r="GM12" s="169">
        <v>195</v>
      </c>
      <c r="GN12" s="169">
        <v>196</v>
      </c>
      <c r="GO12" s="187">
        <v>197</v>
      </c>
      <c r="GP12" s="187">
        <v>198</v>
      </c>
      <c r="GQ12" s="155">
        <v>199</v>
      </c>
      <c r="GR12" s="155">
        <v>200</v>
      </c>
      <c r="GS12" s="169">
        <v>201</v>
      </c>
      <c r="GT12" s="305">
        <v>202</v>
      </c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</row>
    <row r="13" spans="1:202" ht="15.75">
      <c r="A13" s="61" t="s">
        <v>66</v>
      </c>
      <c r="B13" s="64"/>
      <c r="C13" s="64"/>
      <c r="D13" s="89"/>
      <c r="E13" s="36"/>
      <c r="F13" s="36"/>
      <c r="G13" s="36"/>
      <c r="H13" s="36"/>
      <c r="I13" s="36"/>
      <c r="J13" s="181"/>
      <c r="K13" s="175"/>
      <c r="L13" s="36"/>
      <c r="M13" s="36"/>
      <c r="N13" s="36"/>
      <c r="O13" s="36"/>
      <c r="P13" s="181"/>
      <c r="Q13" s="36"/>
      <c r="R13" s="36"/>
      <c r="S13" s="36"/>
      <c r="T13" s="36"/>
      <c r="U13" s="36"/>
      <c r="V13" s="181"/>
      <c r="W13" s="37"/>
      <c r="X13" s="37"/>
      <c r="Y13" s="37"/>
      <c r="Z13" s="37"/>
      <c r="AA13" s="37"/>
      <c r="AB13" s="37"/>
      <c r="AC13" s="165"/>
      <c r="AD13" s="65"/>
      <c r="AE13" s="65"/>
      <c r="AF13" s="173"/>
      <c r="AG13" s="37"/>
      <c r="AH13" s="37"/>
      <c r="AI13" s="37"/>
      <c r="AJ13" s="37"/>
      <c r="AK13" s="190"/>
      <c r="AL13" s="37"/>
      <c r="AM13" s="37"/>
      <c r="AN13" s="37"/>
      <c r="AO13" s="37"/>
      <c r="AP13" s="37"/>
      <c r="AQ13" s="190"/>
      <c r="AR13" s="37"/>
      <c r="AS13" s="37"/>
      <c r="AT13" s="37"/>
      <c r="AU13" s="37"/>
      <c r="AV13" s="37"/>
      <c r="AW13" s="190"/>
      <c r="AX13" s="37"/>
      <c r="AY13" s="37"/>
      <c r="AZ13" s="37"/>
      <c r="BA13" s="37"/>
      <c r="BB13" s="37"/>
      <c r="BC13" s="190"/>
      <c r="BD13" s="37"/>
      <c r="BE13" s="37"/>
      <c r="BF13" s="37"/>
      <c r="BG13" s="37"/>
      <c r="BH13" s="37"/>
      <c r="BI13" s="190"/>
      <c r="BJ13" s="37"/>
      <c r="BK13" s="37"/>
      <c r="BL13" s="37"/>
      <c r="BM13" s="37"/>
      <c r="BN13" s="37"/>
      <c r="BO13" s="190"/>
      <c r="BP13" s="37"/>
      <c r="BQ13" s="37"/>
      <c r="BR13" s="37"/>
      <c r="BS13" s="37"/>
      <c r="BT13" s="37"/>
      <c r="BU13" s="190"/>
      <c r="BV13" s="37"/>
      <c r="BW13" s="37"/>
      <c r="BX13" s="37"/>
      <c r="BY13" s="37"/>
      <c r="BZ13" s="37"/>
      <c r="CA13" s="190"/>
      <c r="CB13" s="37"/>
      <c r="CC13" s="37"/>
      <c r="CD13" s="37"/>
      <c r="CE13" s="93"/>
      <c r="CF13" s="93"/>
      <c r="CG13" s="222"/>
      <c r="CH13" s="37"/>
      <c r="CI13" s="37"/>
      <c r="CJ13" s="37"/>
      <c r="CK13" s="37"/>
      <c r="CL13" s="37"/>
      <c r="CM13" s="190"/>
      <c r="CN13" s="38"/>
      <c r="CO13" s="38"/>
      <c r="CP13" s="38"/>
      <c r="CQ13" s="38"/>
      <c r="CR13" s="38"/>
      <c r="CS13" s="184"/>
      <c r="CT13" s="38"/>
      <c r="CU13" s="38"/>
      <c r="CV13" s="38"/>
      <c r="CW13" s="38"/>
      <c r="CX13" s="38"/>
      <c r="CY13" s="184"/>
      <c r="CZ13" s="38"/>
      <c r="DA13" s="38"/>
      <c r="DB13" s="38"/>
      <c r="DC13" s="38"/>
      <c r="DD13" s="38"/>
      <c r="DE13" s="184"/>
      <c r="DF13" s="38"/>
      <c r="DG13" s="38"/>
      <c r="DH13" s="38"/>
      <c r="DI13" s="38"/>
      <c r="DJ13" s="38"/>
      <c r="DK13" s="184"/>
      <c r="DL13" s="38"/>
      <c r="DM13" s="38"/>
      <c r="DN13" s="38"/>
      <c r="DO13" s="38"/>
      <c r="DP13" s="38"/>
      <c r="DQ13" s="184"/>
      <c r="DR13" s="38"/>
      <c r="DS13" s="38"/>
      <c r="DT13" s="38"/>
      <c r="DU13" s="38"/>
      <c r="DV13" s="38"/>
      <c r="DW13" s="184"/>
      <c r="DX13" s="38"/>
      <c r="DY13" s="38"/>
      <c r="DZ13" s="38"/>
      <c r="EA13" s="38"/>
      <c r="EB13" s="38"/>
      <c r="EC13" s="184"/>
      <c r="ED13" s="38"/>
      <c r="EE13" s="38"/>
      <c r="EF13" s="38"/>
      <c r="EG13" s="38"/>
      <c r="EH13" s="38"/>
      <c r="EI13" s="184"/>
      <c r="EJ13" s="38"/>
      <c r="EK13" s="38"/>
      <c r="EL13" s="38"/>
      <c r="EM13" s="38"/>
      <c r="EN13" s="38"/>
      <c r="EO13" s="184"/>
      <c r="EP13" s="38"/>
      <c r="EQ13" s="38"/>
      <c r="ER13" s="38"/>
      <c r="ES13" s="38"/>
      <c r="ET13" s="38"/>
      <c r="EU13" s="184"/>
      <c r="EV13" s="38"/>
      <c r="EW13" s="38"/>
      <c r="EX13" s="38"/>
      <c r="EY13" s="38"/>
      <c r="EZ13" s="38"/>
      <c r="FA13" s="184"/>
      <c r="FB13" s="38"/>
      <c r="FC13" s="38"/>
      <c r="FD13" s="38"/>
      <c r="FE13" s="38"/>
      <c r="FF13" s="38"/>
      <c r="FG13" s="184"/>
      <c r="FH13" s="38"/>
      <c r="FI13" s="38"/>
      <c r="FJ13" s="38"/>
      <c r="FK13" s="38"/>
      <c r="FL13" s="38"/>
      <c r="FM13" s="184"/>
      <c r="FN13" s="38"/>
      <c r="FO13" s="38"/>
      <c r="FP13" s="38"/>
      <c r="FQ13" s="38"/>
      <c r="FR13" s="38"/>
      <c r="FS13" s="184"/>
      <c r="FT13" s="38"/>
      <c r="FU13" s="38"/>
      <c r="FV13" s="38"/>
      <c r="FW13" s="38"/>
      <c r="FX13" s="38"/>
      <c r="FY13" s="184"/>
      <c r="FZ13" s="38"/>
      <c r="GA13" s="38"/>
      <c r="GB13" s="38"/>
      <c r="GC13" s="38"/>
      <c r="GD13" s="38"/>
      <c r="GE13" s="184"/>
      <c r="GF13" s="38"/>
      <c r="GG13" s="38"/>
      <c r="GH13" s="38"/>
      <c r="GI13" s="38"/>
      <c r="GJ13" s="38"/>
      <c r="GK13" s="38"/>
      <c r="GL13" s="38"/>
      <c r="GM13" s="38"/>
      <c r="GN13" s="38"/>
      <c r="GO13" s="278"/>
      <c r="GP13" s="279"/>
      <c r="GQ13" s="280"/>
      <c r="GR13" s="200"/>
      <c r="GS13" s="38"/>
      <c r="GT13" s="306"/>
    </row>
    <row r="14" spans="1:206" ht="18.75">
      <c r="A14" s="58" t="s">
        <v>67</v>
      </c>
      <c r="B14" s="296">
        <f>CE14+AC14+GO14</f>
        <v>96675609</v>
      </c>
      <c r="C14" s="297">
        <f>AD14+CF14+GP14</f>
        <v>107769067</v>
      </c>
      <c r="D14" s="298">
        <f>AE14+CG14+GQ14</f>
        <v>116603594</v>
      </c>
      <c r="E14" s="39">
        <v>50429</v>
      </c>
      <c r="F14" s="39">
        <v>67373100</v>
      </c>
      <c r="G14" s="39">
        <v>51333</v>
      </c>
      <c r="H14" s="39">
        <v>81106100</v>
      </c>
      <c r="I14" s="39">
        <v>52211</v>
      </c>
      <c r="J14" s="182">
        <v>90008100</v>
      </c>
      <c r="K14" s="174">
        <v>0</v>
      </c>
      <c r="L14" s="39">
        <v>0</v>
      </c>
      <c r="M14" s="39">
        <v>0</v>
      </c>
      <c r="N14" s="39">
        <v>0</v>
      </c>
      <c r="O14" s="39">
        <v>0</v>
      </c>
      <c r="P14" s="182">
        <v>0</v>
      </c>
      <c r="Q14" s="39">
        <v>1479</v>
      </c>
      <c r="R14" s="39">
        <v>5535077</v>
      </c>
      <c r="S14" s="39">
        <v>1386</v>
      </c>
      <c r="T14" s="39">
        <v>8871786</v>
      </c>
      <c r="U14" s="39">
        <v>1363</v>
      </c>
      <c r="V14" s="182">
        <v>8724563</v>
      </c>
      <c r="W14" s="39">
        <v>304</v>
      </c>
      <c r="X14" s="39">
        <v>5485306</v>
      </c>
      <c r="Y14" s="39">
        <v>305</v>
      </c>
      <c r="Z14" s="39">
        <v>5568745</v>
      </c>
      <c r="AA14" s="39">
        <v>305</v>
      </c>
      <c r="AB14" s="39">
        <v>5568745</v>
      </c>
      <c r="AC14" s="164">
        <v>78393483</v>
      </c>
      <c r="AD14" s="265">
        <f>H14+N14+T14+Z14</f>
        <v>95546631</v>
      </c>
      <c r="AE14" s="265">
        <f>J14+P14+V14+AB14</f>
        <v>104301408</v>
      </c>
      <c r="AF14" s="174">
        <v>0</v>
      </c>
      <c r="AG14" s="39">
        <v>0</v>
      </c>
      <c r="AH14" s="39">
        <v>0</v>
      </c>
      <c r="AI14" s="39">
        <v>0</v>
      </c>
      <c r="AJ14" s="39">
        <v>0</v>
      </c>
      <c r="AK14" s="182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182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182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183">
        <v>0</v>
      </c>
      <c r="BD14" s="39">
        <v>6246</v>
      </c>
      <c r="BE14" s="39">
        <v>8101303</v>
      </c>
      <c r="BF14" s="39">
        <v>1560</v>
      </c>
      <c r="BG14" s="39">
        <v>478212</v>
      </c>
      <c r="BH14" s="39">
        <v>1714</v>
      </c>
      <c r="BI14" s="182">
        <v>571872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182">
        <v>0</v>
      </c>
      <c r="BP14" s="39">
        <v>261</v>
      </c>
      <c r="BQ14" s="39">
        <v>332916</v>
      </c>
      <c r="BR14" s="39">
        <v>291</v>
      </c>
      <c r="BS14" s="39">
        <v>526834</v>
      </c>
      <c r="BT14" s="39">
        <v>322</v>
      </c>
      <c r="BU14" s="182">
        <v>535816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182">
        <v>0</v>
      </c>
      <c r="CB14" s="39">
        <f>CE14-AG14+AM14+AS14+AY14+BE14+BK14+BQ14+BW14</f>
        <v>16868438</v>
      </c>
      <c r="CC14" s="39">
        <f>CF14-AI14+AO14+AU14+BA14+BG14+BM14+BS14+BY14</f>
        <v>2010092</v>
      </c>
      <c r="CD14" s="39">
        <f>CG14-AK14+AQ14+AW14+BC14+BI14+BO14+BU14+CA14</f>
        <v>2215376</v>
      </c>
      <c r="CE14" s="164">
        <v>8434219</v>
      </c>
      <c r="CF14" s="164">
        <v>1005046</v>
      </c>
      <c r="CG14" s="223">
        <v>1107688</v>
      </c>
      <c r="CH14" s="40">
        <v>3882</v>
      </c>
      <c r="CI14" s="39">
        <v>9212</v>
      </c>
      <c r="CJ14" s="39">
        <v>2545</v>
      </c>
      <c r="CK14" s="39">
        <v>6134</v>
      </c>
      <c r="CL14" s="39">
        <v>2917</v>
      </c>
      <c r="CM14" s="182">
        <v>6163</v>
      </c>
      <c r="CN14" s="39">
        <v>243</v>
      </c>
      <c r="CO14" s="39">
        <v>12268</v>
      </c>
      <c r="CP14" s="39">
        <v>268</v>
      </c>
      <c r="CQ14" s="39">
        <v>13341</v>
      </c>
      <c r="CR14" s="39">
        <v>280</v>
      </c>
      <c r="CS14" s="182">
        <v>12827</v>
      </c>
      <c r="CT14" s="39">
        <v>2146460</v>
      </c>
      <c r="CU14" s="39">
        <v>2599224</v>
      </c>
      <c r="CV14" s="39">
        <v>2332701</v>
      </c>
      <c r="CW14" s="39">
        <v>2695846</v>
      </c>
      <c r="CX14" s="39">
        <v>1714749</v>
      </c>
      <c r="CY14" s="182">
        <v>1647156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182">
        <v>0</v>
      </c>
      <c r="DF14" s="39">
        <v>1577</v>
      </c>
      <c r="DG14" s="39">
        <v>317824</v>
      </c>
      <c r="DH14" s="39">
        <v>1216</v>
      </c>
      <c r="DI14" s="39">
        <v>363958</v>
      </c>
      <c r="DJ14" s="39">
        <v>982</v>
      </c>
      <c r="DK14" s="182">
        <v>282084</v>
      </c>
      <c r="DL14" s="39">
        <v>214406</v>
      </c>
      <c r="DM14" s="39">
        <v>51429</v>
      </c>
      <c r="DN14" s="39">
        <v>208740</v>
      </c>
      <c r="DO14" s="39">
        <v>57878</v>
      </c>
      <c r="DP14" s="39">
        <v>196928</v>
      </c>
      <c r="DQ14" s="182">
        <v>54018</v>
      </c>
      <c r="DR14" s="39">
        <v>24540</v>
      </c>
      <c r="DS14" s="39">
        <v>5516</v>
      </c>
      <c r="DT14" s="39">
        <v>26423</v>
      </c>
      <c r="DU14" s="39">
        <v>5871</v>
      </c>
      <c r="DV14" s="39">
        <v>29754</v>
      </c>
      <c r="DW14" s="182">
        <v>5713</v>
      </c>
      <c r="DX14" s="39">
        <v>0</v>
      </c>
      <c r="DY14" s="39">
        <v>0</v>
      </c>
      <c r="DZ14" s="39">
        <v>0</v>
      </c>
      <c r="EA14" s="39">
        <v>0</v>
      </c>
      <c r="EB14" s="39">
        <v>0</v>
      </c>
      <c r="EC14" s="182">
        <v>0</v>
      </c>
      <c r="ED14" s="39">
        <v>108395</v>
      </c>
      <c r="EE14" s="39">
        <v>9937</v>
      </c>
      <c r="EF14" s="39">
        <v>10431</v>
      </c>
      <c r="EG14" s="39">
        <v>1440</v>
      </c>
      <c r="EH14" s="39">
        <v>72371</v>
      </c>
      <c r="EI14" s="182">
        <v>11287</v>
      </c>
      <c r="EJ14" s="39">
        <v>0</v>
      </c>
      <c r="EK14" s="39">
        <v>0</v>
      </c>
      <c r="EL14" s="39">
        <v>0</v>
      </c>
      <c r="EM14" s="39">
        <v>0</v>
      </c>
      <c r="EN14" s="39">
        <v>0</v>
      </c>
      <c r="EO14" s="182">
        <v>0</v>
      </c>
      <c r="EP14" s="39">
        <v>49560</v>
      </c>
      <c r="EQ14" s="39">
        <v>6419110</v>
      </c>
      <c r="ER14" s="39">
        <v>52633</v>
      </c>
      <c r="ES14" s="39">
        <v>7375266</v>
      </c>
      <c r="ET14" s="39">
        <v>53882</v>
      </c>
      <c r="EU14" s="182">
        <v>7190524</v>
      </c>
      <c r="EV14" s="39">
        <v>0</v>
      </c>
      <c r="EW14" s="39">
        <v>0</v>
      </c>
      <c r="EX14" s="39">
        <v>0</v>
      </c>
      <c r="EY14" s="39">
        <v>0</v>
      </c>
      <c r="EZ14" s="39">
        <v>0</v>
      </c>
      <c r="FA14" s="182">
        <v>0</v>
      </c>
      <c r="FB14" s="39">
        <v>1057</v>
      </c>
      <c r="FC14" s="39">
        <v>39817</v>
      </c>
      <c r="FD14" s="39">
        <v>1317</v>
      </c>
      <c r="FE14" s="39">
        <v>44124</v>
      </c>
      <c r="FF14" s="39">
        <v>1694</v>
      </c>
      <c r="FG14" s="182">
        <v>59101</v>
      </c>
      <c r="FH14" s="39">
        <v>0</v>
      </c>
      <c r="FI14" s="39">
        <v>0</v>
      </c>
      <c r="FJ14" s="39">
        <v>0</v>
      </c>
      <c r="FK14" s="39">
        <v>0</v>
      </c>
      <c r="FL14" s="39">
        <v>0</v>
      </c>
      <c r="FM14" s="182">
        <v>0</v>
      </c>
      <c r="FN14" s="39">
        <v>0</v>
      </c>
      <c r="FO14" s="39">
        <v>0</v>
      </c>
      <c r="FP14" s="39">
        <v>0</v>
      </c>
      <c r="FQ14" s="39">
        <v>0</v>
      </c>
      <c r="FR14" s="39">
        <v>0</v>
      </c>
      <c r="FS14" s="182">
        <v>0</v>
      </c>
      <c r="FT14" s="39">
        <v>0</v>
      </c>
      <c r="FU14" s="39">
        <v>0</v>
      </c>
      <c r="FV14" s="39">
        <v>0</v>
      </c>
      <c r="FW14" s="39">
        <v>0</v>
      </c>
      <c r="FX14" s="39">
        <v>0</v>
      </c>
      <c r="FY14" s="182">
        <v>0</v>
      </c>
      <c r="FZ14" s="39">
        <v>77064</v>
      </c>
      <c r="GA14" s="39">
        <v>24389</v>
      </c>
      <c r="GB14" s="39">
        <v>59336</v>
      </c>
      <c r="GC14" s="39">
        <v>25684</v>
      </c>
      <c r="GD14" s="39">
        <v>75831</v>
      </c>
      <c r="GE14" s="182">
        <v>28027</v>
      </c>
      <c r="GF14" s="39">
        <v>10060</v>
      </c>
      <c r="GG14" s="39">
        <v>4095</v>
      </c>
      <c r="GH14" s="39">
        <v>17081</v>
      </c>
      <c r="GI14" s="39">
        <v>8314</v>
      </c>
      <c r="GJ14" s="39">
        <v>8239</v>
      </c>
      <c r="GK14" s="39">
        <v>3665</v>
      </c>
      <c r="GL14" s="39">
        <v>355086</v>
      </c>
      <c r="GM14" s="39">
        <v>619534</v>
      </c>
      <c r="GN14" s="39">
        <v>1893933</v>
      </c>
      <c r="GO14" s="281">
        <v>9847907</v>
      </c>
      <c r="GP14" s="281">
        <v>11217390</v>
      </c>
      <c r="GQ14" s="281">
        <v>11194498</v>
      </c>
      <c r="GR14" s="90">
        <v>75500935</v>
      </c>
      <c r="GS14" s="39">
        <v>75500935</v>
      </c>
      <c r="GT14" s="307">
        <v>0</v>
      </c>
      <c r="GV14" s="287"/>
      <c r="GW14" s="287"/>
      <c r="GX14" s="287"/>
    </row>
    <row r="15" spans="1:206" ht="18.75">
      <c r="A15" s="58" t="s">
        <v>68</v>
      </c>
      <c r="B15" s="299">
        <f aca="true" t="shared" si="0" ref="B15:B53">CE15+AC15+GO15</f>
        <v>3407732</v>
      </c>
      <c r="C15" s="64">
        <f aca="true" t="shared" si="1" ref="C15:C52">AD15+CF15+GP15</f>
        <v>3505593</v>
      </c>
      <c r="D15" s="300">
        <f aca="true" t="shared" si="2" ref="D15:D53">AE15+CG15+GQ15</f>
        <v>3874605</v>
      </c>
      <c r="E15" s="36">
        <v>251</v>
      </c>
      <c r="F15" s="36">
        <v>894300</v>
      </c>
      <c r="G15" s="36">
        <v>299</v>
      </c>
      <c r="H15" s="36">
        <v>1106000</v>
      </c>
      <c r="I15" s="36">
        <v>221</v>
      </c>
      <c r="J15" s="181">
        <v>1464100</v>
      </c>
      <c r="K15" s="175">
        <v>0</v>
      </c>
      <c r="L15" s="36">
        <v>0</v>
      </c>
      <c r="M15" s="36">
        <v>0</v>
      </c>
      <c r="N15" s="36">
        <v>0</v>
      </c>
      <c r="O15" s="36">
        <v>0</v>
      </c>
      <c r="P15" s="181">
        <v>0</v>
      </c>
      <c r="Q15" s="36">
        <v>40</v>
      </c>
      <c r="R15" s="36">
        <v>149698</v>
      </c>
      <c r="S15" s="36">
        <v>44</v>
      </c>
      <c r="T15" s="36">
        <v>281644</v>
      </c>
      <c r="U15" s="36">
        <v>40</v>
      </c>
      <c r="V15" s="181">
        <v>256040</v>
      </c>
      <c r="W15" s="36">
        <v>131</v>
      </c>
      <c r="X15" s="36">
        <v>2363734</v>
      </c>
      <c r="Y15" s="36">
        <v>116</v>
      </c>
      <c r="Z15" s="36">
        <v>2117949</v>
      </c>
      <c r="AA15" s="36">
        <v>118</v>
      </c>
      <c r="AB15" s="36">
        <v>2154465</v>
      </c>
      <c r="AC15" s="165">
        <v>3407732</v>
      </c>
      <c r="AD15" s="65">
        <f aca="true" t="shared" si="3" ref="AD15:AD53">H15+N15+T15+Z15</f>
        <v>3505593</v>
      </c>
      <c r="AE15" s="65">
        <f aca="true" t="shared" si="4" ref="AE15:AE53">J15+P15+V15+AB15</f>
        <v>3874605</v>
      </c>
      <c r="AF15" s="175">
        <v>0</v>
      </c>
      <c r="AG15" s="36">
        <v>0</v>
      </c>
      <c r="AH15" s="41">
        <v>0</v>
      </c>
      <c r="AI15" s="36">
        <v>0</v>
      </c>
      <c r="AJ15" s="36">
        <v>0</v>
      </c>
      <c r="AK15" s="181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181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181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181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181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181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181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181">
        <v>0</v>
      </c>
      <c r="CB15" s="36">
        <f aca="true" t="shared" si="5" ref="CB15:CB53">CE15-AG15+AM15+AS15+AY15+BE15+BK15+BQ15+BW15</f>
        <v>0</v>
      </c>
      <c r="CC15" s="36">
        <f aca="true" t="shared" si="6" ref="CC15:CC53">CF15-AI15+AO15+AU15+BA15+BG15+BM15+BS15+BY15</f>
        <v>0</v>
      </c>
      <c r="CD15" s="36">
        <f aca="true" t="shared" si="7" ref="CD15:CD53">CG15-AK15+AQ15+AW15+BC15+BI15+BO15+BU15+CA15</f>
        <v>0</v>
      </c>
      <c r="CE15" s="170">
        <v>0</v>
      </c>
      <c r="CF15" s="170">
        <v>0</v>
      </c>
      <c r="CG15" s="224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181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181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181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181">
        <v>0</v>
      </c>
      <c r="DF15" s="36">
        <v>0</v>
      </c>
      <c r="DG15" s="36">
        <v>0</v>
      </c>
      <c r="DH15" s="36">
        <v>0</v>
      </c>
      <c r="DI15" s="36">
        <v>0</v>
      </c>
      <c r="DJ15" s="36">
        <v>0</v>
      </c>
      <c r="DK15" s="181">
        <v>0</v>
      </c>
      <c r="DL15" s="36">
        <v>0</v>
      </c>
      <c r="DM15" s="36">
        <v>0</v>
      </c>
      <c r="DN15" s="36">
        <v>0</v>
      </c>
      <c r="DO15" s="36">
        <v>0</v>
      </c>
      <c r="DP15" s="36">
        <v>0</v>
      </c>
      <c r="DQ15" s="181">
        <v>0</v>
      </c>
      <c r="DR15" s="36">
        <v>0</v>
      </c>
      <c r="DS15" s="36">
        <v>0</v>
      </c>
      <c r="DT15" s="36">
        <v>0</v>
      </c>
      <c r="DU15" s="36">
        <v>0</v>
      </c>
      <c r="DV15" s="36">
        <v>0</v>
      </c>
      <c r="DW15" s="181">
        <v>0</v>
      </c>
      <c r="DX15" s="36">
        <v>0</v>
      </c>
      <c r="DY15" s="36">
        <v>0</v>
      </c>
      <c r="DZ15" s="36">
        <v>0</v>
      </c>
      <c r="EA15" s="36">
        <v>0</v>
      </c>
      <c r="EB15" s="36">
        <v>0</v>
      </c>
      <c r="EC15" s="181">
        <v>0</v>
      </c>
      <c r="ED15" s="36">
        <v>0</v>
      </c>
      <c r="EE15" s="36">
        <v>0</v>
      </c>
      <c r="EF15" s="36">
        <v>0</v>
      </c>
      <c r="EG15" s="36">
        <v>0</v>
      </c>
      <c r="EH15" s="36">
        <v>0</v>
      </c>
      <c r="EI15" s="181">
        <v>0</v>
      </c>
      <c r="EJ15" s="36">
        <v>0</v>
      </c>
      <c r="EK15" s="36">
        <v>0</v>
      </c>
      <c r="EL15" s="36">
        <v>0</v>
      </c>
      <c r="EM15" s="36">
        <v>0</v>
      </c>
      <c r="EN15" s="36">
        <v>0</v>
      </c>
      <c r="EO15" s="181">
        <v>0</v>
      </c>
      <c r="EP15" s="36">
        <v>0</v>
      </c>
      <c r="EQ15" s="36">
        <v>0</v>
      </c>
      <c r="ER15" s="36">
        <v>0</v>
      </c>
      <c r="ES15" s="36">
        <v>0</v>
      </c>
      <c r="ET15" s="36">
        <v>0</v>
      </c>
      <c r="EU15" s="181">
        <v>0</v>
      </c>
      <c r="EV15" s="36">
        <v>0</v>
      </c>
      <c r="EW15" s="36">
        <v>0</v>
      </c>
      <c r="EX15" s="36">
        <v>0</v>
      </c>
      <c r="EY15" s="36">
        <v>0</v>
      </c>
      <c r="EZ15" s="36">
        <v>0</v>
      </c>
      <c r="FA15" s="181">
        <v>0</v>
      </c>
      <c r="FB15" s="36">
        <v>0</v>
      </c>
      <c r="FC15" s="36">
        <v>0</v>
      </c>
      <c r="FD15" s="36">
        <v>0</v>
      </c>
      <c r="FE15" s="36">
        <v>0</v>
      </c>
      <c r="FF15" s="36">
        <v>0</v>
      </c>
      <c r="FG15" s="181">
        <v>0</v>
      </c>
      <c r="FH15" s="36">
        <v>0</v>
      </c>
      <c r="FI15" s="36">
        <v>0</v>
      </c>
      <c r="FJ15" s="36">
        <v>0</v>
      </c>
      <c r="FK15" s="36">
        <v>0</v>
      </c>
      <c r="FL15" s="36">
        <v>0</v>
      </c>
      <c r="FM15" s="181">
        <v>0</v>
      </c>
      <c r="FN15" s="36">
        <v>0</v>
      </c>
      <c r="FO15" s="36">
        <v>0</v>
      </c>
      <c r="FP15" s="36">
        <v>0</v>
      </c>
      <c r="FQ15" s="36">
        <v>0</v>
      </c>
      <c r="FR15" s="36">
        <v>0</v>
      </c>
      <c r="FS15" s="181">
        <v>0</v>
      </c>
      <c r="FT15" s="36">
        <v>0</v>
      </c>
      <c r="FU15" s="36">
        <v>0</v>
      </c>
      <c r="FV15" s="36">
        <v>0</v>
      </c>
      <c r="FW15" s="36">
        <v>0</v>
      </c>
      <c r="FX15" s="36">
        <v>0</v>
      </c>
      <c r="FY15" s="181">
        <v>0</v>
      </c>
      <c r="FZ15" s="36">
        <v>0</v>
      </c>
      <c r="GA15" s="36">
        <v>0</v>
      </c>
      <c r="GB15" s="36">
        <v>0</v>
      </c>
      <c r="GC15" s="36">
        <v>0</v>
      </c>
      <c r="GD15" s="36">
        <v>0</v>
      </c>
      <c r="GE15" s="181">
        <v>0</v>
      </c>
      <c r="GF15" s="36">
        <v>0</v>
      </c>
      <c r="GG15" s="36">
        <v>0</v>
      </c>
      <c r="GH15" s="36">
        <v>0</v>
      </c>
      <c r="GI15" s="36">
        <v>0</v>
      </c>
      <c r="GJ15" s="36">
        <v>0</v>
      </c>
      <c r="GK15" s="36">
        <v>0</v>
      </c>
      <c r="GL15" s="36">
        <v>0</v>
      </c>
      <c r="GM15" s="36">
        <v>0</v>
      </c>
      <c r="GN15" s="36">
        <v>0</v>
      </c>
      <c r="GO15" s="278">
        <v>0</v>
      </c>
      <c r="GP15" s="278">
        <v>0</v>
      </c>
      <c r="GQ15" s="278">
        <v>0</v>
      </c>
      <c r="GR15" s="89">
        <v>1523</v>
      </c>
      <c r="GS15" s="36">
        <v>1523</v>
      </c>
      <c r="GT15" s="93">
        <v>0</v>
      </c>
      <c r="GV15" s="287"/>
      <c r="GW15" s="287"/>
      <c r="GX15" s="287"/>
    </row>
    <row r="16" spans="1:206" ht="18.75">
      <c r="A16" s="58" t="s">
        <v>69</v>
      </c>
      <c r="B16" s="296">
        <f t="shared" si="0"/>
        <v>99763222</v>
      </c>
      <c r="C16" s="297">
        <f t="shared" si="1"/>
        <v>107506919</v>
      </c>
      <c r="D16" s="298">
        <f t="shared" si="2"/>
        <v>114390160</v>
      </c>
      <c r="E16" s="39">
        <v>1113</v>
      </c>
      <c r="F16" s="39">
        <v>3965200</v>
      </c>
      <c r="G16" s="39">
        <v>1110</v>
      </c>
      <c r="H16" s="39">
        <v>4072600</v>
      </c>
      <c r="I16" s="39">
        <v>602</v>
      </c>
      <c r="J16" s="182">
        <v>3988000</v>
      </c>
      <c r="K16" s="174">
        <v>0</v>
      </c>
      <c r="L16" s="39">
        <v>0</v>
      </c>
      <c r="M16" s="39">
        <v>0</v>
      </c>
      <c r="N16" s="39">
        <v>0</v>
      </c>
      <c r="O16" s="39">
        <v>0</v>
      </c>
      <c r="P16" s="182">
        <v>0</v>
      </c>
      <c r="Q16" s="39">
        <v>2704</v>
      </c>
      <c r="R16" s="39">
        <v>10119573</v>
      </c>
      <c r="S16" s="39">
        <v>2680</v>
      </c>
      <c r="T16" s="39">
        <v>17154680</v>
      </c>
      <c r="U16" s="39">
        <v>2905</v>
      </c>
      <c r="V16" s="182">
        <v>18594905</v>
      </c>
      <c r="W16" s="39">
        <v>4738</v>
      </c>
      <c r="X16" s="39">
        <v>85491375</v>
      </c>
      <c r="Y16" s="39">
        <v>4721</v>
      </c>
      <c r="Z16" s="39">
        <v>86196867</v>
      </c>
      <c r="AA16" s="39">
        <v>5025</v>
      </c>
      <c r="AB16" s="39">
        <v>91747355</v>
      </c>
      <c r="AC16" s="164">
        <v>99576148</v>
      </c>
      <c r="AD16" s="265">
        <f t="shared" si="3"/>
        <v>107424147</v>
      </c>
      <c r="AE16" s="265">
        <f t="shared" si="4"/>
        <v>114330260</v>
      </c>
      <c r="AF16" s="174">
        <v>0</v>
      </c>
      <c r="AG16" s="39">
        <v>0</v>
      </c>
      <c r="AH16" s="39">
        <v>0</v>
      </c>
      <c r="AI16" s="39">
        <v>0</v>
      </c>
      <c r="AJ16" s="39">
        <v>0</v>
      </c>
      <c r="AK16" s="182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182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182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182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182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182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182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182">
        <v>0</v>
      </c>
      <c r="CB16" s="39">
        <f t="shared" si="5"/>
        <v>93537</v>
      </c>
      <c r="CC16" s="39">
        <f t="shared" si="6"/>
        <v>0</v>
      </c>
      <c r="CD16" s="39">
        <f t="shared" si="7"/>
        <v>0</v>
      </c>
      <c r="CE16" s="164">
        <v>93537</v>
      </c>
      <c r="CF16" s="164">
        <v>0</v>
      </c>
      <c r="CG16" s="223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182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182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182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182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  <c r="DK16" s="182">
        <v>0</v>
      </c>
      <c r="DL16" s="39">
        <v>0</v>
      </c>
      <c r="DM16" s="39">
        <v>0</v>
      </c>
      <c r="DN16" s="39">
        <v>0</v>
      </c>
      <c r="DO16" s="39">
        <v>0</v>
      </c>
      <c r="DP16" s="39">
        <v>0</v>
      </c>
      <c r="DQ16" s="182">
        <v>0</v>
      </c>
      <c r="DR16" s="39">
        <v>0</v>
      </c>
      <c r="DS16" s="39">
        <v>0</v>
      </c>
      <c r="DT16" s="39">
        <v>0</v>
      </c>
      <c r="DU16" s="39">
        <v>0</v>
      </c>
      <c r="DV16" s="39">
        <v>0</v>
      </c>
      <c r="DW16" s="182">
        <v>0</v>
      </c>
      <c r="DX16" s="39">
        <v>0</v>
      </c>
      <c r="DY16" s="39">
        <v>0</v>
      </c>
      <c r="DZ16" s="39">
        <v>0</v>
      </c>
      <c r="EA16" s="39">
        <v>0</v>
      </c>
      <c r="EB16" s="39">
        <v>0</v>
      </c>
      <c r="EC16" s="182">
        <v>0</v>
      </c>
      <c r="ED16" s="39">
        <v>0</v>
      </c>
      <c r="EE16" s="39">
        <v>0</v>
      </c>
      <c r="EF16" s="39">
        <v>0</v>
      </c>
      <c r="EG16" s="39">
        <v>0</v>
      </c>
      <c r="EH16" s="39">
        <v>0</v>
      </c>
      <c r="EI16" s="182">
        <v>0</v>
      </c>
      <c r="EJ16" s="39">
        <v>0</v>
      </c>
      <c r="EK16" s="39">
        <v>0</v>
      </c>
      <c r="EL16" s="39">
        <v>0</v>
      </c>
      <c r="EM16" s="39">
        <v>0</v>
      </c>
      <c r="EN16" s="39">
        <v>0</v>
      </c>
      <c r="EO16" s="182">
        <v>0</v>
      </c>
      <c r="EP16" s="39">
        <v>396</v>
      </c>
      <c r="EQ16" s="39">
        <v>93537</v>
      </c>
      <c r="ER16" s="39">
        <v>350</v>
      </c>
      <c r="ES16" s="39">
        <v>82772</v>
      </c>
      <c r="ET16" s="39">
        <v>242</v>
      </c>
      <c r="EU16" s="182">
        <v>59900</v>
      </c>
      <c r="EV16" s="39">
        <v>0</v>
      </c>
      <c r="EW16" s="39">
        <v>0</v>
      </c>
      <c r="EX16" s="39">
        <v>0</v>
      </c>
      <c r="EY16" s="39">
        <v>0</v>
      </c>
      <c r="EZ16" s="39">
        <v>0</v>
      </c>
      <c r="FA16" s="182">
        <v>0</v>
      </c>
      <c r="FB16" s="39">
        <v>0</v>
      </c>
      <c r="FC16" s="39">
        <v>0</v>
      </c>
      <c r="FD16" s="39">
        <v>0</v>
      </c>
      <c r="FE16" s="39">
        <v>0</v>
      </c>
      <c r="FF16" s="39">
        <v>0</v>
      </c>
      <c r="FG16" s="182">
        <v>0</v>
      </c>
      <c r="FH16" s="39">
        <v>0</v>
      </c>
      <c r="FI16" s="39">
        <v>0</v>
      </c>
      <c r="FJ16" s="39">
        <v>0</v>
      </c>
      <c r="FK16" s="39">
        <v>0</v>
      </c>
      <c r="FL16" s="39">
        <v>0</v>
      </c>
      <c r="FM16" s="182">
        <v>0</v>
      </c>
      <c r="FN16" s="39">
        <v>0</v>
      </c>
      <c r="FO16" s="39">
        <v>0</v>
      </c>
      <c r="FP16" s="39">
        <v>0</v>
      </c>
      <c r="FQ16" s="39">
        <v>0</v>
      </c>
      <c r="FR16" s="39">
        <v>0</v>
      </c>
      <c r="FS16" s="182">
        <v>0</v>
      </c>
      <c r="FT16" s="39">
        <v>0</v>
      </c>
      <c r="FU16" s="39">
        <v>0</v>
      </c>
      <c r="FV16" s="39">
        <v>0</v>
      </c>
      <c r="FW16" s="39">
        <v>0</v>
      </c>
      <c r="FX16" s="39">
        <v>0</v>
      </c>
      <c r="FY16" s="182">
        <v>0</v>
      </c>
      <c r="FZ16" s="39">
        <v>0</v>
      </c>
      <c r="GA16" s="39">
        <v>0</v>
      </c>
      <c r="GB16" s="39">
        <v>0</v>
      </c>
      <c r="GC16" s="39">
        <v>0</v>
      </c>
      <c r="GD16" s="39">
        <v>0</v>
      </c>
      <c r="GE16" s="182">
        <v>0</v>
      </c>
      <c r="GF16" s="39">
        <v>0</v>
      </c>
      <c r="GG16" s="39">
        <v>0</v>
      </c>
      <c r="GH16" s="39">
        <v>0</v>
      </c>
      <c r="GI16" s="39">
        <v>0</v>
      </c>
      <c r="GJ16" s="39">
        <v>0</v>
      </c>
      <c r="GK16" s="39">
        <v>0</v>
      </c>
      <c r="GL16" s="39">
        <v>0</v>
      </c>
      <c r="GM16" s="39">
        <v>0</v>
      </c>
      <c r="GN16" s="39">
        <v>0</v>
      </c>
      <c r="GO16" s="281">
        <v>93537</v>
      </c>
      <c r="GP16" s="281">
        <v>82772</v>
      </c>
      <c r="GQ16" s="281">
        <v>59900</v>
      </c>
      <c r="GR16" s="90">
        <v>270986</v>
      </c>
      <c r="GS16" s="39">
        <v>270986</v>
      </c>
      <c r="GT16" s="308">
        <v>0</v>
      </c>
      <c r="GV16" s="287"/>
      <c r="GW16" s="287"/>
      <c r="GX16" s="287"/>
    </row>
    <row r="17" spans="1:206" ht="18.75">
      <c r="A17" s="58" t="s">
        <v>70</v>
      </c>
      <c r="B17" s="299">
        <f t="shared" si="0"/>
        <v>224565</v>
      </c>
      <c r="C17" s="64">
        <f t="shared" si="1"/>
        <v>319879</v>
      </c>
      <c r="D17" s="300">
        <f t="shared" si="2"/>
        <v>392374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81">
        <v>0</v>
      </c>
      <c r="K17" s="175">
        <v>0</v>
      </c>
      <c r="L17" s="36">
        <v>0</v>
      </c>
      <c r="M17" s="36">
        <v>0</v>
      </c>
      <c r="N17" s="36">
        <v>0</v>
      </c>
      <c r="O17" s="36">
        <v>0</v>
      </c>
      <c r="P17" s="181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181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165">
        <v>0</v>
      </c>
      <c r="AD17" s="65">
        <f t="shared" si="3"/>
        <v>0</v>
      </c>
      <c r="AE17" s="65">
        <f t="shared" si="4"/>
        <v>0</v>
      </c>
      <c r="AF17" s="175">
        <v>0</v>
      </c>
      <c r="AG17" s="36">
        <v>0</v>
      </c>
      <c r="AH17" s="36">
        <v>0</v>
      </c>
      <c r="AI17" s="36">
        <v>0</v>
      </c>
      <c r="AJ17" s="36">
        <v>0</v>
      </c>
      <c r="AK17" s="181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181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181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18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185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18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185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181">
        <v>0</v>
      </c>
      <c r="CB17" s="36">
        <f t="shared" si="5"/>
        <v>0</v>
      </c>
      <c r="CC17" s="36">
        <f t="shared" si="6"/>
        <v>0</v>
      </c>
      <c r="CD17" s="36">
        <f t="shared" si="7"/>
        <v>0</v>
      </c>
      <c r="CE17" s="165">
        <v>0</v>
      </c>
      <c r="CF17" s="165">
        <v>0</v>
      </c>
      <c r="CG17" s="225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181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181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181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181">
        <v>0</v>
      </c>
      <c r="DF17" s="36">
        <v>0</v>
      </c>
      <c r="DG17" s="36">
        <v>0</v>
      </c>
      <c r="DH17" s="36">
        <v>0</v>
      </c>
      <c r="DI17" s="36">
        <v>0</v>
      </c>
      <c r="DJ17" s="36">
        <v>0</v>
      </c>
      <c r="DK17" s="181">
        <v>0</v>
      </c>
      <c r="DL17" s="36">
        <v>0</v>
      </c>
      <c r="DM17" s="36">
        <v>0</v>
      </c>
      <c r="DN17" s="36">
        <v>0</v>
      </c>
      <c r="DO17" s="36">
        <v>0</v>
      </c>
      <c r="DP17" s="36">
        <v>0</v>
      </c>
      <c r="DQ17" s="181">
        <v>0</v>
      </c>
      <c r="DR17" s="36">
        <v>0</v>
      </c>
      <c r="DS17" s="36">
        <v>0</v>
      </c>
      <c r="DT17" s="36">
        <v>0</v>
      </c>
      <c r="DU17" s="36">
        <v>0</v>
      </c>
      <c r="DV17" s="36">
        <v>0</v>
      </c>
      <c r="DW17" s="181">
        <v>0</v>
      </c>
      <c r="DX17" s="36">
        <v>0</v>
      </c>
      <c r="DY17" s="36">
        <v>0</v>
      </c>
      <c r="DZ17" s="36">
        <v>0</v>
      </c>
      <c r="EA17" s="36">
        <v>0</v>
      </c>
      <c r="EB17" s="36">
        <v>0</v>
      </c>
      <c r="EC17" s="181">
        <v>0</v>
      </c>
      <c r="ED17" s="36">
        <v>0</v>
      </c>
      <c r="EE17" s="36">
        <v>0</v>
      </c>
      <c r="EF17" s="36">
        <v>0</v>
      </c>
      <c r="EG17" s="36">
        <v>0</v>
      </c>
      <c r="EH17" s="36">
        <v>0</v>
      </c>
      <c r="EI17" s="181">
        <v>0</v>
      </c>
      <c r="EJ17" s="36">
        <v>0</v>
      </c>
      <c r="EK17" s="36">
        <v>0</v>
      </c>
      <c r="EL17" s="36">
        <v>0</v>
      </c>
      <c r="EM17" s="36">
        <v>0</v>
      </c>
      <c r="EN17" s="36">
        <v>0</v>
      </c>
      <c r="EO17" s="181">
        <v>0</v>
      </c>
      <c r="EP17" s="36">
        <v>567</v>
      </c>
      <c r="EQ17" s="36">
        <v>203330</v>
      </c>
      <c r="ER17" s="36">
        <v>872</v>
      </c>
      <c r="ES17" s="36">
        <v>292511</v>
      </c>
      <c r="ET17" s="36">
        <v>528</v>
      </c>
      <c r="EU17" s="181">
        <v>175742</v>
      </c>
      <c r="EV17" s="36">
        <v>0</v>
      </c>
      <c r="EW17" s="36">
        <v>0</v>
      </c>
      <c r="EX17" s="36">
        <v>0</v>
      </c>
      <c r="EY17" s="36">
        <v>0</v>
      </c>
      <c r="EZ17" s="36">
        <v>0</v>
      </c>
      <c r="FA17" s="181">
        <v>0</v>
      </c>
      <c r="FB17" s="36">
        <v>0</v>
      </c>
      <c r="FC17" s="36">
        <v>0</v>
      </c>
      <c r="FD17" s="36">
        <v>0</v>
      </c>
      <c r="FE17" s="36">
        <v>0</v>
      </c>
      <c r="FF17" s="36">
        <v>0</v>
      </c>
      <c r="FG17" s="181">
        <v>0</v>
      </c>
      <c r="FH17" s="36">
        <v>0</v>
      </c>
      <c r="FI17" s="36">
        <v>0</v>
      </c>
      <c r="FJ17" s="36">
        <v>0</v>
      </c>
      <c r="FK17" s="36">
        <v>0</v>
      </c>
      <c r="FL17" s="36">
        <v>0</v>
      </c>
      <c r="FM17" s="181">
        <v>0</v>
      </c>
      <c r="FN17" s="36">
        <v>0</v>
      </c>
      <c r="FO17" s="36">
        <v>0</v>
      </c>
      <c r="FP17" s="36">
        <v>0</v>
      </c>
      <c r="FQ17" s="36">
        <v>0</v>
      </c>
      <c r="FR17" s="36">
        <v>0</v>
      </c>
      <c r="FS17" s="181">
        <v>0</v>
      </c>
      <c r="FT17" s="36">
        <v>0</v>
      </c>
      <c r="FU17" s="36">
        <v>0</v>
      </c>
      <c r="FV17" s="36">
        <v>0</v>
      </c>
      <c r="FW17" s="36">
        <v>0</v>
      </c>
      <c r="FX17" s="36">
        <v>0</v>
      </c>
      <c r="FY17" s="181">
        <v>0</v>
      </c>
      <c r="FZ17" s="36">
        <v>2235</v>
      </c>
      <c r="GA17" s="36">
        <v>380</v>
      </c>
      <c r="GB17" s="36">
        <v>2948</v>
      </c>
      <c r="GC17" s="36">
        <v>513</v>
      </c>
      <c r="GD17" s="36">
        <v>0</v>
      </c>
      <c r="GE17" s="181">
        <v>0</v>
      </c>
      <c r="GF17" s="36">
        <v>0</v>
      </c>
      <c r="GG17" s="36">
        <v>0</v>
      </c>
      <c r="GH17" s="36">
        <v>0</v>
      </c>
      <c r="GI17" s="36">
        <v>0</v>
      </c>
      <c r="GJ17" s="36">
        <v>0</v>
      </c>
      <c r="GK17" s="36">
        <v>0</v>
      </c>
      <c r="GL17" s="36">
        <v>20855</v>
      </c>
      <c r="GM17" s="36">
        <v>26855</v>
      </c>
      <c r="GN17" s="36">
        <v>216632</v>
      </c>
      <c r="GO17" s="278">
        <v>224565</v>
      </c>
      <c r="GP17" s="278">
        <v>319879</v>
      </c>
      <c r="GQ17" s="278">
        <v>392374</v>
      </c>
      <c r="GR17" s="89">
        <v>1173623</v>
      </c>
      <c r="GS17" s="36">
        <v>1173623</v>
      </c>
      <c r="GT17" s="93">
        <v>0</v>
      </c>
      <c r="GV17" s="287"/>
      <c r="GW17" s="287"/>
      <c r="GX17" s="287"/>
    </row>
    <row r="18" spans="1:206" ht="18.75">
      <c r="A18" s="58" t="s">
        <v>71</v>
      </c>
      <c r="B18" s="296">
        <f t="shared" si="0"/>
        <v>97733901</v>
      </c>
      <c r="C18" s="297">
        <f t="shared" si="1"/>
        <v>135134755</v>
      </c>
      <c r="D18" s="298">
        <f t="shared" si="2"/>
        <v>172006271</v>
      </c>
      <c r="E18" s="40">
        <v>109953</v>
      </c>
      <c r="F18" s="40">
        <v>50308300</v>
      </c>
      <c r="G18" s="40">
        <v>113824</v>
      </c>
      <c r="H18" s="40">
        <v>58256200</v>
      </c>
      <c r="I18" s="40">
        <v>113958</v>
      </c>
      <c r="J18" s="183">
        <v>70740300</v>
      </c>
      <c r="K18" s="174">
        <v>0</v>
      </c>
      <c r="L18" s="39">
        <v>0</v>
      </c>
      <c r="M18" s="39">
        <v>0</v>
      </c>
      <c r="N18" s="39">
        <v>0</v>
      </c>
      <c r="O18" s="39">
        <v>0</v>
      </c>
      <c r="P18" s="182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182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164">
        <v>50308300</v>
      </c>
      <c r="AD18" s="265">
        <f t="shared" si="3"/>
        <v>58256200</v>
      </c>
      <c r="AE18" s="265">
        <f t="shared" si="4"/>
        <v>70740300</v>
      </c>
      <c r="AF18" s="174">
        <v>1687</v>
      </c>
      <c r="AG18" s="39">
        <v>607911</v>
      </c>
      <c r="AH18" s="39">
        <v>2110</v>
      </c>
      <c r="AI18" s="39">
        <v>777273</v>
      </c>
      <c r="AJ18" s="39">
        <v>2365</v>
      </c>
      <c r="AK18" s="182">
        <v>1268221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182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182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182">
        <v>0</v>
      </c>
      <c r="BD18" s="39">
        <v>26211</v>
      </c>
      <c r="BE18" s="39">
        <v>44557248</v>
      </c>
      <c r="BF18" s="39">
        <v>29320</v>
      </c>
      <c r="BG18" s="39">
        <v>71712050</v>
      </c>
      <c r="BH18" s="39">
        <v>30455</v>
      </c>
      <c r="BI18" s="182">
        <v>96429439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182">
        <v>0</v>
      </c>
      <c r="BP18" s="40">
        <v>0</v>
      </c>
      <c r="BQ18" s="40">
        <v>0</v>
      </c>
      <c r="BR18" s="40">
        <v>0</v>
      </c>
      <c r="BS18" s="40">
        <v>0</v>
      </c>
      <c r="BT18" s="40">
        <v>0</v>
      </c>
      <c r="BU18" s="183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182">
        <v>0</v>
      </c>
      <c r="CB18" s="39">
        <f t="shared" si="5"/>
        <v>88807391</v>
      </c>
      <c r="CC18" s="39">
        <f t="shared" si="6"/>
        <v>143451899</v>
      </c>
      <c r="CD18" s="39">
        <f t="shared" si="7"/>
        <v>192885620</v>
      </c>
      <c r="CE18" s="164">
        <v>44858054</v>
      </c>
      <c r="CF18" s="164">
        <v>72517122</v>
      </c>
      <c r="CG18" s="223">
        <v>97724402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182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182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182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182">
        <v>0</v>
      </c>
      <c r="DF18" s="39">
        <v>1287</v>
      </c>
      <c r="DG18" s="39">
        <v>335580</v>
      </c>
      <c r="DH18" s="39">
        <v>1593</v>
      </c>
      <c r="DI18" s="39">
        <v>363551</v>
      </c>
      <c r="DJ18" s="39">
        <v>1628</v>
      </c>
      <c r="DK18" s="182">
        <v>394952</v>
      </c>
      <c r="DL18" s="39">
        <v>0</v>
      </c>
      <c r="DM18" s="39">
        <v>0</v>
      </c>
      <c r="DN18" s="39">
        <v>0</v>
      </c>
      <c r="DO18" s="39">
        <v>0</v>
      </c>
      <c r="DP18" s="39">
        <v>0</v>
      </c>
      <c r="DQ18" s="182">
        <v>0</v>
      </c>
      <c r="DR18" s="39">
        <v>0</v>
      </c>
      <c r="DS18" s="39">
        <v>0</v>
      </c>
      <c r="DT18" s="39">
        <v>0</v>
      </c>
      <c r="DU18" s="39">
        <v>0</v>
      </c>
      <c r="DV18" s="39">
        <v>0</v>
      </c>
      <c r="DW18" s="182">
        <v>0</v>
      </c>
      <c r="DX18" s="39">
        <v>0</v>
      </c>
      <c r="DY18" s="39">
        <v>0</v>
      </c>
      <c r="DZ18" s="39">
        <v>0</v>
      </c>
      <c r="EA18" s="39">
        <v>0</v>
      </c>
      <c r="EB18" s="39">
        <v>0</v>
      </c>
      <c r="EC18" s="182">
        <v>0</v>
      </c>
      <c r="ED18" s="39">
        <v>0</v>
      </c>
      <c r="EE18" s="39">
        <v>0</v>
      </c>
      <c r="EF18" s="39">
        <v>0</v>
      </c>
      <c r="EG18" s="39">
        <v>0</v>
      </c>
      <c r="EH18" s="39">
        <v>0</v>
      </c>
      <c r="EI18" s="182">
        <v>0</v>
      </c>
      <c r="EJ18" s="39">
        <v>0</v>
      </c>
      <c r="EK18" s="39">
        <v>0</v>
      </c>
      <c r="EL18" s="39">
        <v>0</v>
      </c>
      <c r="EM18" s="39">
        <v>0</v>
      </c>
      <c r="EN18" s="39">
        <v>0</v>
      </c>
      <c r="EO18" s="182">
        <v>0</v>
      </c>
      <c r="EP18" s="39">
        <v>15160</v>
      </c>
      <c r="EQ18" s="39">
        <v>2231873</v>
      </c>
      <c r="ER18" s="39">
        <v>19241</v>
      </c>
      <c r="ES18" s="39">
        <v>2997759</v>
      </c>
      <c r="ET18" s="39">
        <v>20124</v>
      </c>
      <c r="EU18" s="182">
        <v>3127956</v>
      </c>
      <c r="EV18" s="39">
        <v>0</v>
      </c>
      <c r="EW18" s="39">
        <v>0</v>
      </c>
      <c r="EX18" s="39">
        <v>0</v>
      </c>
      <c r="EY18" s="39">
        <v>0</v>
      </c>
      <c r="EZ18" s="39">
        <v>0</v>
      </c>
      <c r="FA18" s="182">
        <v>0</v>
      </c>
      <c r="FB18" s="39">
        <v>0</v>
      </c>
      <c r="FC18" s="39">
        <v>0</v>
      </c>
      <c r="FD18" s="39">
        <v>0</v>
      </c>
      <c r="FE18" s="39">
        <v>0</v>
      </c>
      <c r="FF18" s="39">
        <v>0</v>
      </c>
      <c r="FG18" s="182">
        <v>0</v>
      </c>
      <c r="FH18" s="39">
        <v>0</v>
      </c>
      <c r="FI18" s="39">
        <v>0</v>
      </c>
      <c r="FJ18" s="39">
        <v>0</v>
      </c>
      <c r="FK18" s="39">
        <v>0</v>
      </c>
      <c r="FL18" s="39">
        <v>0</v>
      </c>
      <c r="FM18" s="182">
        <v>0</v>
      </c>
      <c r="FN18" s="39">
        <v>0</v>
      </c>
      <c r="FO18" s="39">
        <v>0</v>
      </c>
      <c r="FP18" s="39">
        <v>0</v>
      </c>
      <c r="FQ18" s="39">
        <v>0</v>
      </c>
      <c r="FR18" s="39">
        <v>0</v>
      </c>
      <c r="FS18" s="182">
        <v>0</v>
      </c>
      <c r="FT18" s="39">
        <v>0</v>
      </c>
      <c r="FU18" s="39">
        <v>0</v>
      </c>
      <c r="FV18" s="39">
        <v>0</v>
      </c>
      <c r="FW18" s="39">
        <v>0</v>
      </c>
      <c r="FX18" s="39">
        <v>0</v>
      </c>
      <c r="FY18" s="182">
        <v>0</v>
      </c>
      <c r="FZ18" s="39">
        <v>128</v>
      </c>
      <c r="GA18" s="39">
        <v>32</v>
      </c>
      <c r="GB18" s="39">
        <v>5</v>
      </c>
      <c r="GC18" s="39">
        <v>2</v>
      </c>
      <c r="GD18" s="39">
        <v>316</v>
      </c>
      <c r="GE18" s="182">
        <v>95</v>
      </c>
      <c r="GF18" s="39">
        <v>0</v>
      </c>
      <c r="GG18" s="39">
        <v>0</v>
      </c>
      <c r="GH18" s="39">
        <v>0</v>
      </c>
      <c r="GI18" s="39">
        <v>0</v>
      </c>
      <c r="GJ18" s="39">
        <v>0</v>
      </c>
      <c r="GK18" s="39">
        <v>0</v>
      </c>
      <c r="GL18" s="39">
        <v>62</v>
      </c>
      <c r="GM18" s="39">
        <v>1000121</v>
      </c>
      <c r="GN18" s="39">
        <v>18566</v>
      </c>
      <c r="GO18" s="281">
        <v>2567547</v>
      </c>
      <c r="GP18" s="281">
        <v>4361433</v>
      </c>
      <c r="GQ18" s="281">
        <v>3541569</v>
      </c>
      <c r="GR18" s="94">
        <v>2611866</v>
      </c>
      <c r="GS18" s="39">
        <v>2611866</v>
      </c>
      <c r="GT18" s="307">
        <v>0</v>
      </c>
      <c r="GV18" s="287"/>
      <c r="GW18" s="287"/>
      <c r="GX18" s="287"/>
    </row>
    <row r="19" spans="1:206" ht="18.75">
      <c r="A19" s="58" t="s">
        <v>72</v>
      </c>
      <c r="B19" s="299">
        <f t="shared" si="0"/>
        <v>55850471</v>
      </c>
      <c r="C19" s="64">
        <f t="shared" si="1"/>
        <v>74924068</v>
      </c>
      <c r="D19" s="300">
        <f t="shared" si="2"/>
        <v>69503601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181">
        <v>0</v>
      </c>
      <c r="K19" s="175">
        <v>0</v>
      </c>
      <c r="L19" s="36">
        <v>0</v>
      </c>
      <c r="M19" s="36">
        <v>0</v>
      </c>
      <c r="N19" s="36">
        <v>0</v>
      </c>
      <c r="O19" s="36">
        <v>0</v>
      </c>
      <c r="P19" s="181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181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165">
        <v>0</v>
      </c>
      <c r="AD19" s="65">
        <f t="shared" si="3"/>
        <v>0</v>
      </c>
      <c r="AE19" s="65">
        <f t="shared" si="4"/>
        <v>0</v>
      </c>
      <c r="AF19" s="175">
        <v>31</v>
      </c>
      <c r="AG19" s="36">
        <v>3105</v>
      </c>
      <c r="AH19" s="36">
        <v>101</v>
      </c>
      <c r="AI19" s="36">
        <v>10090</v>
      </c>
      <c r="AJ19" s="36">
        <v>85</v>
      </c>
      <c r="AK19" s="181">
        <v>8470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181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181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181">
        <v>0</v>
      </c>
      <c r="BD19" s="36">
        <v>38136</v>
      </c>
      <c r="BE19" s="36">
        <v>55846319</v>
      </c>
      <c r="BF19" s="36">
        <v>35564</v>
      </c>
      <c r="BG19" s="36">
        <v>74912294</v>
      </c>
      <c r="BH19" s="36">
        <v>33372</v>
      </c>
      <c r="BI19" s="181">
        <v>69492708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181">
        <v>0</v>
      </c>
      <c r="BP19" s="36">
        <v>1</v>
      </c>
      <c r="BQ19" s="36">
        <v>1047</v>
      </c>
      <c r="BR19" s="36">
        <v>0</v>
      </c>
      <c r="BS19" s="36">
        <v>1684</v>
      </c>
      <c r="BT19" s="36">
        <v>2</v>
      </c>
      <c r="BU19" s="181">
        <v>2423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181">
        <v>0</v>
      </c>
      <c r="CB19" s="36">
        <f t="shared" si="5"/>
        <v>111694732</v>
      </c>
      <c r="CC19" s="36">
        <f t="shared" si="6"/>
        <v>149827956</v>
      </c>
      <c r="CD19" s="36">
        <f t="shared" si="7"/>
        <v>138990262</v>
      </c>
      <c r="CE19" s="165">
        <v>55850471</v>
      </c>
      <c r="CF19" s="165">
        <v>74924068</v>
      </c>
      <c r="CG19" s="225">
        <v>69503601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181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181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181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181">
        <v>0</v>
      </c>
      <c r="DF19" s="36">
        <v>0</v>
      </c>
      <c r="DG19" s="36">
        <v>0</v>
      </c>
      <c r="DH19" s="36">
        <v>0</v>
      </c>
      <c r="DI19" s="36">
        <v>0</v>
      </c>
      <c r="DJ19" s="36">
        <v>0</v>
      </c>
      <c r="DK19" s="181">
        <v>0</v>
      </c>
      <c r="DL19" s="36">
        <v>0</v>
      </c>
      <c r="DM19" s="36">
        <v>0</v>
      </c>
      <c r="DN19" s="36">
        <v>0</v>
      </c>
      <c r="DO19" s="36">
        <v>0</v>
      </c>
      <c r="DP19" s="36">
        <v>0</v>
      </c>
      <c r="DQ19" s="181">
        <v>0</v>
      </c>
      <c r="DR19" s="36">
        <v>0</v>
      </c>
      <c r="DS19" s="36">
        <v>0</v>
      </c>
      <c r="DT19" s="36">
        <v>0</v>
      </c>
      <c r="DU19" s="36">
        <v>0</v>
      </c>
      <c r="DV19" s="36">
        <v>0</v>
      </c>
      <c r="DW19" s="181">
        <v>0</v>
      </c>
      <c r="DX19" s="36">
        <v>0</v>
      </c>
      <c r="DY19" s="36">
        <v>0</v>
      </c>
      <c r="DZ19" s="36">
        <v>0</v>
      </c>
      <c r="EA19" s="36">
        <v>0</v>
      </c>
      <c r="EB19" s="36">
        <v>0</v>
      </c>
      <c r="EC19" s="181">
        <v>0</v>
      </c>
      <c r="ED19" s="36">
        <v>0</v>
      </c>
      <c r="EE19" s="36">
        <v>0</v>
      </c>
      <c r="EF19" s="36">
        <v>0</v>
      </c>
      <c r="EG19" s="36">
        <v>0</v>
      </c>
      <c r="EH19" s="36">
        <v>0</v>
      </c>
      <c r="EI19" s="181">
        <v>0</v>
      </c>
      <c r="EJ19" s="36">
        <v>0</v>
      </c>
      <c r="EK19" s="36">
        <v>0</v>
      </c>
      <c r="EL19" s="36">
        <v>0</v>
      </c>
      <c r="EM19" s="36">
        <v>0</v>
      </c>
      <c r="EN19" s="36">
        <v>0</v>
      </c>
      <c r="EO19" s="181">
        <v>0</v>
      </c>
      <c r="EP19" s="36">
        <v>0</v>
      </c>
      <c r="EQ19" s="36">
        <v>0</v>
      </c>
      <c r="ER19" s="36">
        <v>0</v>
      </c>
      <c r="ES19" s="36">
        <v>0</v>
      </c>
      <c r="ET19" s="36">
        <v>0</v>
      </c>
      <c r="EU19" s="181">
        <v>0</v>
      </c>
      <c r="EV19" s="36">
        <v>0</v>
      </c>
      <c r="EW19" s="36">
        <v>0</v>
      </c>
      <c r="EX19" s="36">
        <v>0</v>
      </c>
      <c r="EY19" s="36">
        <v>0</v>
      </c>
      <c r="EZ19" s="36">
        <v>0</v>
      </c>
      <c r="FA19" s="181">
        <v>0</v>
      </c>
      <c r="FB19" s="36">
        <v>0</v>
      </c>
      <c r="FC19" s="36">
        <v>0</v>
      </c>
      <c r="FD19" s="36">
        <v>0</v>
      </c>
      <c r="FE19" s="36">
        <v>0</v>
      </c>
      <c r="FF19" s="36">
        <v>0</v>
      </c>
      <c r="FG19" s="181">
        <v>0</v>
      </c>
      <c r="FH19" s="36">
        <v>0</v>
      </c>
      <c r="FI19" s="36">
        <v>0</v>
      </c>
      <c r="FJ19" s="36">
        <v>0</v>
      </c>
      <c r="FK19" s="36">
        <v>0</v>
      </c>
      <c r="FL19" s="36">
        <v>0</v>
      </c>
      <c r="FM19" s="181">
        <v>0</v>
      </c>
      <c r="FN19" s="36">
        <v>0</v>
      </c>
      <c r="FO19" s="36">
        <v>0</v>
      </c>
      <c r="FP19" s="36">
        <v>0</v>
      </c>
      <c r="FQ19" s="36">
        <v>0</v>
      </c>
      <c r="FR19" s="36">
        <v>0</v>
      </c>
      <c r="FS19" s="181">
        <v>0</v>
      </c>
      <c r="FT19" s="36">
        <v>0</v>
      </c>
      <c r="FU19" s="36">
        <v>0</v>
      </c>
      <c r="FV19" s="36">
        <v>0</v>
      </c>
      <c r="FW19" s="36">
        <v>0</v>
      </c>
      <c r="FX19" s="36">
        <v>0</v>
      </c>
      <c r="FY19" s="181">
        <v>0</v>
      </c>
      <c r="FZ19" s="36">
        <v>0</v>
      </c>
      <c r="GA19" s="36">
        <v>0</v>
      </c>
      <c r="GB19" s="36">
        <v>0</v>
      </c>
      <c r="GC19" s="36">
        <v>0</v>
      </c>
      <c r="GD19" s="36">
        <v>0</v>
      </c>
      <c r="GE19" s="181">
        <v>0</v>
      </c>
      <c r="GF19" s="36">
        <v>0</v>
      </c>
      <c r="GG19" s="36">
        <v>0</v>
      </c>
      <c r="GH19" s="36">
        <v>0</v>
      </c>
      <c r="GI19" s="36">
        <v>0</v>
      </c>
      <c r="GJ19" s="36">
        <v>0</v>
      </c>
      <c r="GK19" s="36">
        <v>0</v>
      </c>
      <c r="GL19" s="36">
        <v>0</v>
      </c>
      <c r="GM19" s="36">
        <v>0</v>
      </c>
      <c r="GN19" s="36">
        <v>0</v>
      </c>
      <c r="GO19" s="278">
        <v>0</v>
      </c>
      <c r="GP19" s="278">
        <v>0</v>
      </c>
      <c r="GQ19" s="278">
        <v>0</v>
      </c>
      <c r="GR19" s="89">
        <v>57250</v>
      </c>
      <c r="GS19" s="36">
        <v>57250</v>
      </c>
      <c r="GT19" s="93">
        <v>0</v>
      </c>
      <c r="GV19" s="287"/>
      <c r="GW19" s="287"/>
      <c r="GX19" s="287"/>
    </row>
    <row r="20" spans="1:206" ht="18.75">
      <c r="A20" s="58" t="s">
        <v>73</v>
      </c>
      <c r="B20" s="296">
        <f t="shared" si="0"/>
        <v>128011097</v>
      </c>
      <c r="C20" s="297">
        <f t="shared" si="1"/>
        <v>140938772</v>
      </c>
      <c r="D20" s="298">
        <f t="shared" si="2"/>
        <v>139750076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182"/>
      <c r="K20" s="174">
        <v>10526</v>
      </c>
      <c r="L20" s="39">
        <v>7013700</v>
      </c>
      <c r="M20" s="39">
        <v>13064</v>
      </c>
      <c r="N20" s="39">
        <v>13480300</v>
      </c>
      <c r="O20" s="39">
        <v>14779</v>
      </c>
      <c r="P20" s="182">
        <v>15249900</v>
      </c>
      <c r="Q20" s="39">
        <v>2444</v>
      </c>
      <c r="R20" s="39">
        <v>9146538</v>
      </c>
      <c r="S20" s="39">
        <v>2262</v>
      </c>
      <c r="T20" s="39">
        <v>14479062</v>
      </c>
      <c r="U20" s="39">
        <v>2173</v>
      </c>
      <c r="V20" s="182">
        <v>13909373</v>
      </c>
      <c r="W20" s="39">
        <v>5960</v>
      </c>
      <c r="X20" s="39">
        <v>107540859</v>
      </c>
      <c r="Y20" s="39">
        <v>5905</v>
      </c>
      <c r="Z20" s="39">
        <v>107814553</v>
      </c>
      <c r="AA20" s="39">
        <v>5780</v>
      </c>
      <c r="AB20" s="39">
        <v>105532280</v>
      </c>
      <c r="AC20" s="164">
        <v>123701097</v>
      </c>
      <c r="AD20" s="265">
        <f t="shared" si="3"/>
        <v>135773915</v>
      </c>
      <c r="AE20" s="265">
        <f t="shared" si="4"/>
        <v>134691553</v>
      </c>
      <c r="AF20" s="174">
        <v>2687</v>
      </c>
      <c r="AG20" s="39">
        <v>667424</v>
      </c>
      <c r="AH20" s="39">
        <v>939</v>
      </c>
      <c r="AI20" s="39">
        <v>570664</v>
      </c>
      <c r="AJ20" s="39">
        <v>843</v>
      </c>
      <c r="AK20" s="182">
        <v>430400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182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182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183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182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182">
        <v>0</v>
      </c>
      <c r="BP20" s="39">
        <v>55</v>
      </c>
      <c r="BQ20" s="39">
        <v>27270</v>
      </c>
      <c r="BR20" s="39">
        <v>245</v>
      </c>
      <c r="BS20" s="39">
        <v>121639</v>
      </c>
      <c r="BT20" s="39">
        <v>0</v>
      </c>
      <c r="BU20" s="182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182">
        <v>0</v>
      </c>
      <c r="CB20" s="39">
        <f t="shared" si="5"/>
        <v>54540</v>
      </c>
      <c r="CC20" s="39">
        <f t="shared" si="6"/>
        <v>243278</v>
      </c>
      <c r="CD20" s="39">
        <f t="shared" si="7"/>
        <v>0</v>
      </c>
      <c r="CE20" s="164">
        <v>694694</v>
      </c>
      <c r="CF20" s="164">
        <v>692303</v>
      </c>
      <c r="CG20" s="223">
        <v>430400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182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182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182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182">
        <v>0</v>
      </c>
      <c r="DF20" s="39">
        <v>346</v>
      </c>
      <c r="DG20" s="39">
        <v>50554</v>
      </c>
      <c r="DH20" s="39">
        <v>244</v>
      </c>
      <c r="DI20" s="39">
        <v>45935</v>
      </c>
      <c r="DJ20" s="39">
        <v>169</v>
      </c>
      <c r="DK20" s="182">
        <v>23768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182">
        <v>0</v>
      </c>
      <c r="DR20" s="39">
        <v>92868</v>
      </c>
      <c r="DS20" s="39">
        <v>9829</v>
      </c>
      <c r="DT20" s="39">
        <v>145961</v>
      </c>
      <c r="DU20" s="39">
        <v>12484</v>
      </c>
      <c r="DV20" s="39">
        <v>62295</v>
      </c>
      <c r="DW20" s="182">
        <v>5171</v>
      </c>
      <c r="DX20" s="39">
        <v>0</v>
      </c>
      <c r="DY20" s="39">
        <v>15</v>
      </c>
      <c r="DZ20" s="39">
        <v>37</v>
      </c>
      <c r="EA20" s="39">
        <v>14</v>
      </c>
      <c r="EB20" s="39">
        <v>20</v>
      </c>
      <c r="EC20" s="182">
        <v>6</v>
      </c>
      <c r="ED20" s="39">
        <v>1306539</v>
      </c>
      <c r="EE20" s="39">
        <v>207944</v>
      </c>
      <c r="EF20" s="39">
        <v>1251890</v>
      </c>
      <c r="EG20" s="39">
        <v>204177</v>
      </c>
      <c r="EH20" s="39">
        <v>1318937</v>
      </c>
      <c r="EI20" s="182">
        <v>234918</v>
      </c>
      <c r="EJ20" s="39">
        <v>0</v>
      </c>
      <c r="EK20" s="39">
        <v>0</v>
      </c>
      <c r="EL20" s="39">
        <v>0</v>
      </c>
      <c r="EM20" s="39">
        <v>0</v>
      </c>
      <c r="EN20" s="39">
        <v>0</v>
      </c>
      <c r="EO20" s="182">
        <v>0</v>
      </c>
      <c r="EP20" s="42">
        <v>23322</v>
      </c>
      <c r="EQ20" s="42">
        <v>2864989</v>
      </c>
      <c r="ER20" s="42">
        <v>22500</v>
      </c>
      <c r="ES20" s="42">
        <v>2773002</v>
      </c>
      <c r="ET20" s="42">
        <v>24224</v>
      </c>
      <c r="EU20" s="228">
        <v>2863977</v>
      </c>
      <c r="EV20" s="39">
        <v>0</v>
      </c>
      <c r="EW20" s="39">
        <v>0</v>
      </c>
      <c r="EX20" s="39">
        <v>0</v>
      </c>
      <c r="EY20" s="39">
        <v>0</v>
      </c>
      <c r="EZ20" s="39">
        <v>0</v>
      </c>
      <c r="FA20" s="182">
        <v>0</v>
      </c>
      <c r="FB20" s="39">
        <v>0</v>
      </c>
      <c r="FC20" s="39">
        <v>0</v>
      </c>
      <c r="FD20" s="39">
        <v>0</v>
      </c>
      <c r="FE20" s="39">
        <v>0</v>
      </c>
      <c r="FF20" s="39">
        <v>0</v>
      </c>
      <c r="FG20" s="182">
        <v>0</v>
      </c>
      <c r="FH20" s="39">
        <v>0</v>
      </c>
      <c r="FI20" s="39">
        <v>0</v>
      </c>
      <c r="FJ20" s="39">
        <v>0</v>
      </c>
      <c r="FK20" s="39">
        <v>0</v>
      </c>
      <c r="FL20" s="39">
        <v>0</v>
      </c>
      <c r="FM20" s="182">
        <v>0</v>
      </c>
      <c r="FN20" s="39">
        <v>0</v>
      </c>
      <c r="FO20" s="39">
        <v>0</v>
      </c>
      <c r="FP20" s="39">
        <v>0</v>
      </c>
      <c r="FQ20" s="39">
        <v>0</v>
      </c>
      <c r="FR20" s="39">
        <v>0</v>
      </c>
      <c r="FS20" s="182">
        <v>0</v>
      </c>
      <c r="FT20" s="39">
        <v>0</v>
      </c>
      <c r="FU20" s="39">
        <v>0</v>
      </c>
      <c r="FV20" s="39">
        <v>0</v>
      </c>
      <c r="FW20" s="39">
        <v>0</v>
      </c>
      <c r="FX20" s="39">
        <v>0</v>
      </c>
      <c r="FY20" s="182">
        <v>0</v>
      </c>
      <c r="FZ20" s="39">
        <v>2291</v>
      </c>
      <c r="GA20" s="39">
        <v>232</v>
      </c>
      <c r="GB20" s="39">
        <v>2316</v>
      </c>
      <c r="GC20" s="39">
        <v>289</v>
      </c>
      <c r="GD20" s="39">
        <v>2981</v>
      </c>
      <c r="GE20" s="182">
        <v>425</v>
      </c>
      <c r="GF20" s="39">
        <v>0</v>
      </c>
      <c r="GG20" s="39">
        <v>0</v>
      </c>
      <c r="GH20" s="39">
        <v>0</v>
      </c>
      <c r="GI20" s="39">
        <v>0</v>
      </c>
      <c r="GJ20" s="39">
        <v>0</v>
      </c>
      <c r="GK20" s="39">
        <v>0</v>
      </c>
      <c r="GL20" s="39">
        <v>481743</v>
      </c>
      <c r="GM20" s="39">
        <v>1436653</v>
      </c>
      <c r="GN20" s="39">
        <v>1499858</v>
      </c>
      <c r="GO20" s="281">
        <v>3615306</v>
      </c>
      <c r="GP20" s="281">
        <v>4472554</v>
      </c>
      <c r="GQ20" s="281">
        <v>4628123</v>
      </c>
      <c r="GR20" s="90">
        <v>7256688</v>
      </c>
      <c r="GS20" s="39">
        <v>7256688</v>
      </c>
      <c r="GT20" s="307">
        <v>0</v>
      </c>
      <c r="GV20" s="287"/>
      <c r="GW20" s="287"/>
      <c r="GX20" s="287"/>
    </row>
    <row r="21" spans="1:206" ht="18.75">
      <c r="A21" s="58" t="s">
        <v>74</v>
      </c>
      <c r="B21" s="299">
        <f t="shared" si="0"/>
        <v>0</v>
      </c>
      <c r="C21" s="64">
        <f t="shared" si="1"/>
        <v>0</v>
      </c>
      <c r="D21" s="300">
        <f t="shared" si="2"/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81">
        <v>0</v>
      </c>
      <c r="K21" s="175">
        <v>0</v>
      </c>
      <c r="L21" s="36">
        <v>0</v>
      </c>
      <c r="M21" s="36">
        <v>0</v>
      </c>
      <c r="N21" s="36">
        <v>0</v>
      </c>
      <c r="O21" s="36">
        <v>0</v>
      </c>
      <c r="P21" s="181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181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165">
        <v>0</v>
      </c>
      <c r="AD21" s="65">
        <f t="shared" si="3"/>
        <v>0</v>
      </c>
      <c r="AE21" s="65">
        <f t="shared" si="4"/>
        <v>0</v>
      </c>
      <c r="AF21" s="175">
        <v>0</v>
      </c>
      <c r="AG21" s="36">
        <v>0</v>
      </c>
      <c r="AH21" s="36">
        <v>0</v>
      </c>
      <c r="AI21" s="36">
        <v>0</v>
      </c>
      <c r="AJ21" s="36">
        <v>0</v>
      </c>
      <c r="AK21" s="181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181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181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181">
        <v>0</v>
      </c>
      <c r="BD21" s="36">
        <v>0</v>
      </c>
      <c r="BE21" s="41">
        <v>0</v>
      </c>
      <c r="BF21" s="41">
        <v>0</v>
      </c>
      <c r="BG21" s="41">
        <v>0</v>
      </c>
      <c r="BH21" s="41">
        <v>0</v>
      </c>
      <c r="BI21" s="185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181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181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181">
        <v>0</v>
      </c>
      <c r="CB21" s="36">
        <f t="shared" si="5"/>
        <v>0</v>
      </c>
      <c r="CC21" s="36">
        <f t="shared" si="6"/>
        <v>0</v>
      </c>
      <c r="CD21" s="36">
        <f t="shared" si="7"/>
        <v>0</v>
      </c>
      <c r="CE21" s="165">
        <v>0</v>
      </c>
      <c r="CF21" s="165">
        <v>0</v>
      </c>
      <c r="CG21" s="225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181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181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181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181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181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181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181">
        <v>0</v>
      </c>
      <c r="DX21" s="36">
        <v>0</v>
      </c>
      <c r="DY21" s="36">
        <v>0</v>
      </c>
      <c r="DZ21" s="36">
        <v>0</v>
      </c>
      <c r="EA21" s="36">
        <v>0</v>
      </c>
      <c r="EB21" s="36">
        <v>0</v>
      </c>
      <c r="EC21" s="181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181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181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181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181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181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181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181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181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181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278">
        <v>0</v>
      </c>
      <c r="GP21" s="278">
        <v>0</v>
      </c>
      <c r="GQ21" s="278">
        <v>0</v>
      </c>
      <c r="GR21" s="89">
        <v>1487198</v>
      </c>
      <c r="GS21" s="36">
        <v>1487198</v>
      </c>
      <c r="GT21" s="93">
        <v>0</v>
      </c>
      <c r="GV21" s="287"/>
      <c r="GW21" s="287"/>
      <c r="GX21" s="287"/>
    </row>
    <row r="22" spans="1:206" ht="18.75">
      <c r="A22" s="58" t="s">
        <v>75</v>
      </c>
      <c r="B22" s="296">
        <f t="shared" si="0"/>
        <v>854140</v>
      </c>
      <c r="C22" s="297">
        <f t="shared" si="1"/>
        <v>1440899</v>
      </c>
      <c r="D22" s="298">
        <f t="shared" si="2"/>
        <v>1155493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182">
        <v>0</v>
      </c>
      <c r="K22" s="174">
        <v>0</v>
      </c>
      <c r="L22" s="39">
        <v>0</v>
      </c>
      <c r="M22" s="39">
        <v>0</v>
      </c>
      <c r="N22" s="39">
        <v>0</v>
      </c>
      <c r="O22" s="39">
        <v>0</v>
      </c>
      <c r="P22" s="182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182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164">
        <v>0</v>
      </c>
      <c r="AD22" s="265">
        <f t="shared" si="3"/>
        <v>0</v>
      </c>
      <c r="AE22" s="265">
        <f t="shared" si="4"/>
        <v>0</v>
      </c>
      <c r="AF22" s="174">
        <v>0</v>
      </c>
      <c r="AG22" s="39">
        <v>0</v>
      </c>
      <c r="AH22" s="39">
        <v>0</v>
      </c>
      <c r="AI22" s="39">
        <v>0</v>
      </c>
      <c r="AJ22" s="39">
        <v>0</v>
      </c>
      <c r="AK22" s="182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182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182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182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182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182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182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182">
        <v>0</v>
      </c>
      <c r="CB22" s="39">
        <f t="shared" si="5"/>
        <v>0</v>
      </c>
      <c r="CC22" s="39">
        <f t="shared" si="6"/>
        <v>0</v>
      </c>
      <c r="CD22" s="39">
        <f t="shared" si="7"/>
        <v>0</v>
      </c>
      <c r="CE22" s="164">
        <v>0</v>
      </c>
      <c r="CF22" s="164">
        <v>0</v>
      </c>
      <c r="CG22" s="223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182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182">
        <v>0</v>
      </c>
      <c r="CT22" s="39">
        <v>107</v>
      </c>
      <c r="CU22" s="39">
        <v>161</v>
      </c>
      <c r="CV22" s="39">
        <v>0</v>
      </c>
      <c r="CW22" s="39">
        <v>0</v>
      </c>
      <c r="CX22" s="39">
        <v>0</v>
      </c>
      <c r="CY22" s="182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182">
        <v>0</v>
      </c>
      <c r="DF22" s="39">
        <v>0</v>
      </c>
      <c r="DG22" s="39">
        <v>0</v>
      </c>
      <c r="DH22" s="39">
        <v>0</v>
      </c>
      <c r="DI22" s="39">
        <v>0</v>
      </c>
      <c r="DJ22" s="39">
        <v>0</v>
      </c>
      <c r="DK22" s="182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0</v>
      </c>
      <c r="DQ22" s="182">
        <v>0</v>
      </c>
      <c r="DR22" s="39">
        <v>0</v>
      </c>
      <c r="DS22" s="39">
        <v>0</v>
      </c>
      <c r="DT22" s="39">
        <v>0</v>
      </c>
      <c r="DU22" s="39">
        <v>0</v>
      </c>
      <c r="DV22" s="39">
        <v>0</v>
      </c>
      <c r="DW22" s="182">
        <v>0</v>
      </c>
      <c r="DX22" s="39">
        <v>0</v>
      </c>
      <c r="DY22" s="39">
        <v>0</v>
      </c>
      <c r="DZ22" s="39">
        <v>0</v>
      </c>
      <c r="EA22" s="39">
        <v>0</v>
      </c>
      <c r="EB22" s="39">
        <v>0</v>
      </c>
      <c r="EC22" s="182">
        <v>0</v>
      </c>
      <c r="ED22" s="39">
        <v>0</v>
      </c>
      <c r="EE22" s="39">
        <v>0</v>
      </c>
      <c r="EF22" s="39">
        <v>0</v>
      </c>
      <c r="EG22" s="39">
        <v>0</v>
      </c>
      <c r="EH22" s="39">
        <v>0</v>
      </c>
      <c r="EI22" s="182">
        <v>0</v>
      </c>
      <c r="EJ22" s="39">
        <v>0</v>
      </c>
      <c r="EK22" s="39">
        <v>0</v>
      </c>
      <c r="EL22" s="39">
        <v>0</v>
      </c>
      <c r="EM22" s="39">
        <v>0</v>
      </c>
      <c r="EN22" s="39">
        <v>0</v>
      </c>
      <c r="EO22" s="182">
        <v>0</v>
      </c>
      <c r="EP22" s="39">
        <v>8411</v>
      </c>
      <c r="EQ22" s="39">
        <v>824371</v>
      </c>
      <c r="ER22" s="39">
        <v>11927</v>
      </c>
      <c r="ES22" s="39">
        <v>1437928</v>
      </c>
      <c r="ET22" s="39">
        <v>10766</v>
      </c>
      <c r="EU22" s="182">
        <v>1155493</v>
      </c>
      <c r="EV22" s="39">
        <v>0</v>
      </c>
      <c r="EW22" s="39">
        <v>0</v>
      </c>
      <c r="EX22" s="39">
        <v>0</v>
      </c>
      <c r="EY22" s="39">
        <v>0</v>
      </c>
      <c r="EZ22" s="39">
        <v>0</v>
      </c>
      <c r="FA22" s="182">
        <v>0</v>
      </c>
      <c r="FB22" s="39">
        <v>0</v>
      </c>
      <c r="FC22" s="39">
        <v>0</v>
      </c>
      <c r="FD22" s="39">
        <v>0</v>
      </c>
      <c r="FE22" s="39">
        <v>0</v>
      </c>
      <c r="FF22" s="39">
        <v>0</v>
      </c>
      <c r="FG22" s="182">
        <v>0</v>
      </c>
      <c r="FH22" s="39">
        <v>0</v>
      </c>
      <c r="FI22" s="39">
        <v>0</v>
      </c>
      <c r="FJ22" s="39">
        <v>0</v>
      </c>
      <c r="FK22" s="39">
        <v>0</v>
      </c>
      <c r="FL22" s="39">
        <v>0</v>
      </c>
      <c r="FM22" s="182">
        <v>0</v>
      </c>
      <c r="FN22" s="39">
        <v>1836</v>
      </c>
      <c r="FO22" s="39">
        <v>4908</v>
      </c>
      <c r="FP22" s="39">
        <v>1200</v>
      </c>
      <c r="FQ22" s="39">
        <v>2971</v>
      </c>
      <c r="FR22" s="39">
        <v>0</v>
      </c>
      <c r="FS22" s="182">
        <v>0</v>
      </c>
      <c r="FT22" s="39">
        <v>0</v>
      </c>
      <c r="FU22" s="39">
        <v>0</v>
      </c>
      <c r="FV22" s="39">
        <v>0</v>
      </c>
      <c r="FW22" s="39">
        <v>0</v>
      </c>
      <c r="FX22" s="39">
        <v>0</v>
      </c>
      <c r="FY22" s="182">
        <v>0</v>
      </c>
      <c r="FZ22" s="39">
        <v>0</v>
      </c>
      <c r="GA22" s="39">
        <v>0</v>
      </c>
      <c r="GB22" s="39">
        <v>0</v>
      </c>
      <c r="GC22" s="39">
        <v>0</v>
      </c>
      <c r="GD22" s="39">
        <v>0</v>
      </c>
      <c r="GE22" s="182">
        <v>0</v>
      </c>
      <c r="GF22" s="39">
        <v>0</v>
      </c>
      <c r="GG22" s="39">
        <v>0</v>
      </c>
      <c r="GH22" s="39">
        <v>0</v>
      </c>
      <c r="GI22" s="39">
        <v>0</v>
      </c>
      <c r="GJ22" s="39">
        <v>0</v>
      </c>
      <c r="GK22" s="39">
        <v>0</v>
      </c>
      <c r="GL22" s="39">
        <v>24700</v>
      </c>
      <c r="GM22" s="39">
        <v>0</v>
      </c>
      <c r="GN22" s="39">
        <v>0</v>
      </c>
      <c r="GO22" s="281">
        <v>854140</v>
      </c>
      <c r="GP22" s="281">
        <v>1440899</v>
      </c>
      <c r="GQ22" s="281">
        <v>1155493</v>
      </c>
      <c r="GR22" s="90">
        <v>251322</v>
      </c>
      <c r="GS22" s="39">
        <v>251322</v>
      </c>
      <c r="GT22" s="307">
        <v>0</v>
      </c>
      <c r="GV22" s="287"/>
      <c r="GW22" s="287"/>
      <c r="GX22" s="287"/>
    </row>
    <row r="23" spans="1:206" ht="18.75">
      <c r="A23" s="58" t="s">
        <v>76</v>
      </c>
      <c r="B23" s="299">
        <f t="shared" si="0"/>
        <v>88336</v>
      </c>
      <c r="C23" s="64">
        <f t="shared" si="1"/>
        <v>60834</v>
      </c>
      <c r="D23" s="300">
        <f t="shared" si="2"/>
        <v>85493</v>
      </c>
      <c r="E23" s="36">
        <v>23</v>
      </c>
      <c r="F23" s="36">
        <v>18600</v>
      </c>
      <c r="G23" s="36">
        <v>25</v>
      </c>
      <c r="H23" s="36">
        <v>22400</v>
      </c>
      <c r="I23" s="36">
        <v>20</v>
      </c>
      <c r="J23" s="181">
        <v>42500</v>
      </c>
      <c r="K23" s="175">
        <v>0</v>
      </c>
      <c r="L23" s="36">
        <v>0</v>
      </c>
      <c r="M23" s="36">
        <v>0</v>
      </c>
      <c r="N23" s="36">
        <v>0</v>
      </c>
      <c r="O23" s="36">
        <v>0</v>
      </c>
      <c r="P23" s="181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181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165">
        <v>18600</v>
      </c>
      <c r="AD23" s="65">
        <f t="shared" si="3"/>
        <v>22400</v>
      </c>
      <c r="AE23" s="65">
        <f t="shared" si="4"/>
        <v>42500</v>
      </c>
      <c r="AF23" s="175">
        <v>0</v>
      </c>
      <c r="AG23" s="36">
        <v>0</v>
      </c>
      <c r="AH23" s="36">
        <v>0</v>
      </c>
      <c r="AI23" s="36">
        <v>0</v>
      </c>
      <c r="AJ23" s="36">
        <v>0</v>
      </c>
      <c r="AK23" s="181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181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181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181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181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181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181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181">
        <v>0</v>
      </c>
      <c r="CB23" s="36">
        <f t="shared" si="5"/>
        <v>0</v>
      </c>
      <c r="CC23" s="36">
        <f t="shared" si="6"/>
        <v>0</v>
      </c>
      <c r="CD23" s="36">
        <f t="shared" si="7"/>
        <v>0</v>
      </c>
      <c r="CE23" s="165">
        <v>0</v>
      </c>
      <c r="CF23" s="165">
        <v>0</v>
      </c>
      <c r="CG23" s="225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181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181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181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181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181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181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181">
        <v>0</v>
      </c>
      <c r="DX23" s="41">
        <v>33</v>
      </c>
      <c r="DY23" s="36">
        <v>9959</v>
      </c>
      <c r="DZ23" s="36">
        <v>38143</v>
      </c>
      <c r="EA23" s="36">
        <v>11443</v>
      </c>
      <c r="EB23" s="36">
        <v>29505</v>
      </c>
      <c r="EC23" s="181">
        <v>8852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181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181">
        <v>0</v>
      </c>
      <c r="EP23" s="36">
        <v>278</v>
      </c>
      <c r="EQ23" s="36">
        <v>59777</v>
      </c>
      <c r="ER23" s="36">
        <v>154</v>
      </c>
      <c r="ES23" s="36">
        <v>26991</v>
      </c>
      <c r="ET23" s="36">
        <v>225</v>
      </c>
      <c r="EU23" s="181">
        <v>34141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181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181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181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181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181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181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278">
        <v>69736</v>
      </c>
      <c r="GP23" s="278">
        <v>38434</v>
      </c>
      <c r="GQ23" s="278">
        <v>42993</v>
      </c>
      <c r="GR23" s="89">
        <v>250339</v>
      </c>
      <c r="GS23" s="36">
        <v>250339</v>
      </c>
      <c r="GT23" s="93">
        <v>0</v>
      </c>
      <c r="GV23" s="287"/>
      <c r="GW23" s="287"/>
      <c r="GX23" s="287"/>
    </row>
    <row r="24" spans="1:206" ht="18.75">
      <c r="A24" s="58" t="s">
        <v>77</v>
      </c>
      <c r="B24" s="296">
        <f t="shared" si="0"/>
        <v>153856755</v>
      </c>
      <c r="C24" s="297">
        <f t="shared" si="1"/>
        <v>204804369</v>
      </c>
      <c r="D24" s="298">
        <f t="shared" si="2"/>
        <v>161365653</v>
      </c>
      <c r="E24" s="39">
        <v>105917</v>
      </c>
      <c r="F24" s="39">
        <v>140529500</v>
      </c>
      <c r="G24" s="39">
        <v>108949</v>
      </c>
      <c r="H24" s="39">
        <v>185716200</v>
      </c>
      <c r="I24" s="39">
        <v>109566</v>
      </c>
      <c r="J24" s="182">
        <v>139887600</v>
      </c>
      <c r="K24" s="174">
        <v>0</v>
      </c>
      <c r="L24" s="39">
        <v>0</v>
      </c>
      <c r="M24" s="39">
        <v>0</v>
      </c>
      <c r="N24" s="39">
        <v>0</v>
      </c>
      <c r="O24" s="39">
        <v>0</v>
      </c>
      <c r="P24" s="182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182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164">
        <v>140529500</v>
      </c>
      <c r="AD24" s="265">
        <f t="shared" si="3"/>
        <v>185716200</v>
      </c>
      <c r="AE24" s="265">
        <f t="shared" si="4"/>
        <v>139887600</v>
      </c>
      <c r="AF24" s="174">
        <v>1671</v>
      </c>
      <c r="AG24" s="39">
        <v>673016</v>
      </c>
      <c r="AH24" s="39">
        <v>1856</v>
      </c>
      <c r="AI24" s="39">
        <v>627327</v>
      </c>
      <c r="AJ24" s="39">
        <v>1831</v>
      </c>
      <c r="AK24" s="182">
        <v>692085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182">
        <v>0</v>
      </c>
      <c r="AR24" s="39">
        <v>13</v>
      </c>
      <c r="AS24" s="39">
        <v>402092</v>
      </c>
      <c r="AT24" s="39">
        <v>13</v>
      </c>
      <c r="AU24" s="39">
        <v>428308</v>
      </c>
      <c r="AV24" s="39">
        <v>14</v>
      </c>
      <c r="AW24" s="182">
        <v>460321</v>
      </c>
      <c r="AX24" s="39">
        <v>14</v>
      </c>
      <c r="AY24" s="39">
        <v>21251</v>
      </c>
      <c r="AZ24" s="39">
        <v>14</v>
      </c>
      <c r="BA24" s="39">
        <v>28137</v>
      </c>
      <c r="BB24" s="39">
        <v>11</v>
      </c>
      <c r="BC24" s="182">
        <v>28532</v>
      </c>
      <c r="BD24" s="39">
        <v>22547</v>
      </c>
      <c r="BE24" s="39">
        <v>11242048</v>
      </c>
      <c r="BF24" s="39">
        <v>22288</v>
      </c>
      <c r="BG24" s="39">
        <v>16907241</v>
      </c>
      <c r="BH24" s="39">
        <v>18942</v>
      </c>
      <c r="BI24" s="182">
        <v>19132126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182">
        <v>0</v>
      </c>
      <c r="BP24" s="39">
        <v>40</v>
      </c>
      <c r="BQ24" s="39">
        <v>41472</v>
      </c>
      <c r="BR24" s="39">
        <v>45</v>
      </c>
      <c r="BS24" s="39">
        <v>62094</v>
      </c>
      <c r="BT24" s="39">
        <v>18</v>
      </c>
      <c r="BU24" s="182">
        <v>32766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182">
        <v>0</v>
      </c>
      <c r="CB24" s="39">
        <f t="shared" si="5"/>
        <v>23413726</v>
      </c>
      <c r="CC24" s="39">
        <f t="shared" si="6"/>
        <v>34872930</v>
      </c>
      <c r="CD24" s="39">
        <f t="shared" si="7"/>
        <v>39307490</v>
      </c>
      <c r="CE24" s="164">
        <v>12379879</v>
      </c>
      <c r="CF24" s="164">
        <v>18074477</v>
      </c>
      <c r="CG24" s="223">
        <v>20345830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182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182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182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182">
        <v>0</v>
      </c>
      <c r="DF24" s="39">
        <v>422</v>
      </c>
      <c r="DG24" s="39">
        <v>379817</v>
      </c>
      <c r="DH24" s="39">
        <v>430</v>
      </c>
      <c r="DI24" s="39">
        <v>386879</v>
      </c>
      <c r="DJ24" s="39">
        <v>191</v>
      </c>
      <c r="DK24" s="182">
        <v>171692</v>
      </c>
      <c r="DL24" s="39">
        <v>10778</v>
      </c>
      <c r="DM24" s="39">
        <v>1904</v>
      </c>
      <c r="DN24" s="39">
        <v>13315</v>
      </c>
      <c r="DO24" s="39">
        <v>2297</v>
      </c>
      <c r="DP24" s="39">
        <v>15648</v>
      </c>
      <c r="DQ24" s="182">
        <v>2902</v>
      </c>
      <c r="DR24" s="39">
        <v>16145</v>
      </c>
      <c r="DS24" s="39">
        <v>1912</v>
      </c>
      <c r="DT24" s="39">
        <v>24305</v>
      </c>
      <c r="DU24" s="39">
        <v>3156</v>
      </c>
      <c r="DV24" s="39">
        <v>69143</v>
      </c>
      <c r="DW24" s="182">
        <v>11329</v>
      </c>
      <c r="DX24" s="39">
        <v>0</v>
      </c>
      <c r="DY24" s="39">
        <v>0</v>
      </c>
      <c r="DZ24" s="39">
        <v>0</v>
      </c>
      <c r="EA24" s="39">
        <v>0</v>
      </c>
      <c r="EB24" s="39">
        <v>0</v>
      </c>
      <c r="EC24" s="182">
        <v>0</v>
      </c>
      <c r="ED24" s="39">
        <v>106828</v>
      </c>
      <c r="EE24" s="39">
        <v>102218</v>
      </c>
      <c r="EF24" s="39">
        <v>93001</v>
      </c>
      <c r="EG24" s="39">
        <v>84327</v>
      </c>
      <c r="EH24" s="39">
        <v>141527</v>
      </c>
      <c r="EI24" s="182">
        <v>79714</v>
      </c>
      <c r="EJ24" s="39">
        <v>4420</v>
      </c>
      <c r="EK24" s="39">
        <v>4862</v>
      </c>
      <c r="EL24" s="39">
        <v>3547</v>
      </c>
      <c r="EM24" s="39">
        <v>4207</v>
      </c>
      <c r="EN24" s="39">
        <v>4011</v>
      </c>
      <c r="EO24" s="182">
        <v>4757</v>
      </c>
      <c r="EP24" s="39">
        <v>1924</v>
      </c>
      <c r="EQ24" s="39">
        <v>384303</v>
      </c>
      <c r="ER24" s="39">
        <v>1996</v>
      </c>
      <c r="ES24" s="39">
        <v>453107</v>
      </c>
      <c r="ET24" s="39">
        <v>2164</v>
      </c>
      <c r="EU24" s="182">
        <v>448199</v>
      </c>
      <c r="EV24" s="39">
        <v>0</v>
      </c>
      <c r="EW24" s="39">
        <v>0</v>
      </c>
      <c r="EX24" s="39">
        <v>0</v>
      </c>
      <c r="EY24" s="39">
        <v>0</v>
      </c>
      <c r="EZ24" s="39">
        <v>0</v>
      </c>
      <c r="FA24" s="182">
        <v>0</v>
      </c>
      <c r="FB24" s="39">
        <v>0</v>
      </c>
      <c r="FC24" s="39">
        <v>0</v>
      </c>
      <c r="FD24" s="39">
        <v>0</v>
      </c>
      <c r="FE24" s="39">
        <v>0</v>
      </c>
      <c r="FF24" s="39">
        <v>0</v>
      </c>
      <c r="FG24" s="182">
        <v>0</v>
      </c>
      <c r="FH24" s="39">
        <v>0</v>
      </c>
      <c r="FI24" s="39">
        <v>0</v>
      </c>
      <c r="FJ24" s="39">
        <v>0</v>
      </c>
      <c r="FK24" s="39">
        <v>0</v>
      </c>
      <c r="FL24" s="39">
        <v>0</v>
      </c>
      <c r="FM24" s="182">
        <v>0</v>
      </c>
      <c r="FN24" s="39">
        <v>0</v>
      </c>
      <c r="FO24" s="39">
        <v>0</v>
      </c>
      <c r="FP24" s="39">
        <v>0</v>
      </c>
      <c r="FQ24" s="39">
        <v>0</v>
      </c>
      <c r="FR24" s="39">
        <v>0</v>
      </c>
      <c r="FS24" s="182">
        <v>0</v>
      </c>
      <c r="FT24" s="39">
        <v>0</v>
      </c>
      <c r="FU24" s="39">
        <v>0</v>
      </c>
      <c r="FV24" s="39">
        <v>0</v>
      </c>
      <c r="FW24" s="39">
        <v>0</v>
      </c>
      <c r="FX24" s="39">
        <v>0</v>
      </c>
      <c r="FY24" s="182">
        <v>0</v>
      </c>
      <c r="FZ24" s="40">
        <v>0</v>
      </c>
      <c r="GA24" s="40">
        <v>0</v>
      </c>
      <c r="GB24" s="40">
        <v>0</v>
      </c>
      <c r="GC24" s="40">
        <v>0</v>
      </c>
      <c r="GD24" s="40">
        <v>4041</v>
      </c>
      <c r="GE24" s="183">
        <v>1131</v>
      </c>
      <c r="GF24" s="39">
        <v>0</v>
      </c>
      <c r="GG24" s="39">
        <v>0</v>
      </c>
      <c r="GH24" s="39">
        <v>0</v>
      </c>
      <c r="GI24" s="39">
        <v>0</v>
      </c>
      <c r="GJ24" s="39">
        <v>0</v>
      </c>
      <c r="GK24" s="39">
        <v>0</v>
      </c>
      <c r="GL24" s="39">
        <v>72360</v>
      </c>
      <c r="GM24" s="39">
        <v>79719</v>
      </c>
      <c r="GN24" s="39">
        <v>412499</v>
      </c>
      <c r="GO24" s="281">
        <v>947376</v>
      </c>
      <c r="GP24" s="281">
        <v>1013692</v>
      </c>
      <c r="GQ24" s="281">
        <v>1132223</v>
      </c>
      <c r="GR24" s="90">
        <v>401448</v>
      </c>
      <c r="GS24" s="39">
        <v>401448</v>
      </c>
      <c r="GT24" s="307">
        <v>0</v>
      </c>
      <c r="GV24" s="287"/>
      <c r="GW24" s="287"/>
      <c r="GX24" s="287"/>
    </row>
    <row r="25" spans="1:206" ht="18.75">
      <c r="A25" s="58" t="s">
        <v>78</v>
      </c>
      <c r="B25" s="299">
        <f t="shared" si="0"/>
        <v>54861813</v>
      </c>
      <c r="C25" s="64">
        <f t="shared" si="1"/>
        <v>87605780</v>
      </c>
      <c r="D25" s="300">
        <f t="shared" si="2"/>
        <v>39213331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181">
        <v>0</v>
      </c>
      <c r="K25" s="175">
        <v>0</v>
      </c>
      <c r="L25" s="36">
        <v>0</v>
      </c>
      <c r="M25" s="36">
        <v>0</v>
      </c>
      <c r="N25" s="36">
        <v>0</v>
      </c>
      <c r="O25" s="36">
        <v>0</v>
      </c>
      <c r="P25" s="181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181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165">
        <v>0</v>
      </c>
      <c r="AD25" s="65">
        <f t="shared" si="3"/>
        <v>0</v>
      </c>
      <c r="AE25" s="65">
        <f t="shared" si="4"/>
        <v>0</v>
      </c>
      <c r="AF25" s="175">
        <v>123</v>
      </c>
      <c r="AG25" s="36">
        <v>32748</v>
      </c>
      <c r="AH25" s="36">
        <v>65</v>
      </c>
      <c r="AI25" s="36">
        <v>11348</v>
      </c>
      <c r="AJ25" s="36">
        <v>83</v>
      </c>
      <c r="AK25" s="181">
        <v>20157</v>
      </c>
      <c r="AL25" s="36">
        <v>6</v>
      </c>
      <c r="AM25" s="36">
        <v>30856</v>
      </c>
      <c r="AN25" s="36">
        <v>9</v>
      </c>
      <c r="AO25" s="36">
        <v>33223</v>
      </c>
      <c r="AP25" s="36">
        <v>10</v>
      </c>
      <c r="AQ25" s="181">
        <v>40336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181">
        <v>0</v>
      </c>
      <c r="AX25" s="36">
        <v>2070</v>
      </c>
      <c r="AY25" s="36">
        <v>3404563</v>
      </c>
      <c r="AZ25" s="36">
        <v>2385</v>
      </c>
      <c r="BA25" s="36">
        <v>4317060</v>
      </c>
      <c r="BB25" s="36">
        <v>2181</v>
      </c>
      <c r="BC25" s="181">
        <v>5467505</v>
      </c>
      <c r="BD25" s="36">
        <v>43163</v>
      </c>
      <c r="BE25" s="36">
        <v>48811665</v>
      </c>
      <c r="BF25" s="36">
        <v>38983</v>
      </c>
      <c r="BG25" s="36">
        <v>79098120</v>
      </c>
      <c r="BH25" s="36">
        <v>13189</v>
      </c>
      <c r="BI25" s="181">
        <v>29821352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181">
        <v>0</v>
      </c>
      <c r="BP25" s="36">
        <v>301</v>
      </c>
      <c r="BQ25" s="36">
        <v>611165</v>
      </c>
      <c r="BR25" s="36">
        <v>413</v>
      </c>
      <c r="BS25" s="36">
        <v>929734</v>
      </c>
      <c r="BT25" s="36">
        <v>136</v>
      </c>
      <c r="BU25" s="181">
        <v>297422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181">
        <v>0</v>
      </c>
      <c r="CB25" s="36">
        <f t="shared" si="5"/>
        <v>105722268</v>
      </c>
      <c r="CC25" s="36">
        <f t="shared" si="6"/>
        <v>168760901</v>
      </c>
      <c r="CD25" s="36">
        <f t="shared" si="7"/>
        <v>71264604</v>
      </c>
      <c r="CE25" s="165">
        <v>52896767</v>
      </c>
      <c r="CF25" s="165">
        <v>84394112</v>
      </c>
      <c r="CG25" s="225">
        <v>35658146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181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181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181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181">
        <v>0</v>
      </c>
      <c r="DF25" s="36">
        <v>385</v>
      </c>
      <c r="DG25" s="36">
        <v>55044</v>
      </c>
      <c r="DH25" s="36">
        <v>443</v>
      </c>
      <c r="DI25" s="36">
        <v>71522</v>
      </c>
      <c r="DJ25" s="36">
        <v>549</v>
      </c>
      <c r="DK25" s="181">
        <v>90617</v>
      </c>
      <c r="DL25" s="36">
        <v>3100</v>
      </c>
      <c r="DM25" s="36">
        <v>651</v>
      </c>
      <c r="DN25" s="36">
        <v>1034</v>
      </c>
      <c r="DO25" s="36">
        <v>285</v>
      </c>
      <c r="DP25" s="36">
        <v>0</v>
      </c>
      <c r="DQ25" s="181">
        <v>0</v>
      </c>
      <c r="DR25" s="36">
        <v>5523</v>
      </c>
      <c r="DS25" s="36">
        <v>2949</v>
      </c>
      <c r="DT25" s="36">
        <v>15330</v>
      </c>
      <c r="DU25" s="36">
        <v>4431</v>
      </c>
      <c r="DV25" s="36">
        <v>7684</v>
      </c>
      <c r="DW25" s="181">
        <v>2256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181">
        <v>0</v>
      </c>
      <c r="ED25" s="36">
        <v>19543</v>
      </c>
      <c r="EE25" s="36">
        <v>12015</v>
      </c>
      <c r="EF25" s="36">
        <v>9785</v>
      </c>
      <c r="EG25" s="36">
        <v>8796</v>
      </c>
      <c r="EH25" s="36">
        <v>3214</v>
      </c>
      <c r="EI25" s="181">
        <v>7697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181">
        <v>0</v>
      </c>
      <c r="EP25" s="36">
        <v>17959</v>
      </c>
      <c r="EQ25" s="36">
        <v>1718707</v>
      </c>
      <c r="ER25" s="36">
        <v>18595</v>
      </c>
      <c r="ES25" s="36">
        <v>1933439</v>
      </c>
      <c r="ET25" s="36">
        <v>20228</v>
      </c>
      <c r="EU25" s="181">
        <v>2340902</v>
      </c>
      <c r="EV25" s="36">
        <v>6437</v>
      </c>
      <c r="EW25" s="36">
        <v>13591</v>
      </c>
      <c r="EX25" s="36">
        <v>11820</v>
      </c>
      <c r="EY25" s="36">
        <v>26839</v>
      </c>
      <c r="EZ25" s="36">
        <v>8331</v>
      </c>
      <c r="FA25" s="181">
        <v>24120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181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181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181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18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185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36">
        <v>162089</v>
      </c>
      <c r="GM25" s="36">
        <v>1166356</v>
      </c>
      <c r="GN25" s="36">
        <v>1089593</v>
      </c>
      <c r="GO25" s="278">
        <v>1965046</v>
      </c>
      <c r="GP25" s="282">
        <v>3211668</v>
      </c>
      <c r="GQ25" s="282">
        <v>3555185</v>
      </c>
      <c r="GR25" s="89">
        <v>179970</v>
      </c>
      <c r="GS25" s="41">
        <v>179970</v>
      </c>
      <c r="GT25" s="93">
        <v>0</v>
      </c>
      <c r="GV25" s="287"/>
      <c r="GW25" s="287"/>
      <c r="GX25" s="287"/>
    </row>
    <row r="26" spans="1:206" ht="18.75">
      <c r="A26" s="58" t="s">
        <v>79</v>
      </c>
      <c r="B26" s="296">
        <f t="shared" si="0"/>
        <v>520461</v>
      </c>
      <c r="C26" s="297">
        <f t="shared" si="1"/>
        <v>517713</v>
      </c>
      <c r="D26" s="298">
        <f t="shared" si="2"/>
        <v>511219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82">
        <v>0</v>
      </c>
      <c r="K26" s="174">
        <v>0</v>
      </c>
      <c r="L26" s="39">
        <v>0</v>
      </c>
      <c r="M26" s="39">
        <v>0</v>
      </c>
      <c r="N26" s="39">
        <v>0</v>
      </c>
      <c r="O26" s="39">
        <v>0</v>
      </c>
      <c r="P26" s="182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182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164">
        <v>0</v>
      </c>
      <c r="AD26" s="265">
        <f t="shared" si="3"/>
        <v>0</v>
      </c>
      <c r="AE26" s="265">
        <f t="shared" si="4"/>
        <v>0</v>
      </c>
      <c r="AF26" s="174">
        <v>0</v>
      </c>
      <c r="AG26" s="39">
        <v>0</v>
      </c>
      <c r="AH26" s="39">
        <v>0</v>
      </c>
      <c r="AI26" s="39">
        <v>0</v>
      </c>
      <c r="AJ26" s="39">
        <v>0</v>
      </c>
      <c r="AK26" s="182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182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182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182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182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182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182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182">
        <v>0</v>
      </c>
      <c r="CB26" s="39">
        <f t="shared" si="5"/>
        <v>0</v>
      </c>
      <c r="CC26" s="39">
        <f t="shared" si="6"/>
        <v>0</v>
      </c>
      <c r="CD26" s="39">
        <f t="shared" si="7"/>
        <v>0</v>
      </c>
      <c r="CE26" s="164">
        <v>0</v>
      </c>
      <c r="CF26" s="164">
        <v>0</v>
      </c>
      <c r="CG26" s="223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182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182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182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182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182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182">
        <v>0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183">
        <v>0</v>
      </c>
      <c r="DX26" s="39">
        <v>0</v>
      </c>
      <c r="DY26" s="39">
        <v>0</v>
      </c>
      <c r="DZ26" s="39">
        <v>0</v>
      </c>
      <c r="EA26" s="39">
        <v>0</v>
      </c>
      <c r="EB26" s="39">
        <v>0</v>
      </c>
      <c r="EC26" s="182">
        <v>0</v>
      </c>
      <c r="ED26" s="39">
        <v>698915</v>
      </c>
      <c r="EE26" s="39">
        <v>214303</v>
      </c>
      <c r="EF26" s="39">
        <v>704360</v>
      </c>
      <c r="EG26" s="39">
        <v>228105</v>
      </c>
      <c r="EH26" s="39">
        <v>641203</v>
      </c>
      <c r="EI26" s="182">
        <v>153755</v>
      </c>
      <c r="EJ26" s="39">
        <v>0</v>
      </c>
      <c r="EK26" s="39">
        <v>0</v>
      </c>
      <c r="EL26" s="39">
        <v>0</v>
      </c>
      <c r="EM26" s="39">
        <v>0</v>
      </c>
      <c r="EN26" s="39">
        <v>0</v>
      </c>
      <c r="EO26" s="182">
        <v>0</v>
      </c>
      <c r="EP26" s="39">
        <v>533</v>
      </c>
      <c r="EQ26" s="39">
        <v>169645</v>
      </c>
      <c r="ER26" s="39">
        <v>530</v>
      </c>
      <c r="ES26" s="39">
        <v>115506</v>
      </c>
      <c r="ET26" s="39">
        <v>539</v>
      </c>
      <c r="EU26" s="182">
        <v>122185</v>
      </c>
      <c r="EV26" s="39">
        <v>0</v>
      </c>
      <c r="EW26" s="39">
        <v>0</v>
      </c>
      <c r="EX26" s="39">
        <v>0</v>
      </c>
      <c r="EY26" s="39">
        <v>0</v>
      </c>
      <c r="EZ26" s="39">
        <v>0</v>
      </c>
      <c r="FA26" s="182">
        <v>0</v>
      </c>
      <c r="FB26" s="39">
        <v>0</v>
      </c>
      <c r="FC26" s="39">
        <v>0</v>
      </c>
      <c r="FD26" s="39">
        <v>0</v>
      </c>
      <c r="FE26" s="39">
        <v>0</v>
      </c>
      <c r="FF26" s="39">
        <v>0</v>
      </c>
      <c r="FG26" s="182">
        <v>0</v>
      </c>
      <c r="FH26" s="39">
        <v>0</v>
      </c>
      <c r="FI26" s="39">
        <v>0</v>
      </c>
      <c r="FJ26" s="39">
        <v>0</v>
      </c>
      <c r="FK26" s="39">
        <v>0</v>
      </c>
      <c r="FL26" s="39">
        <v>0</v>
      </c>
      <c r="FM26" s="182">
        <v>0</v>
      </c>
      <c r="FN26" s="39">
        <v>0</v>
      </c>
      <c r="FO26" s="39">
        <v>0</v>
      </c>
      <c r="FP26" s="39">
        <v>0</v>
      </c>
      <c r="FQ26" s="39">
        <v>0</v>
      </c>
      <c r="FR26" s="39">
        <v>0</v>
      </c>
      <c r="FS26" s="182">
        <v>0</v>
      </c>
      <c r="FT26" s="39">
        <v>7933</v>
      </c>
      <c r="FU26" s="39">
        <v>84370</v>
      </c>
      <c r="FV26" s="39">
        <v>8315</v>
      </c>
      <c r="FW26" s="39">
        <v>89989</v>
      </c>
      <c r="FX26" s="39">
        <v>0</v>
      </c>
      <c r="FY26" s="182">
        <v>0</v>
      </c>
      <c r="FZ26" s="40">
        <v>0</v>
      </c>
      <c r="GA26" s="40">
        <v>0</v>
      </c>
      <c r="GB26" s="40">
        <v>0</v>
      </c>
      <c r="GC26" s="40">
        <v>0</v>
      </c>
      <c r="GD26" s="40">
        <v>0</v>
      </c>
      <c r="GE26" s="183">
        <v>0</v>
      </c>
      <c r="GF26" s="39">
        <v>0</v>
      </c>
      <c r="GG26" s="39">
        <v>0</v>
      </c>
      <c r="GH26" s="39">
        <v>0</v>
      </c>
      <c r="GI26" s="39">
        <v>0</v>
      </c>
      <c r="GJ26" s="39">
        <v>0</v>
      </c>
      <c r="GK26" s="39">
        <v>0</v>
      </c>
      <c r="GL26" s="39">
        <v>52143</v>
      </c>
      <c r="GM26" s="39">
        <v>84113</v>
      </c>
      <c r="GN26" s="39">
        <v>235279</v>
      </c>
      <c r="GO26" s="281">
        <v>520461</v>
      </c>
      <c r="GP26" s="281">
        <v>517713</v>
      </c>
      <c r="GQ26" s="281">
        <v>511219</v>
      </c>
      <c r="GR26" s="90">
        <v>8942838</v>
      </c>
      <c r="GS26" s="39">
        <v>8942838</v>
      </c>
      <c r="GT26" s="307">
        <v>0</v>
      </c>
      <c r="GV26" s="287"/>
      <c r="GW26" s="287"/>
      <c r="GX26" s="287"/>
    </row>
    <row r="27" spans="1:206" ht="18.75">
      <c r="A27" s="58" t="s">
        <v>80</v>
      </c>
      <c r="B27" s="299">
        <f t="shared" si="0"/>
        <v>95854027</v>
      </c>
      <c r="C27" s="64">
        <f t="shared" si="1"/>
        <v>108594299</v>
      </c>
      <c r="D27" s="300">
        <f t="shared" si="2"/>
        <v>98697099</v>
      </c>
      <c r="E27" s="36">
        <v>74074</v>
      </c>
      <c r="F27" s="36">
        <v>84933100</v>
      </c>
      <c r="G27" s="36">
        <v>71104</v>
      </c>
      <c r="H27" s="36">
        <v>93673600</v>
      </c>
      <c r="I27" s="36">
        <v>71123</v>
      </c>
      <c r="J27" s="181">
        <v>83305500</v>
      </c>
      <c r="K27" s="175">
        <v>0</v>
      </c>
      <c r="L27" s="36">
        <v>0</v>
      </c>
      <c r="M27" s="36">
        <v>0</v>
      </c>
      <c r="N27" s="36">
        <v>0</v>
      </c>
      <c r="O27" s="36">
        <v>0</v>
      </c>
      <c r="P27" s="181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181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165">
        <v>84933100</v>
      </c>
      <c r="AD27" s="65">
        <f t="shared" si="3"/>
        <v>93673600</v>
      </c>
      <c r="AE27" s="65">
        <f t="shared" si="4"/>
        <v>83305500</v>
      </c>
      <c r="AF27" s="175">
        <v>1057</v>
      </c>
      <c r="AG27" s="36">
        <v>365097</v>
      </c>
      <c r="AH27" s="36">
        <v>616</v>
      </c>
      <c r="AI27" s="36">
        <v>262437</v>
      </c>
      <c r="AJ27" s="36">
        <v>617</v>
      </c>
      <c r="AK27" s="181">
        <v>205571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181">
        <v>0</v>
      </c>
      <c r="AR27" s="36">
        <v>65</v>
      </c>
      <c r="AS27" s="41">
        <v>1926362</v>
      </c>
      <c r="AT27" s="41">
        <v>79</v>
      </c>
      <c r="AU27" s="41">
        <v>2477950</v>
      </c>
      <c r="AV27" s="41">
        <v>75</v>
      </c>
      <c r="AW27" s="185">
        <v>2959609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181">
        <v>0</v>
      </c>
      <c r="BD27" s="36">
        <v>1058</v>
      </c>
      <c r="BE27" s="36">
        <v>359750</v>
      </c>
      <c r="BF27" s="36">
        <v>1762</v>
      </c>
      <c r="BG27" s="36">
        <v>785316</v>
      </c>
      <c r="BH27" s="36">
        <v>1102</v>
      </c>
      <c r="BI27" s="181">
        <v>719850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181">
        <v>0</v>
      </c>
      <c r="BP27" s="36">
        <v>607</v>
      </c>
      <c r="BQ27" s="36">
        <v>4094882</v>
      </c>
      <c r="BR27" s="36">
        <v>716</v>
      </c>
      <c r="BS27" s="36">
        <v>4226787</v>
      </c>
      <c r="BT27" s="36">
        <v>648</v>
      </c>
      <c r="BU27" s="181">
        <v>4030020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181">
        <v>0</v>
      </c>
      <c r="CB27" s="36">
        <f t="shared" si="5"/>
        <v>12761988</v>
      </c>
      <c r="CC27" s="36">
        <f t="shared" si="6"/>
        <v>14980106</v>
      </c>
      <c r="CD27" s="36">
        <f t="shared" si="7"/>
        <v>15418958</v>
      </c>
      <c r="CE27" s="165">
        <v>6746091</v>
      </c>
      <c r="CF27" s="165">
        <v>7752490</v>
      </c>
      <c r="CG27" s="225">
        <v>7915050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181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181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181">
        <v>0</v>
      </c>
      <c r="CZ27" s="36">
        <v>16891</v>
      </c>
      <c r="DA27" s="36">
        <v>116279</v>
      </c>
      <c r="DB27" s="36">
        <v>11222</v>
      </c>
      <c r="DC27" s="36">
        <v>106776</v>
      </c>
      <c r="DD27" s="36">
        <v>18489</v>
      </c>
      <c r="DE27" s="181">
        <v>198242</v>
      </c>
      <c r="DF27" s="36">
        <v>277</v>
      </c>
      <c r="DG27" s="36">
        <v>36190</v>
      </c>
      <c r="DH27" s="36">
        <v>280</v>
      </c>
      <c r="DI27" s="36">
        <v>41788</v>
      </c>
      <c r="DJ27" s="36">
        <v>361</v>
      </c>
      <c r="DK27" s="181">
        <v>51785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181">
        <v>0</v>
      </c>
      <c r="DR27" s="36">
        <v>34704</v>
      </c>
      <c r="DS27" s="36">
        <v>3193</v>
      </c>
      <c r="DT27" s="36">
        <v>44519</v>
      </c>
      <c r="DU27" s="36">
        <v>4199</v>
      </c>
      <c r="DV27" s="36">
        <v>64158</v>
      </c>
      <c r="DW27" s="181">
        <v>7303</v>
      </c>
      <c r="DX27" s="36">
        <v>0</v>
      </c>
      <c r="DY27" s="36">
        <v>0</v>
      </c>
      <c r="DZ27" s="36">
        <v>0</v>
      </c>
      <c r="EA27" s="36">
        <v>0</v>
      </c>
      <c r="EB27" s="36">
        <v>0</v>
      </c>
      <c r="EC27" s="181">
        <v>0</v>
      </c>
      <c r="ED27" s="36">
        <v>17350</v>
      </c>
      <c r="EE27" s="36">
        <v>1209</v>
      </c>
      <c r="EF27" s="36">
        <v>6106</v>
      </c>
      <c r="EG27" s="36">
        <v>484</v>
      </c>
      <c r="EH27" s="36">
        <v>6950</v>
      </c>
      <c r="EI27" s="181">
        <v>426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181">
        <v>0</v>
      </c>
      <c r="EP27" s="36">
        <v>28967</v>
      </c>
      <c r="EQ27" s="36">
        <v>3795849</v>
      </c>
      <c r="ER27" s="36">
        <v>33276</v>
      </c>
      <c r="ES27" s="36">
        <v>4785685</v>
      </c>
      <c r="ET27" s="36">
        <v>32658</v>
      </c>
      <c r="EU27" s="181">
        <v>3940056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181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181">
        <v>0</v>
      </c>
      <c r="FH27" s="36">
        <v>212168</v>
      </c>
      <c r="FI27" s="36">
        <v>122007</v>
      </c>
      <c r="FJ27" s="36">
        <v>133358</v>
      </c>
      <c r="FK27" s="36">
        <v>72462</v>
      </c>
      <c r="FL27" s="36">
        <v>0</v>
      </c>
      <c r="FM27" s="181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181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18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66</v>
      </c>
      <c r="GE27" s="185">
        <v>7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100109</v>
      </c>
      <c r="GM27" s="36">
        <v>2156815</v>
      </c>
      <c r="GN27" s="36">
        <v>3278730</v>
      </c>
      <c r="GO27" s="278">
        <v>4174836</v>
      </c>
      <c r="GP27" s="278">
        <v>7168209</v>
      </c>
      <c r="GQ27" s="278">
        <v>7476549</v>
      </c>
      <c r="GR27" s="89">
        <v>17025875</v>
      </c>
      <c r="GS27" s="36">
        <v>17025875</v>
      </c>
      <c r="GT27" s="93">
        <v>0</v>
      </c>
      <c r="GV27" s="287"/>
      <c r="GW27" s="287"/>
      <c r="GX27" s="287"/>
    </row>
    <row r="28" spans="1:206" ht="18.75">
      <c r="A28" s="58" t="s">
        <v>81</v>
      </c>
      <c r="B28" s="296">
        <f t="shared" si="0"/>
        <v>57625026</v>
      </c>
      <c r="C28" s="297">
        <f t="shared" si="1"/>
        <v>61763605</v>
      </c>
      <c r="D28" s="298">
        <f t="shared" si="2"/>
        <v>60814307</v>
      </c>
      <c r="E28" s="39">
        <v>41005</v>
      </c>
      <c r="F28" s="39">
        <v>50887500</v>
      </c>
      <c r="G28" s="39">
        <v>39336</v>
      </c>
      <c r="H28" s="39">
        <v>53628800</v>
      </c>
      <c r="I28" s="39">
        <v>39159</v>
      </c>
      <c r="J28" s="182">
        <v>53112600</v>
      </c>
      <c r="K28" s="174">
        <v>0</v>
      </c>
      <c r="L28" s="39">
        <v>0</v>
      </c>
      <c r="M28" s="39">
        <v>0</v>
      </c>
      <c r="N28" s="39">
        <v>0</v>
      </c>
      <c r="O28" s="39">
        <v>0</v>
      </c>
      <c r="P28" s="182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182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164">
        <v>50887500</v>
      </c>
      <c r="AD28" s="265">
        <f t="shared" si="3"/>
        <v>53628800</v>
      </c>
      <c r="AE28" s="265">
        <f t="shared" si="4"/>
        <v>53112600</v>
      </c>
      <c r="AF28" s="174">
        <v>1985</v>
      </c>
      <c r="AG28" s="39">
        <v>628556</v>
      </c>
      <c r="AH28" s="39">
        <v>2134</v>
      </c>
      <c r="AI28" s="39">
        <v>549201</v>
      </c>
      <c r="AJ28" s="39">
        <v>1938</v>
      </c>
      <c r="AK28" s="182">
        <v>505268</v>
      </c>
      <c r="AL28" s="39">
        <v>0</v>
      </c>
      <c r="AM28" s="39">
        <v>489</v>
      </c>
      <c r="AN28" s="39">
        <v>0</v>
      </c>
      <c r="AO28" s="39">
        <v>0</v>
      </c>
      <c r="AP28" s="39">
        <v>0</v>
      </c>
      <c r="AQ28" s="182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182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182">
        <v>0</v>
      </c>
      <c r="BD28" s="39">
        <v>283</v>
      </c>
      <c r="BE28" s="39">
        <v>221777</v>
      </c>
      <c r="BF28" s="39">
        <v>1525</v>
      </c>
      <c r="BG28" s="39">
        <v>1332628</v>
      </c>
      <c r="BH28" s="39">
        <v>1470</v>
      </c>
      <c r="BI28" s="182">
        <v>1302353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182">
        <v>0</v>
      </c>
      <c r="BP28" s="39">
        <v>614</v>
      </c>
      <c r="BQ28" s="39">
        <v>4618651</v>
      </c>
      <c r="BR28" s="39">
        <v>673</v>
      </c>
      <c r="BS28" s="39">
        <v>4984603</v>
      </c>
      <c r="BT28" s="39">
        <v>650</v>
      </c>
      <c r="BU28" s="182">
        <v>4347624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182">
        <v>0</v>
      </c>
      <c r="CB28" s="39">
        <f t="shared" si="5"/>
        <v>9681834</v>
      </c>
      <c r="CC28" s="39">
        <f t="shared" si="6"/>
        <v>12634462</v>
      </c>
      <c r="CD28" s="39">
        <f t="shared" si="7"/>
        <v>11299954</v>
      </c>
      <c r="CE28" s="164">
        <v>5469473</v>
      </c>
      <c r="CF28" s="164">
        <v>6866432</v>
      </c>
      <c r="CG28" s="223">
        <v>6155245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182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182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182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182">
        <v>0</v>
      </c>
      <c r="DF28" s="39">
        <v>77</v>
      </c>
      <c r="DG28" s="39">
        <v>15566</v>
      </c>
      <c r="DH28" s="39">
        <v>65</v>
      </c>
      <c r="DI28" s="39">
        <v>13867</v>
      </c>
      <c r="DJ28" s="39">
        <v>128</v>
      </c>
      <c r="DK28" s="182">
        <v>29095</v>
      </c>
      <c r="DL28" s="40">
        <v>0</v>
      </c>
      <c r="DM28" s="40">
        <v>0</v>
      </c>
      <c r="DN28" s="40">
        <v>0</v>
      </c>
      <c r="DO28" s="40">
        <v>0</v>
      </c>
      <c r="DP28" s="40">
        <v>0</v>
      </c>
      <c r="DQ28" s="183">
        <v>0</v>
      </c>
      <c r="DR28" s="39">
        <v>6744</v>
      </c>
      <c r="DS28" s="39">
        <v>641</v>
      </c>
      <c r="DT28" s="39">
        <v>3334</v>
      </c>
      <c r="DU28" s="39">
        <v>391</v>
      </c>
      <c r="DV28" s="39">
        <v>9512</v>
      </c>
      <c r="DW28" s="182">
        <v>1284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182">
        <v>0</v>
      </c>
      <c r="ED28" s="39">
        <v>0</v>
      </c>
      <c r="EE28" s="39">
        <v>0</v>
      </c>
      <c r="EF28" s="39">
        <v>0</v>
      </c>
      <c r="EG28" s="39">
        <v>0</v>
      </c>
      <c r="EH28" s="39">
        <v>0</v>
      </c>
      <c r="EI28" s="182">
        <v>0</v>
      </c>
      <c r="EJ28" s="39">
        <v>1075</v>
      </c>
      <c r="EK28" s="39">
        <v>950</v>
      </c>
      <c r="EL28" s="39">
        <v>2407</v>
      </c>
      <c r="EM28" s="39">
        <v>2084</v>
      </c>
      <c r="EN28" s="39">
        <v>53</v>
      </c>
      <c r="EO28" s="182">
        <v>45</v>
      </c>
      <c r="EP28" s="39">
        <v>9433</v>
      </c>
      <c r="EQ28" s="39">
        <v>1069248</v>
      </c>
      <c r="ER28" s="39">
        <v>9905</v>
      </c>
      <c r="ES28" s="39">
        <v>1120117</v>
      </c>
      <c r="ET28" s="39">
        <v>11330</v>
      </c>
      <c r="EU28" s="182">
        <v>1347140</v>
      </c>
      <c r="EV28" s="39">
        <v>0</v>
      </c>
      <c r="EW28" s="39">
        <v>0</v>
      </c>
      <c r="EX28" s="39">
        <v>0</v>
      </c>
      <c r="EY28" s="39">
        <v>0</v>
      </c>
      <c r="EZ28" s="39">
        <v>0</v>
      </c>
      <c r="FA28" s="182">
        <v>0</v>
      </c>
      <c r="FB28" s="39">
        <v>0</v>
      </c>
      <c r="FC28" s="39">
        <v>0</v>
      </c>
      <c r="FD28" s="39">
        <v>0</v>
      </c>
      <c r="FE28" s="39">
        <v>0</v>
      </c>
      <c r="FF28" s="39">
        <v>0</v>
      </c>
      <c r="FG28" s="182">
        <v>0</v>
      </c>
      <c r="FH28" s="39">
        <v>0</v>
      </c>
      <c r="FI28" s="39">
        <v>0</v>
      </c>
      <c r="FJ28" s="39">
        <v>0</v>
      </c>
      <c r="FK28" s="39">
        <v>0</v>
      </c>
      <c r="FL28" s="39">
        <v>0</v>
      </c>
      <c r="FM28" s="182">
        <v>0</v>
      </c>
      <c r="FN28" s="39">
        <v>0</v>
      </c>
      <c r="FO28" s="39">
        <v>0</v>
      </c>
      <c r="FP28" s="39">
        <v>0</v>
      </c>
      <c r="FQ28" s="39">
        <v>0</v>
      </c>
      <c r="FR28" s="39">
        <v>0</v>
      </c>
      <c r="FS28" s="182">
        <v>0</v>
      </c>
      <c r="FT28" s="39">
        <v>8640</v>
      </c>
      <c r="FU28" s="39">
        <v>6438</v>
      </c>
      <c r="FV28" s="39">
        <v>3618</v>
      </c>
      <c r="FW28" s="39">
        <v>3419</v>
      </c>
      <c r="FX28" s="39">
        <v>0</v>
      </c>
      <c r="FY28" s="182">
        <v>0</v>
      </c>
      <c r="FZ28" s="39">
        <v>0</v>
      </c>
      <c r="GA28" s="39">
        <v>0</v>
      </c>
      <c r="GB28" s="39">
        <v>0</v>
      </c>
      <c r="GC28" s="39">
        <v>0</v>
      </c>
      <c r="GD28" s="39">
        <v>0</v>
      </c>
      <c r="GE28" s="182">
        <v>0</v>
      </c>
      <c r="GF28" s="39">
        <v>0</v>
      </c>
      <c r="GG28" s="39">
        <v>0</v>
      </c>
      <c r="GH28" s="39">
        <v>0</v>
      </c>
      <c r="GI28" s="39">
        <v>0</v>
      </c>
      <c r="GJ28" s="39">
        <v>0</v>
      </c>
      <c r="GK28" s="39">
        <v>0</v>
      </c>
      <c r="GL28" s="39">
        <v>175210</v>
      </c>
      <c r="GM28" s="39">
        <v>128495</v>
      </c>
      <c r="GN28" s="39">
        <v>168898</v>
      </c>
      <c r="GO28" s="281">
        <v>1268053</v>
      </c>
      <c r="GP28" s="281">
        <v>1268373</v>
      </c>
      <c r="GQ28" s="281">
        <v>1546462</v>
      </c>
      <c r="GR28" s="90">
        <v>3173095</v>
      </c>
      <c r="GS28" s="39">
        <v>3173095</v>
      </c>
      <c r="GT28" s="90">
        <v>0</v>
      </c>
      <c r="GV28" s="287"/>
      <c r="GW28" s="287"/>
      <c r="GX28" s="287"/>
    </row>
    <row r="29" spans="1:206" ht="18.75">
      <c r="A29" s="58" t="s">
        <v>82</v>
      </c>
      <c r="B29" s="299">
        <f t="shared" si="0"/>
        <v>0</v>
      </c>
      <c r="C29" s="64">
        <f t="shared" si="1"/>
        <v>0</v>
      </c>
      <c r="D29" s="300">
        <f t="shared" si="2"/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181">
        <v>0</v>
      </c>
      <c r="K29" s="175">
        <v>0</v>
      </c>
      <c r="L29" s="36">
        <v>0</v>
      </c>
      <c r="M29" s="36">
        <v>0</v>
      </c>
      <c r="N29" s="36">
        <v>0</v>
      </c>
      <c r="O29" s="36">
        <v>0</v>
      </c>
      <c r="P29" s="181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181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165">
        <v>0</v>
      </c>
      <c r="AD29" s="65">
        <f t="shared" si="3"/>
        <v>0</v>
      </c>
      <c r="AE29" s="65">
        <f t="shared" si="4"/>
        <v>0</v>
      </c>
      <c r="AF29" s="175">
        <v>0</v>
      </c>
      <c r="AG29" s="36">
        <v>0</v>
      </c>
      <c r="AH29" s="36">
        <v>0</v>
      </c>
      <c r="AI29" s="36">
        <v>0</v>
      </c>
      <c r="AJ29" s="36">
        <v>0</v>
      </c>
      <c r="AK29" s="181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181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181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181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181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181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181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181">
        <v>0</v>
      </c>
      <c r="CB29" s="36">
        <f t="shared" si="5"/>
        <v>0</v>
      </c>
      <c r="CC29" s="36">
        <f t="shared" si="6"/>
        <v>0</v>
      </c>
      <c r="CD29" s="36">
        <f t="shared" si="7"/>
        <v>0</v>
      </c>
      <c r="CE29" s="165">
        <v>0</v>
      </c>
      <c r="CF29" s="165">
        <v>0</v>
      </c>
      <c r="CG29" s="225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181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181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181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181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181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181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181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181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181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181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181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181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181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181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181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181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181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278">
        <v>0</v>
      </c>
      <c r="GP29" s="278">
        <v>0</v>
      </c>
      <c r="GQ29" s="278">
        <v>0</v>
      </c>
      <c r="GR29" s="89">
        <v>2866</v>
      </c>
      <c r="GS29" s="36">
        <v>2866</v>
      </c>
      <c r="GT29" s="89">
        <v>0</v>
      </c>
      <c r="GV29" s="287"/>
      <c r="GW29" s="287"/>
      <c r="GX29" s="287"/>
    </row>
    <row r="30" spans="1:206" ht="18.75">
      <c r="A30" s="58" t="s">
        <v>83</v>
      </c>
      <c r="B30" s="296">
        <f t="shared" si="0"/>
        <v>21302775</v>
      </c>
      <c r="C30" s="297">
        <f t="shared" si="1"/>
        <v>26172605</v>
      </c>
      <c r="D30" s="298">
        <f t="shared" si="2"/>
        <v>49172145</v>
      </c>
      <c r="E30" s="39">
        <v>5767</v>
      </c>
      <c r="F30" s="39">
        <v>20545600</v>
      </c>
      <c r="G30" s="39">
        <v>6974</v>
      </c>
      <c r="H30" s="39">
        <v>25796800</v>
      </c>
      <c r="I30" s="39">
        <v>7206</v>
      </c>
      <c r="J30" s="182">
        <v>47739800</v>
      </c>
      <c r="K30" s="174">
        <v>0</v>
      </c>
      <c r="L30" s="39">
        <v>0</v>
      </c>
      <c r="M30" s="39">
        <v>0</v>
      </c>
      <c r="N30" s="39">
        <v>0</v>
      </c>
      <c r="O30" s="39">
        <v>0</v>
      </c>
      <c r="P30" s="182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182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164">
        <v>20545600</v>
      </c>
      <c r="AD30" s="265">
        <f t="shared" si="3"/>
        <v>25796800</v>
      </c>
      <c r="AE30" s="265">
        <f t="shared" si="4"/>
        <v>47739800</v>
      </c>
      <c r="AF30" s="174">
        <v>0</v>
      </c>
      <c r="AG30" s="39">
        <v>0</v>
      </c>
      <c r="AH30" s="39">
        <v>0</v>
      </c>
      <c r="AI30" s="39">
        <v>0</v>
      </c>
      <c r="AJ30" s="39">
        <v>0</v>
      </c>
      <c r="AK30" s="182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182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182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182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182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182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182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182">
        <v>0</v>
      </c>
      <c r="CB30" s="39">
        <f t="shared" si="5"/>
        <v>0</v>
      </c>
      <c r="CC30" s="39">
        <f t="shared" si="6"/>
        <v>0</v>
      </c>
      <c r="CD30" s="39">
        <f t="shared" si="7"/>
        <v>0</v>
      </c>
      <c r="CE30" s="164">
        <v>0</v>
      </c>
      <c r="CF30" s="164">
        <v>0</v>
      </c>
      <c r="CG30" s="223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182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182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182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182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182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182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182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182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182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182">
        <v>0</v>
      </c>
      <c r="EP30" s="39">
        <v>3249</v>
      </c>
      <c r="EQ30" s="39">
        <v>757175</v>
      </c>
      <c r="ER30" s="39">
        <v>1783</v>
      </c>
      <c r="ES30" s="39">
        <v>374170</v>
      </c>
      <c r="ET30" s="39">
        <v>3606</v>
      </c>
      <c r="EU30" s="182">
        <v>1427008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182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182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182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182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182">
        <v>0</v>
      </c>
      <c r="FZ30" s="39">
        <v>0</v>
      </c>
      <c r="GA30" s="39">
        <v>0</v>
      </c>
      <c r="GB30" s="39">
        <v>0</v>
      </c>
      <c r="GC30" s="39">
        <v>0</v>
      </c>
      <c r="GD30" s="39">
        <v>0</v>
      </c>
      <c r="GE30" s="182">
        <v>0</v>
      </c>
      <c r="GF30" s="39">
        <v>0</v>
      </c>
      <c r="GG30" s="39">
        <v>0</v>
      </c>
      <c r="GH30" s="39">
        <v>0</v>
      </c>
      <c r="GI30" s="39">
        <v>0</v>
      </c>
      <c r="GJ30" s="39">
        <v>0</v>
      </c>
      <c r="GK30" s="39">
        <v>0</v>
      </c>
      <c r="GL30" s="39">
        <v>0</v>
      </c>
      <c r="GM30" s="39">
        <v>1635</v>
      </c>
      <c r="GN30" s="39">
        <v>5337</v>
      </c>
      <c r="GO30" s="281">
        <v>757175</v>
      </c>
      <c r="GP30" s="281">
        <v>375805</v>
      </c>
      <c r="GQ30" s="281">
        <v>1432345</v>
      </c>
      <c r="GR30" s="90">
        <v>72075</v>
      </c>
      <c r="GS30" s="39">
        <v>72075</v>
      </c>
      <c r="GT30" s="90">
        <v>0</v>
      </c>
      <c r="GV30" s="287"/>
      <c r="GW30" s="287"/>
      <c r="GX30" s="287"/>
    </row>
    <row r="31" spans="1:206" ht="18.75">
      <c r="A31" s="58" t="s">
        <v>84</v>
      </c>
      <c r="B31" s="299">
        <f t="shared" si="0"/>
        <v>0</v>
      </c>
      <c r="C31" s="64">
        <f t="shared" si="1"/>
        <v>0</v>
      </c>
      <c r="D31" s="300">
        <f t="shared" si="2"/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181">
        <v>0</v>
      </c>
      <c r="K31" s="175">
        <v>0</v>
      </c>
      <c r="L31" s="36">
        <v>0</v>
      </c>
      <c r="M31" s="36">
        <v>0</v>
      </c>
      <c r="N31" s="36">
        <v>0</v>
      </c>
      <c r="O31" s="36">
        <v>0</v>
      </c>
      <c r="P31" s="181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181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165">
        <v>0</v>
      </c>
      <c r="AD31" s="65">
        <f t="shared" si="3"/>
        <v>0</v>
      </c>
      <c r="AE31" s="65">
        <f t="shared" si="4"/>
        <v>0</v>
      </c>
      <c r="AF31" s="175">
        <v>0</v>
      </c>
      <c r="AG31" s="36">
        <v>0</v>
      </c>
      <c r="AH31" s="36">
        <v>0</v>
      </c>
      <c r="AI31" s="36">
        <v>0</v>
      </c>
      <c r="AJ31" s="36">
        <v>0</v>
      </c>
      <c r="AK31" s="181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181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181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181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181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181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181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181">
        <v>0</v>
      </c>
      <c r="CB31" s="36">
        <f t="shared" si="5"/>
        <v>0</v>
      </c>
      <c r="CC31" s="36">
        <f t="shared" si="6"/>
        <v>0</v>
      </c>
      <c r="CD31" s="36">
        <f t="shared" si="7"/>
        <v>0</v>
      </c>
      <c r="CE31" s="165">
        <v>0</v>
      </c>
      <c r="CF31" s="165">
        <v>0</v>
      </c>
      <c r="CG31" s="225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181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181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181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181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181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181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181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181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181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181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181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181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181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181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181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181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181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278">
        <v>0</v>
      </c>
      <c r="GP31" s="278">
        <v>0</v>
      </c>
      <c r="GQ31" s="278">
        <v>0</v>
      </c>
      <c r="GR31" s="89">
        <v>1711</v>
      </c>
      <c r="GS31" s="36">
        <v>1711</v>
      </c>
      <c r="GT31" s="89">
        <v>0</v>
      </c>
      <c r="GV31" s="287"/>
      <c r="GW31" s="287"/>
      <c r="GX31" s="287"/>
    </row>
    <row r="32" spans="1:206" ht="18.75">
      <c r="A32" s="58" t="s">
        <v>85</v>
      </c>
      <c r="B32" s="296">
        <f t="shared" si="0"/>
        <v>0</v>
      </c>
      <c r="C32" s="297">
        <f t="shared" si="1"/>
        <v>0</v>
      </c>
      <c r="D32" s="298">
        <f t="shared" si="2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182">
        <v>0</v>
      </c>
      <c r="K32" s="174">
        <v>0</v>
      </c>
      <c r="L32" s="39">
        <v>0</v>
      </c>
      <c r="M32" s="39">
        <v>0</v>
      </c>
      <c r="N32" s="39">
        <v>0</v>
      </c>
      <c r="O32" s="39">
        <v>0</v>
      </c>
      <c r="P32" s="182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182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164">
        <v>0</v>
      </c>
      <c r="AD32" s="265">
        <f t="shared" si="3"/>
        <v>0</v>
      </c>
      <c r="AE32" s="265">
        <f t="shared" si="4"/>
        <v>0</v>
      </c>
      <c r="AF32" s="174">
        <v>0</v>
      </c>
      <c r="AG32" s="39">
        <v>0</v>
      </c>
      <c r="AH32" s="39">
        <v>0</v>
      </c>
      <c r="AI32" s="39">
        <v>0</v>
      </c>
      <c r="AJ32" s="39">
        <v>0</v>
      </c>
      <c r="AK32" s="182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182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182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182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182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182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182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182">
        <v>0</v>
      </c>
      <c r="CB32" s="39">
        <f t="shared" si="5"/>
        <v>0</v>
      </c>
      <c r="CC32" s="39">
        <f t="shared" si="6"/>
        <v>0</v>
      </c>
      <c r="CD32" s="39">
        <f t="shared" si="7"/>
        <v>0</v>
      </c>
      <c r="CE32" s="164">
        <v>0</v>
      </c>
      <c r="CF32" s="164">
        <v>0</v>
      </c>
      <c r="CG32" s="223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182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182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182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182">
        <v>0</v>
      </c>
      <c r="DF32" s="39">
        <v>0</v>
      </c>
      <c r="DG32" s="39">
        <v>0</v>
      </c>
      <c r="DH32" s="39">
        <v>0</v>
      </c>
      <c r="DI32" s="39">
        <v>0</v>
      </c>
      <c r="DJ32" s="39">
        <v>0</v>
      </c>
      <c r="DK32" s="182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0</v>
      </c>
      <c r="DQ32" s="182">
        <v>0</v>
      </c>
      <c r="DR32" s="39">
        <v>0</v>
      </c>
      <c r="DS32" s="39">
        <v>0</v>
      </c>
      <c r="DT32" s="39">
        <v>0</v>
      </c>
      <c r="DU32" s="39">
        <v>0</v>
      </c>
      <c r="DV32" s="39">
        <v>0</v>
      </c>
      <c r="DW32" s="182">
        <v>0</v>
      </c>
      <c r="DX32" s="39">
        <v>0</v>
      </c>
      <c r="DY32" s="39">
        <v>0</v>
      </c>
      <c r="DZ32" s="39">
        <v>0</v>
      </c>
      <c r="EA32" s="39">
        <v>0</v>
      </c>
      <c r="EB32" s="39">
        <v>0</v>
      </c>
      <c r="EC32" s="182">
        <v>0</v>
      </c>
      <c r="ED32" s="39">
        <v>0</v>
      </c>
      <c r="EE32" s="39">
        <v>0</v>
      </c>
      <c r="EF32" s="39">
        <v>0</v>
      </c>
      <c r="EG32" s="39">
        <v>0</v>
      </c>
      <c r="EH32" s="39">
        <v>0</v>
      </c>
      <c r="EI32" s="182">
        <v>0</v>
      </c>
      <c r="EJ32" s="39">
        <v>0</v>
      </c>
      <c r="EK32" s="39">
        <v>0</v>
      </c>
      <c r="EL32" s="39">
        <v>0</v>
      </c>
      <c r="EM32" s="39">
        <v>0</v>
      </c>
      <c r="EN32" s="39">
        <v>0</v>
      </c>
      <c r="EO32" s="182">
        <v>0</v>
      </c>
      <c r="EP32" s="39">
        <v>0</v>
      </c>
      <c r="EQ32" s="39">
        <v>0</v>
      </c>
      <c r="ER32" s="39">
        <v>0</v>
      </c>
      <c r="ES32" s="39">
        <v>0</v>
      </c>
      <c r="ET32" s="39">
        <v>0</v>
      </c>
      <c r="EU32" s="182">
        <v>0</v>
      </c>
      <c r="EV32" s="39">
        <v>0</v>
      </c>
      <c r="EW32" s="39">
        <v>0</v>
      </c>
      <c r="EX32" s="39">
        <v>0</v>
      </c>
      <c r="EY32" s="39">
        <v>0</v>
      </c>
      <c r="EZ32" s="39">
        <v>0</v>
      </c>
      <c r="FA32" s="182">
        <v>0</v>
      </c>
      <c r="FB32" s="39">
        <v>0</v>
      </c>
      <c r="FC32" s="39">
        <v>0</v>
      </c>
      <c r="FD32" s="39">
        <v>0</v>
      </c>
      <c r="FE32" s="39">
        <v>0</v>
      </c>
      <c r="FF32" s="39">
        <v>0</v>
      </c>
      <c r="FG32" s="182">
        <v>0</v>
      </c>
      <c r="FH32" s="39">
        <v>0</v>
      </c>
      <c r="FI32" s="39">
        <v>0</v>
      </c>
      <c r="FJ32" s="39">
        <v>0</v>
      </c>
      <c r="FK32" s="39">
        <v>0</v>
      </c>
      <c r="FL32" s="39">
        <v>0</v>
      </c>
      <c r="FM32" s="182">
        <v>0</v>
      </c>
      <c r="FN32" s="39">
        <v>0</v>
      </c>
      <c r="FO32" s="39">
        <v>0</v>
      </c>
      <c r="FP32" s="39">
        <v>0</v>
      </c>
      <c r="FQ32" s="39">
        <v>0</v>
      </c>
      <c r="FR32" s="39">
        <v>0</v>
      </c>
      <c r="FS32" s="182">
        <v>0</v>
      </c>
      <c r="FT32" s="39">
        <v>0</v>
      </c>
      <c r="FU32" s="39">
        <v>0</v>
      </c>
      <c r="FV32" s="39">
        <v>0</v>
      </c>
      <c r="FW32" s="39">
        <v>0</v>
      </c>
      <c r="FX32" s="39">
        <v>0</v>
      </c>
      <c r="FY32" s="182">
        <v>0</v>
      </c>
      <c r="FZ32" s="39">
        <v>0</v>
      </c>
      <c r="GA32" s="39">
        <v>0</v>
      </c>
      <c r="GB32" s="39">
        <v>0</v>
      </c>
      <c r="GC32" s="39">
        <v>0</v>
      </c>
      <c r="GD32" s="39">
        <v>0</v>
      </c>
      <c r="GE32" s="182">
        <v>0</v>
      </c>
      <c r="GF32" s="39">
        <v>0</v>
      </c>
      <c r="GG32" s="39">
        <v>0</v>
      </c>
      <c r="GH32" s="39">
        <v>0</v>
      </c>
      <c r="GI32" s="39">
        <v>0</v>
      </c>
      <c r="GJ32" s="39">
        <v>0</v>
      </c>
      <c r="GK32" s="39">
        <v>0</v>
      </c>
      <c r="GL32" s="39">
        <v>0</v>
      </c>
      <c r="GM32" s="39">
        <v>0</v>
      </c>
      <c r="GN32" s="39">
        <v>0</v>
      </c>
      <c r="GO32" s="281">
        <v>0</v>
      </c>
      <c r="GP32" s="281">
        <v>0</v>
      </c>
      <c r="GQ32" s="281">
        <v>0</v>
      </c>
      <c r="GR32" s="90">
        <v>1774</v>
      </c>
      <c r="GS32" s="39">
        <v>1774</v>
      </c>
      <c r="GT32" s="90">
        <v>0</v>
      </c>
      <c r="GV32" s="287"/>
      <c r="GW32" s="287"/>
      <c r="GX32" s="287"/>
    </row>
    <row r="33" spans="1:211" ht="18.75">
      <c r="A33" s="58" t="s">
        <v>86</v>
      </c>
      <c r="B33" s="299">
        <f t="shared" si="0"/>
        <v>170779940</v>
      </c>
      <c r="C33" s="64">
        <f t="shared" si="1"/>
        <v>258523252</v>
      </c>
      <c r="D33" s="300">
        <f t="shared" si="2"/>
        <v>291556666</v>
      </c>
      <c r="E33" s="36">
        <v>106409</v>
      </c>
      <c r="F33" s="36">
        <v>58751300</v>
      </c>
      <c r="G33" s="36">
        <v>102565</v>
      </c>
      <c r="H33" s="36">
        <v>73545300</v>
      </c>
      <c r="I33" s="36">
        <v>105476</v>
      </c>
      <c r="J33" s="181">
        <v>96399000</v>
      </c>
      <c r="K33" s="175">
        <v>0</v>
      </c>
      <c r="L33" s="36">
        <v>0</v>
      </c>
      <c r="M33" s="36">
        <v>0</v>
      </c>
      <c r="N33" s="36">
        <v>0</v>
      </c>
      <c r="O33" s="36">
        <v>0</v>
      </c>
      <c r="P33" s="181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181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165">
        <v>58751300</v>
      </c>
      <c r="AD33" s="65">
        <f t="shared" si="3"/>
        <v>73545300</v>
      </c>
      <c r="AE33" s="65">
        <f t="shared" si="4"/>
        <v>96399000</v>
      </c>
      <c r="AF33" s="175">
        <v>4880</v>
      </c>
      <c r="AG33" s="36">
        <v>1909188</v>
      </c>
      <c r="AH33" s="36">
        <v>4857</v>
      </c>
      <c r="AI33" s="36">
        <v>2305022</v>
      </c>
      <c r="AJ33" s="36">
        <v>5046</v>
      </c>
      <c r="AK33" s="181">
        <v>2372555</v>
      </c>
      <c r="AL33" s="36">
        <v>3419</v>
      </c>
      <c r="AM33" s="36">
        <v>10422275</v>
      </c>
      <c r="AN33" s="36">
        <v>4317</v>
      </c>
      <c r="AO33" s="36">
        <v>25930985</v>
      </c>
      <c r="AP33" s="36">
        <v>3754</v>
      </c>
      <c r="AQ33" s="181">
        <v>26482785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181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181">
        <v>0</v>
      </c>
      <c r="BD33" s="36">
        <v>80896</v>
      </c>
      <c r="BE33" s="36">
        <v>95807348</v>
      </c>
      <c r="BF33" s="36">
        <v>76128</v>
      </c>
      <c r="BG33" s="36">
        <v>150907681</v>
      </c>
      <c r="BH33" s="36">
        <v>67013</v>
      </c>
      <c r="BI33" s="181">
        <v>162172471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181">
        <v>0</v>
      </c>
      <c r="BP33" s="36">
        <v>605</v>
      </c>
      <c r="BQ33" s="36">
        <v>2165165</v>
      </c>
      <c r="BR33" s="36">
        <v>656</v>
      </c>
      <c r="BS33" s="36">
        <v>3805668</v>
      </c>
      <c r="BT33" s="36">
        <v>566</v>
      </c>
      <c r="BU33" s="181">
        <v>2451830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181">
        <v>0</v>
      </c>
      <c r="CB33" s="36">
        <f t="shared" si="5"/>
        <v>216789576</v>
      </c>
      <c r="CC33" s="36">
        <f t="shared" si="6"/>
        <v>361288668</v>
      </c>
      <c r="CD33" s="36">
        <f t="shared" si="7"/>
        <v>382214172</v>
      </c>
      <c r="CE33" s="165">
        <v>110303976</v>
      </c>
      <c r="CF33" s="165">
        <v>182949356</v>
      </c>
      <c r="CG33" s="225">
        <v>193479641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181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181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181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181">
        <v>0</v>
      </c>
      <c r="DF33" s="36">
        <v>1316</v>
      </c>
      <c r="DG33" s="36">
        <v>450677</v>
      </c>
      <c r="DH33" s="36">
        <v>1358</v>
      </c>
      <c r="DI33" s="36">
        <v>551985</v>
      </c>
      <c r="DJ33" s="36">
        <v>1175</v>
      </c>
      <c r="DK33" s="181">
        <v>437571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181">
        <v>0</v>
      </c>
      <c r="DR33" s="36">
        <v>51312</v>
      </c>
      <c r="DS33" s="36">
        <v>16015</v>
      </c>
      <c r="DT33" s="36">
        <v>0</v>
      </c>
      <c r="DU33" s="36">
        <v>0</v>
      </c>
      <c r="DV33" s="36">
        <v>0</v>
      </c>
      <c r="DW33" s="181">
        <v>0</v>
      </c>
      <c r="DX33" s="36">
        <v>0</v>
      </c>
      <c r="DY33" s="36">
        <v>0</v>
      </c>
      <c r="DZ33" s="36">
        <v>0</v>
      </c>
      <c r="EA33" s="36">
        <v>0</v>
      </c>
      <c r="EB33" s="36">
        <v>0</v>
      </c>
      <c r="EC33" s="181">
        <v>0</v>
      </c>
      <c r="ED33" s="36">
        <v>4558</v>
      </c>
      <c r="EE33" s="36">
        <v>2165</v>
      </c>
      <c r="EF33" s="36">
        <v>2601</v>
      </c>
      <c r="EG33" s="36">
        <v>2692</v>
      </c>
      <c r="EH33" s="36">
        <v>0</v>
      </c>
      <c r="EI33" s="181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181">
        <v>0</v>
      </c>
      <c r="EP33" s="36">
        <v>2937</v>
      </c>
      <c r="EQ33" s="36">
        <v>843098</v>
      </c>
      <c r="ER33" s="36">
        <v>3923</v>
      </c>
      <c r="ES33" s="36">
        <v>1102597</v>
      </c>
      <c r="ET33" s="36">
        <v>3157</v>
      </c>
      <c r="EU33" s="181">
        <v>976930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181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181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181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181">
        <v>0</v>
      </c>
      <c r="FT33" s="36">
        <v>14117</v>
      </c>
      <c r="FU33" s="36">
        <v>164182</v>
      </c>
      <c r="FV33" s="36">
        <v>17890</v>
      </c>
      <c r="FW33" s="36">
        <v>193845</v>
      </c>
      <c r="FX33" s="36">
        <v>0</v>
      </c>
      <c r="FY33" s="181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181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248527</v>
      </c>
      <c r="GM33" s="36">
        <v>177477</v>
      </c>
      <c r="GN33" s="36">
        <v>263524</v>
      </c>
      <c r="GO33" s="278">
        <v>1724664</v>
      </c>
      <c r="GP33" s="278">
        <v>2028596</v>
      </c>
      <c r="GQ33" s="278">
        <v>1678025</v>
      </c>
      <c r="GR33" s="89">
        <v>856767</v>
      </c>
      <c r="GS33" s="36">
        <v>856767</v>
      </c>
      <c r="GT33" s="89">
        <v>0</v>
      </c>
      <c r="GV33" s="287"/>
      <c r="GW33" s="287"/>
      <c r="GX33" s="287"/>
      <c r="HA33" s="245"/>
      <c r="HB33" s="245"/>
      <c r="HC33" s="245"/>
    </row>
    <row r="34" spans="1:211" ht="18.75">
      <c r="A34" s="58" t="s">
        <v>87</v>
      </c>
      <c r="B34" s="296">
        <f t="shared" si="0"/>
        <v>0</v>
      </c>
      <c r="C34" s="297">
        <f t="shared" si="1"/>
        <v>0</v>
      </c>
      <c r="D34" s="298">
        <f t="shared" si="2"/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182">
        <v>0</v>
      </c>
      <c r="K34" s="174">
        <v>0</v>
      </c>
      <c r="L34" s="39">
        <v>0</v>
      </c>
      <c r="M34" s="39">
        <v>0</v>
      </c>
      <c r="N34" s="39">
        <v>0</v>
      </c>
      <c r="O34" s="39">
        <v>0</v>
      </c>
      <c r="P34" s="182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182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164">
        <v>0</v>
      </c>
      <c r="AD34" s="265">
        <f t="shared" si="3"/>
        <v>0</v>
      </c>
      <c r="AE34" s="265">
        <f t="shared" si="4"/>
        <v>0</v>
      </c>
      <c r="AF34" s="174">
        <v>0</v>
      </c>
      <c r="AG34" s="39">
        <v>0</v>
      </c>
      <c r="AH34" s="39">
        <v>0</v>
      </c>
      <c r="AI34" s="39">
        <v>0</v>
      </c>
      <c r="AJ34" s="39">
        <v>0</v>
      </c>
      <c r="AK34" s="182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182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182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182">
        <v>0</v>
      </c>
      <c r="BD34" s="39">
        <v>0</v>
      </c>
      <c r="BE34" s="39">
        <v>0</v>
      </c>
      <c r="BF34" s="39">
        <v>0</v>
      </c>
      <c r="BG34" s="39">
        <v>0</v>
      </c>
      <c r="BH34" s="39">
        <v>0</v>
      </c>
      <c r="BI34" s="182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182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182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182">
        <v>0</v>
      </c>
      <c r="CB34" s="39">
        <f t="shared" si="5"/>
        <v>0</v>
      </c>
      <c r="CC34" s="39">
        <f t="shared" si="6"/>
        <v>0</v>
      </c>
      <c r="CD34" s="39">
        <f t="shared" si="7"/>
        <v>0</v>
      </c>
      <c r="CE34" s="164">
        <v>0</v>
      </c>
      <c r="CF34" s="164">
        <v>0</v>
      </c>
      <c r="CG34" s="223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182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182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182">
        <v>0</v>
      </c>
      <c r="CZ34" s="39">
        <v>0</v>
      </c>
      <c r="DA34" s="39">
        <v>0</v>
      </c>
      <c r="DB34" s="39">
        <v>0</v>
      </c>
      <c r="DC34" s="39">
        <v>0</v>
      </c>
      <c r="DD34" s="39">
        <v>0</v>
      </c>
      <c r="DE34" s="182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182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0</v>
      </c>
      <c r="DQ34" s="182">
        <v>0</v>
      </c>
      <c r="DR34" s="39">
        <v>0</v>
      </c>
      <c r="DS34" s="39">
        <v>0</v>
      </c>
      <c r="DT34" s="39">
        <v>0</v>
      </c>
      <c r="DU34" s="39">
        <v>0</v>
      </c>
      <c r="DV34" s="39">
        <v>0</v>
      </c>
      <c r="DW34" s="182">
        <v>0</v>
      </c>
      <c r="DX34" s="39">
        <v>0</v>
      </c>
      <c r="DY34" s="39">
        <v>0</v>
      </c>
      <c r="DZ34" s="39">
        <v>0</v>
      </c>
      <c r="EA34" s="39">
        <v>0</v>
      </c>
      <c r="EB34" s="39">
        <v>0</v>
      </c>
      <c r="EC34" s="182">
        <v>0</v>
      </c>
      <c r="ED34" s="39">
        <v>0</v>
      </c>
      <c r="EE34" s="39">
        <v>0</v>
      </c>
      <c r="EF34" s="39">
        <v>0</v>
      </c>
      <c r="EG34" s="39">
        <v>0</v>
      </c>
      <c r="EH34" s="39">
        <v>0</v>
      </c>
      <c r="EI34" s="182">
        <v>0</v>
      </c>
      <c r="EJ34" s="39">
        <v>0</v>
      </c>
      <c r="EK34" s="39">
        <v>0</v>
      </c>
      <c r="EL34" s="39">
        <v>0</v>
      </c>
      <c r="EM34" s="39">
        <v>0</v>
      </c>
      <c r="EN34" s="39">
        <v>0</v>
      </c>
      <c r="EO34" s="182">
        <v>0</v>
      </c>
      <c r="EP34" s="39">
        <v>0</v>
      </c>
      <c r="EQ34" s="39">
        <v>0</v>
      </c>
      <c r="ER34" s="39">
        <v>0</v>
      </c>
      <c r="ES34" s="39">
        <v>0</v>
      </c>
      <c r="ET34" s="39">
        <v>0</v>
      </c>
      <c r="EU34" s="182">
        <v>0</v>
      </c>
      <c r="EV34" s="39">
        <v>0</v>
      </c>
      <c r="EW34" s="39">
        <v>0</v>
      </c>
      <c r="EX34" s="39">
        <v>0</v>
      </c>
      <c r="EY34" s="39">
        <v>0</v>
      </c>
      <c r="EZ34" s="39">
        <v>0</v>
      </c>
      <c r="FA34" s="182">
        <v>0</v>
      </c>
      <c r="FB34" s="39">
        <v>0</v>
      </c>
      <c r="FC34" s="39">
        <v>0</v>
      </c>
      <c r="FD34" s="39">
        <v>0</v>
      </c>
      <c r="FE34" s="39">
        <v>0</v>
      </c>
      <c r="FF34" s="39">
        <v>0</v>
      </c>
      <c r="FG34" s="182">
        <v>0</v>
      </c>
      <c r="FH34" s="39">
        <v>0</v>
      </c>
      <c r="FI34" s="39">
        <v>0</v>
      </c>
      <c r="FJ34" s="39">
        <v>0</v>
      </c>
      <c r="FK34" s="39">
        <v>0</v>
      </c>
      <c r="FL34" s="39">
        <v>0</v>
      </c>
      <c r="FM34" s="182">
        <v>0</v>
      </c>
      <c r="FN34" s="39">
        <v>0</v>
      </c>
      <c r="FO34" s="39">
        <v>0</v>
      </c>
      <c r="FP34" s="39">
        <v>0</v>
      </c>
      <c r="FQ34" s="39">
        <v>0</v>
      </c>
      <c r="FR34" s="39">
        <v>0</v>
      </c>
      <c r="FS34" s="182">
        <v>0</v>
      </c>
      <c r="FT34" s="39">
        <v>0</v>
      </c>
      <c r="FU34" s="39">
        <v>0</v>
      </c>
      <c r="FV34" s="39">
        <v>0</v>
      </c>
      <c r="FW34" s="39">
        <v>0</v>
      </c>
      <c r="FX34" s="39">
        <v>0</v>
      </c>
      <c r="FY34" s="182">
        <v>0</v>
      </c>
      <c r="FZ34" s="39">
        <v>0</v>
      </c>
      <c r="GA34" s="39">
        <v>0</v>
      </c>
      <c r="GB34" s="39">
        <v>0</v>
      </c>
      <c r="GC34" s="39">
        <v>0</v>
      </c>
      <c r="GD34" s="39">
        <v>0</v>
      </c>
      <c r="GE34" s="182">
        <v>0</v>
      </c>
      <c r="GF34" s="39">
        <v>0</v>
      </c>
      <c r="GG34" s="39">
        <v>0</v>
      </c>
      <c r="GH34" s="39">
        <v>0</v>
      </c>
      <c r="GI34" s="39">
        <v>0</v>
      </c>
      <c r="GJ34" s="39">
        <v>0</v>
      </c>
      <c r="GK34" s="39">
        <v>0</v>
      </c>
      <c r="GL34" s="39">
        <v>0</v>
      </c>
      <c r="GM34" s="39">
        <v>0</v>
      </c>
      <c r="GN34" s="39">
        <v>0</v>
      </c>
      <c r="GO34" s="281">
        <v>0</v>
      </c>
      <c r="GP34" s="281">
        <v>0</v>
      </c>
      <c r="GQ34" s="281">
        <v>0</v>
      </c>
      <c r="GR34" s="90">
        <v>607612</v>
      </c>
      <c r="GS34" s="39">
        <v>607612</v>
      </c>
      <c r="GT34" s="90">
        <v>0</v>
      </c>
      <c r="GV34" s="287"/>
      <c r="GW34" s="287"/>
      <c r="GX34" s="287"/>
      <c r="HA34" s="245"/>
      <c r="HB34" s="245"/>
      <c r="HC34" s="245"/>
    </row>
    <row r="35" spans="1:211" ht="18.75">
      <c r="A35" s="58" t="s">
        <v>88</v>
      </c>
      <c r="B35" s="299">
        <f t="shared" si="0"/>
        <v>41378851</v>
      </c>
      <c r="C35" s="64">
        <f t="shared" si="1"/>
        <v>135303046</v>
      </c>
      <c r="D35" s="300">
        <f t="shared" si="2"/>
        <v>171626240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181">
        <v>0</v>
      </c>
      <c r="K35" s="175">
        <v>1207</v>
      </c>
      <c r="L35" s="36">
        <v>479400</v>
      </c>
      <c r="M35" s="36">
        <v>1525</v>
      </c>
      <c r="N35" s="36">
        <v>1071600</v>
      </c>
      <c r="O35" s="36">
        <v>2963</v>
      </c>
      <c r="P35" s="181">
        <v>1161800</v>
      </c>
      <c r="Q35" s="41">
        <v>239</v>
      </c>
      <c r="R35" s="41">
        <v>894445</v>
      </c>
      <c r="S35" s="41">
        <v>432</v>
      </c>
      <c r="T35" s="41">
        <v>2765232</v>
      </c>
      <c r="U35" s="41">
        <v>590</v>
      </c>
      <c r="V35" s="185">
        <v>3776590</v>
      </c>
      <c r="W35" s="36">
        <v>447</v>
      </c>
      <c r="X35" s="36">
        <v>8065564</v>
      </c>
      <c r="Y35" s="36">
        <v>5149</v>
      </c>
      <c r="Z35" s="36">
        <v>94011369</v>
      </c>
      <c r="AA35" s="36">
        <v>6552</v>
      </c>
      <c r="AB35" s="36">
        <v>119627595</v>
      </c>
      <c r="AC35" s="165">
        <v>9439409</v>
      </c>
      <c r="AD35" s="65">
        <f t="shared" si="3"/>
        <v>97848201</v>
      </c>
      <c r="AE35" s="65">
        <f t="shared" si="4"/>
        <v>124565985</v>
      </c>
      <c r="AF35" s="175">
        <v>0</v>
      </c>
      <c r="AG35" s="36">
        <v>0</v>
      </c>
      <c r="AH35" s="36">
        <v>0</v>
      </c>
      <c r="AI35" s="36">
        <v>0</v>
      </c>
      <c r="AJ35" s="36">
        <v>0</v>
      </c>
      <c r="AK35" s="181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181">
        <v>0</v>
      </c>
      <c r="AR35" s="36">
        <v>47</v>
      </c>
      <c r="AS35" s="41">
        <v>1481008</v>
      </c>
      <c r="AT35" s="41">
        <v>45</v>
      </c>
      <c r="AU35" s="41">
        <v>1809887</v>
      </c>
      <c r="AV35" s="41">
        <v>41</v>
      </c>
      <c r="AW35" s="185">
        <v>2747208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181">
        <v>0</v>
      </c>
      <c r="BD35" s="36">
        <v>13</v>
      </c>
      <c r="BE35" s="36">
        <v>2594</v>
      </c>
      <c r="BF35" s="36">
        <v>27</v>
      </c>
      <c r="BG35" s="36">
        <v>8172</v>
      </c>
      <c r="BH35" s="36">
        <v>32</v>
      </c>
      <c r="BI35" s="181">
        <v>9196</v>
      </c>
      <c r="BJ35" s="36">
        <v>133921</v>
      </c>
      <c r="BK35" s="36">
        <v>1765874</v>
      </c>
      <c r="BL35" s="36">
        <v>147625</v>
      </c>
      <c r="BM35" s="36">
        <v>2000435</v>
      </c>
      <c r="BN35" s="36">
        <v>161157</v>
      </c>
      <c r="BO35" s="181">
        <v>2464159</v>
      </c>
      <c r="BP35" s="36">
        <v>8</v>
      </c>
      <c r="BQ35" s="36">
        <v>12665</v>
      </c>
      <c r="BR35" s="36">
        <v>17</v>
      </c>
      <c r="BS35" s="36">
        <v>24957</v>
      </c>
      <c r="BT35" s="36">
        <v>7</v>
      </c>
      <c r="BU35" s="181">
        <v>14963</v>
      </c>
      <c r="BV35" s="36">
        <v>1279880</v>
      </c>
      <c r="BW35" s="36">
        <v>13058419</v>
      </c>
      <c r="BX35" s="36">
        <v>1427231</v>
      </c>
      <c r="BY35" s="36">
        <v>17930226</v>
      </c>
      <c r="BZ35" s="36">
        <v>1412291</v>
      </c>
      <c r="CA35" s="181">
        <v>19893051</v>
      </c>
      <c r="CB35" s="36">
        <f t="shared" si="5"/>
        <v>35930507</v>
      </c>
      <c r="CC35" s="36">
        <f t="shared" si="6"/>
        <v>48977422</v>
      </c>
      <c r="CD35" s="36">
        <f t="shared" si="7"/>
        <v>61807431</v>
      </c>
      <c r="CE35" s="165">
        <v>19609947</v>
      </c>
      <c r="CF35" s="165">
        <v>27203745</v>
      </c>
      <c r="CG35" s="225">
        <v>36678854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181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181">
        <v>0</v>
      </c>
      <c r="CT35" s="36">
        <v>5985</v>
      </c>
      <c r="CU35" s="36">
        <v>2457</v>
      </c>
      <c r="CV35" s="36">
        <v>6105</v>
      </c>
      <c r="CW35" s="36">
        <v>2433</v>
      </c>
      <c r="CX35" s="36">
        <v>8055</v>
      </c>
      <c r="CY35" s="181">
        <v>4417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181">
        <v>0</v>
      </c>
      <c r="DF35" s="36">
        <v>225</v>
      </c>
      <c r="DG35" s="36">
        <v>30966</v>
      </c>
      <c r="DH35" s="36">
        <v>210</v>
      </c>
      <c r="DI35" s="36">
        <v>30553</v>
      </c>
      <c r="DJ35" s="36">
        <v>235</v>
      </c>
      <c r="DK35" s="181">
        <v>39848</v>
      </c>
      <c r="DL35" s="36">
        <v>265212</v>
      </c>
      <c r="DM35" s="36">
        <v>43083</v>
      </c>
      <c r="DN35" s="36">
        <v>306126</v>
      </c>
      <c r="DO35" s="36">
        <v>89127</v>
      </c>
      <c r="DP35" s="36">
        <v>415170</v>
      </c>
      <c r="DQ35" s="181">
        <v>143878</v>
      </c>
      <c r="DR35" s="36">
        <v>247473</v>
      </c>
      <c r="DS35" s="36">
        <v>40580</v>
      </c>
      <c r="DT35" s="36">
        <v>507381</v>
      </c>
      <c r="DU35" s="36">
        <v>91472</v>
      </c>
      <c r="DV35" s="36">
        <v>396490</v>
      </c>
      <c r="DW35" s="181">
        <v>80505</v>
      </c>
      <c r="DX35" s="36">
        <v>3337</v>
      </c>
      <c r="DY35" s="36">
        <v>994657</v>
      </c>
      <c r="DZ35" s="36">
        <v>4879990</v>
      </c>
      <c r="EA35" s="36">
        <v>1463997</v>
      </c>
      <c r="EB35" s="36">
        <v>3159704</v>
      </c>
      <c r="EC35" s="181">
        <v>1306316</v>
      </c>
      <c r="ED35" s="36">
        <v>436773</v>
      </c>
      <c r="EE35" s="36">
        <v>83958</v>
      </c>
      <c r="EF35" s="36">
        <v>559927</v>
      </c>
      <c r="EG35" s="36">
        <v>169143</v>
      </c>
      <c r="EH35" s="36">
        <v>463310</v>
      </c>
      <c r="EI35" s="181">
        <v>109239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181">
        <v>0</v>
      </c>
      <c r="EP35" s="36">
        <v>47180</v>
      </c>
      <c r="EQ35" s="36">
        <v>6971469</v>
      </c>
      <c r="ER35" s="36">
        <v>44773</v>
      </c>
      <c r="ES35" s="36">
        <v>7212296</v>
      </c>
      <c r="ET35" s="36">
        <v>47930</v>
      </c>
      <c r="EU35" s="181">
        <v>6923163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181">
        <v>0</v>
      </c>
      <c r="FB35" s="36">
        <v>4</v>
      </c>
      <c r="FC35" s="36">
        <v>123</v>
      </c>
      <c r="FD35" s="36">
        <v>16</v>
      </c>
      <c r="FE35" s="36">
        <v>381</v>
      </c>
      <c r="FF35" s="36">
        <v>113</v>
      </c>
      <c r="FG35" s="181">
        <v>2833</v>
      </c>
      <c r="FH35" s="36">
        <v>1393321</v>
      </c>
      <c r="FI35" s="36">
        <v>2981088</v>
      </c>
      <c r="FJ35" s="36">
        <v>2018857</v>
      </c>
      <c r="FK35" s="36">
        <v>5441287</v>
      </c>
      <c r="FL35" s="36">
        <v>0</v>
      </c>
      <c r="FM35" s="181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181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181">
        <v>0</v>
      </c>
      <c r="FZ35" s="36">
        <v>622389</v>
      </c>
      <c r="GA35" s="36">
        <v>400708</v>
      </c>
      <c r="GB35" s="36">
        <v>664649</v>
      </c>
      <c r="GC35" s="36">
        <v>420656</v>
      </c>
      <c r="GD35" s="36">
        <v>730501</v>
      </c>
      <c r="GE35" s="181">
        <v>593740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8191177</v>
      </c>
      <c r="GM35" s="36">
        <v>4670245</v>
      </c>
      <c r="GN35" s="36">
        <v>1177462</v>
      </c>
      <c r="GO35" s="278">
        <v>12329495</v>
      </c>
      <c r="GP35" s="278">
        <v>10251100</v>
      </c>
      <c r="GQ35" s="278">
        <v>10381401</v>
      </c>
      <c r="GR35" s="89">
        <v>45861749</v>
      </c>
      <c r="GS35" s="36">
        <v>45861749</v>
      </c>
      <c r="GT35" s="89">
        <v>0</v>
      </c>
      <c r="GV35" s="287"/>
      <c r="GW35" s="287"/>
      <c r="GX35" s="287"/>
      <c r="HA35" s="245"/>
      <c r="HB35" s="245"/>
      <c r="HC35" s="245"/>
    </row>
    <row r="36" spans="1:211" ht="18.75">
      <c r="A36" s="58" t="s">
        <v>89</v>
      </c>
      <c r="B36" s="296">
        <f t="shared" si="0"/>
        <v>0</v>
      </c>
      <c r="C36" s="297">
        <f t="shared" si="1"/>
        <v>0</v>
      </c>
      <c r="D36" s="298">
        <f t="shared" si="2"/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182">
        <v>0</v>
      </c>
      <c r="K36" s="174">
        <v>0</v>
      </c>
      <c r="L36" s="39">
        <v>0</v>
      </c>
      <c r="M36" s="39">
        <v>0</v>
      </c>
      <c r="N36" s="39">
        <v>0</v>
      </c>
      <c r="O36" s="39">
        <v>0</v>
      </c>
      <c r="P36" s="182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182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164">
        <v>0</v>
      </c>
      <c r="AD36" s="265">
        <f t="shared" si="3"/>
        <v>0</v>
      </c>
      <c r="AE36" s="265">
        <f t="shared" si="4"/>
        <v>0</v>
      </c>
      <c r="AF36" s="174">
        <v>0</v>
      </c>
      <c r="AG36" s="39">
        <v>0</v>
      </c>
      <c r="AH36" s="39">
        <v>0</v>
      </c>
      <c r="AI36" s="39">
        <v>0</v>
      </c>
      <c r="AJ36" s="39">
        <v>0</v>
      </c>
      <c r="AK36" s="182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182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182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182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182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182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182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182">
        <v>0</v>
      </c>
      <c r="CB36" s="39">
        <f t="shared" si="5"/>
        <v>0</v>
      </c>
      <c r="CC36" s="39">
        <f t="shared" si="6"/>
        <v>0</v>
      </c>
      <c r="CD36" s="39">
        <f t="shared" si="7"/>
        <v>0</v>
      </c>
      <c r="CE36" s="164">
        <v>0</v>
      </c>
      <c r="CF36" s="164">
        <v>0</v>
      </c>
      <c r="CG36" s="223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182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182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182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182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182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182">
        <v>0</v>
      </c>
      <c r="DR36" s="39">
        <v>0</v>
      </c>
      <c r="DS36" s="39">
        <v>0</v>
      </c>
      <c r="DT36" s="39">
        <v>0</v>
      </c>
      <c r="DU36" s="39">
        <v>0</v>
      </c>
      <c r="DV36" s="39">
        <v>0</v>
      </c>
      <c r="DW36" s="182">
        <v>0</v>
      </c>
      <c r="DX36" s="39">
        <v>0</v>
      </c>
      <c r="DY36" s="39">
        <v>0</v>
      </c>
      <c r="DZ36" s="39">
        <v>0</v>
      </c>
      <c r="EA36" s="39">
        <v>0</v>
      </c>
      <c r="EB36" s="39">
        <v>0</v>
      </c>
      <c r="EC36" s="182">
        <v>0</v>
      </c>
      <c r="ED36" s="39">
        <v>0</v>
      </c>
      <c r="EE36" s="39">
        <v>0</v>
      </c>
      <c r="EF36" s="39">
        <v>0</v>
      </c>
      <c r="EG36" s="39">
        <v>0</v>
      </c>
      <c r="EH36" s="39">
        <v>0</v>
      </c>
      <c r="EI36" s="182">
        <v>0</v>
      </c>
      <c r="EJ36" s="39">
        <v>0</v>
      </c>
      <c r="EK36" s="39">
        <v>0</v>
      </c>
      <c r="EL36" s="39">
        <v>0</v>
      </c>
      <c r="EM36" s="39">
        <v>0</v>
      </c>
      <c r="EN36" s="39">
        <v>0</v>
      </c>
      <c r="EO36" s="182">
        <v>0</v>
      </c>
      <c r="EP36" s="39">
        <v>0</v>
      </c>
      <c r="EQ36" s="39">
        <v>0</v>
      </c>
      <c r="ER36" s="39">
        <v>0</v>
      </c>
      <c r="ES36" s="39">
        <v>0</v>
      </c>
      <c r="ET36" s="39">
        <v>0</v>
      </c>
      <c r="EU36" s="182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182">
        <v>0</v>
      </c>
      <c r="FB36" s="39">
        <v>0</v>
      </c>
      <c r="FC36" s="39">
        <v>0</v>
      </c>
      <c r="FD36" s="39">
        <v>0</v>
      </c>
      <c r="FE36" s="39">
        <v>0</v>
      </c>
      <c r="FF36" s="39">
        <v>0</v>
      </c>
      <c r="FG36" s="182">
        <v>0</v>
      </c>
      <c r="FH36" s="39">
        <v>0</v>
      </c>
      <c r="FI36" s="39">
        <v>0</v>
      </c>
      <c r="FJ36" s="39">
        <v>0</v>
      </c>
      <c r="FK36" s="39">
        <v>0</v>
      </c>
      <c r="FL36" s="39">
        <v>0</v>
      </c>
      <c r="FM36" s="182">
        <v>0</v>
      </c>
      <c r="FN36" s="39">
        <v>0</v>
      </c>
      <c r="FO36" s="39">
        <v>0</v>
      </c>
      <c r="FP36" s="39">
        <v>0</v>
      </c>
      <c r="FQ36" s="39">
        <v>0</v>
      </c>
      <c r="FR36" s="39">
        <v>0</v>
      </c>
      <c r="FS36" s="182">
        <v>0</v>
      </c>
      <c r="FT36" s="39">
        <v>0</v>
      </c>
      <c r="FU36" s="39">
        <v>0</v>
      </c>
      <c r="FV36" s="39">
        <v>0</v>
      </c>
      <c r="FW36" s="39">
        <v>0</v>
      </c>
      <c r="FX36" s="39">
        <v>0</v>
      </c>
      <c r="FY36" s="182">
        <v>0</v>
      </c>
      <c r="FZ36" s="39">
        <v>0</v>
      </c>
      <c r="GA36" s="39">
        <v>0</v>
      </c>
      <c r="GB36" s="39">
        <v>0</v>
      </c>
      <c r="GC36" s="39">
        <v>0</v>
      </c>
      <c r="GD36" s="39">
        <v>0</v>
      </c>
      <c r="GE36" s="182">
        <v>0</v>
      </c>
      <c r="GF36" s="39">
        <v>0</v>
      </c>
      <c r="GG36" s="39">
        <v>0</v>
      </c>
      <c r="GH36" s="39">
        <v>0</v>
      </c>
      <c r="GI36" s="39">
        <v>0</v>
      </c>
      <c r="GJ36" s="39">
        <v>0</v>
      </c>
      <c r="GK36" s="39">
        <v>0</v>
      </c>
      <c r="GL36" s="39">
        <v>0</v>
      </c>
      <c r="GM36" s="39">
        <v>0</v>
      </c>
      <c r="GN36" s="39">
        <v>0</v>
      </c>
      <c r="GO36" s="281">
        <v>0</v>
      </c>
      <c r="GP36" s="281">
        <v>0</v>
      </c>
      <c r="GQ36" s="281">
        <v>0</v>
      </c>
      <c r="GR36" s="90">
        <v>18787</v>
      </c>
      <c r="GS36" s="39">
        <v>18787</v>
      </c>
      <c r="GT36" s="90">
        <v>0</v>
      </c>
      <c r="GV36" s="287"/>
      <c r="GW36" s="287"/>
      <c r="GX36" s="287"/>
      <c r="HA36" s="245"/>
      <c r="HB36" s="245"/>
      <c r="HC36" s="245"/>
    </row>
    <row r="37" spans="1:211" ht="18.75">
      <c r="A37" s="58" t="s">
        <v>90</v>
      </c>
      <c r="B37" s="299">
        <f t="shared" si="0"/>
        <v>43918585</v>
      </c>
      <c r="C37" s="64">
        <f t="shared" si="1"/>
        <v>45508994</v>
      </c>
      <c r="D37" s="300">
        <f t="shared" si="2"/>
        <v>55113437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81">
        <v>0</v>
      </c>
      <c r="K37" s="175">
        <v>22338</v>
      </c>
      <c r="L37" s="36">
        <v>30262900</v>
      </c>
      <c r="M37" s="36">
        <v>23144</v>
      </c>
      <c r="N37" s="36">
        <v>28755300</v>
      </c>
      <c r="O37" s="36">
        <v>24590</v>
      </c>
      <c r="P37" s="181">
        <v>36964800</v>
      </c>
      <c r="Q37" s="41">
        <v>1178</v>
      </c>
      <c r="R37" s="41">
        <v>4408601</v>
      </c>
      <c r="S37" s="41">
        <v>1119</v>
      </c>
      <c r="T37" s="41">
        <v>7162719</v>
      </c>
      <c r="U37" s="41">
        <v>1285</v>
      </c>
      <c r="V37" s="185">
        <v>8225285</v>
      </c>
      <c r="W37" s="36">
        <v>239</v>
      </c>
      <c r="X37" s="36">
        <v>4312461</v>
      </c>
      <c r="Y37" s="36">
        <v>233</v>
      </c>
      <c r="Z37" s="36">
        <v>4254156</v>
      </c>
      <c r="AA37" s="36">
        <v>247</v>
      </c>
      <c r="AB37" s="36">
        <v>4509771</v>
      </c>
      <c r="AC37" s="165">
        <v>38913488</v>
      </c>
      <c r="AD37" s="65">
        <f t="shared" si="3"/>
        <v>40172175</v>
      </c>
      <c r="AE37" s="65">
        <f t="shared" si="4"/>
        <v>49699856</v>
      </c>
      <c r="AF37" s="175">
        <v>3</v>
      </c>
      <c r="AG37" s="36">
        <v>852</v>
      </c>
      <c r="AH37" s="36">
        <v>46</v>
      </c>
      <c r="AI37" s="36">
        <v>8789</v>
      </c>
      <c r="AJ37" s="36">
        <v>69</v>
      </c>
      <c r="AK37" s="181">
        <v>17305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181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181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181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181">
        <v>0</v>
      </c>
      <c r="BJ37" s="36">
        <v>0</v>
      </c>
      <c r="BK37" s="36">
        <v>0</v>
      </c>
      <c r="BL37" s="36">
        <v>0</v>
      </c>
      <c r="BM37" s="36">
        <v>0</v>
      </c>
      <c r="BN37" s="36">
        <v>0</v>
      </c>
      <c r="BO37" s="181">
        <v>0</v>
      </c>
      <c r="BP37" s="36">
        <v>0</v>
      </c>
      <c r="BQ37" s="36">
        <v>0</v>
      </c>
      <c r="BR37" s="36">
        <v>0</v>
      </c>
      <c r="BS37" s="36">
        <v>0</v>
      </c>
      <c r="BT37" s="36">
        <v>0</v>
      </c>
      <c r="BU37" s="181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181">
        <v>0</v>
      </c>
      <c r="CB37" s="36">
        <f t="shared" si="5"/>
        <v>0</v>
      </c>
      <c r="CC37" s="36">
        <f t="shared" si="6"/>
        <v>0</v>
      </c>
      <c r="CD37" s="36">
        <f t="shared" si="7"/>
        <v>0</v>
      </c>
      <c r="CE37" s="165">
        <v>852</v>
      </c>
      <c r="CF37" s="165">
        <v>8789</v>
      </c>
      <c r="CG37" s="225">
        <v>17305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181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181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181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181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181">
        <v>0</v>
      </c>
      <c r="DL37" s="36">
        <v>451</v>
      </c>
      <c r="DM37" s="36">
        <v>117</v>
      </c>
      <c r="DN37" s="36">
        <v>14555</v>
      </c>
      <c r="DO37" s="36">
        <v>3768</v>
      </c>
      <c r="DP37" s="36">
        <v>27594</v>
      </c>
      <c r="DQ37" s="181">
        <v>9551</v>
      </c>
      <c r="DR37" s="36">
        <v>23260</v>
      </c>
      <c r="DS37" s="36">
        <v>4431</v>
      </c>
      <c r="DT37" s="36">
        <v>52620</v>
      </c>
      <c r="DU37" s="36">
        <v>9948</v>
      </c>
      <c r="DV37" s="36">
        <v>61641</v>
      </c>
      <c r="DW37" s="181">
        <v>11716</v>
      </c>
      <c r="DX37" s="36">
        <v>0</v>
      </c>
      <c r="DY37" s="36">
        <v>0</v>
      </c>
      <c r="DZ37" s="36">
        <v>0</v>
      </c>
      <c r="EA37" s="36">
        <v>0</v>
      </c>
      <c r="EB37" s="36">
        <v>0</v>
      </c>
      <c r="EC37" s="181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181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181">
        <v>0</v>
      </c>
      <c r="EP37" s="41">
        <v>20619</v>
      </c>
      <c r="EQ37" s="41">
        <v>3717570</v>
      </c>
      <c r="ER37" s="41">
        <v>20566</v>
      </c>
      <c r="ES37" s="41">
        <v>3765907</v>
      </c>
      <c r="ET37" s="41">
        <v>21736</v>
      </c>
      <c r="EU37" s="185">
        <v>3963613</v>
      </c>
      <c r="EV37" s="36">
        <v>235446</v>
      </c>
      <c r="EW37" s="36">
        <v>349195</v>
      </c>
      <c r="EX37" s="36">
        <v>165601</v>
      </c>
      <c r="EY37" s="36">
        <v>276628</v>
      </c>
      <c r="EZ37" s="36">
        <v>147207</v>
      </c>
      <c r="FA37" s="181">
        <v>237760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181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181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181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181">
        <v>0</v>
      </c>
      <c r="FZ37" s="36">
        <v>630</v>
      </c>
      <c r="GA37" s="36">
        <v>126</v>
      </c>
      <c r="GB37" s="36">
        <v>1295</v>
      </c>
      <c r="GC37" s="36">
        <v>259</v>
      </c>
      <c r="GD37" s="36">
        <v>0</v>
      </c>
      <c r="GE37" s="181">
        <v>0</v>
      </c>
      <c r="GF37" s="36">
        <v>1602</v>
      </c>
      <c r="GG37" s="36">
        <v>4293</v>
      </c>
      <c r="GH37" s="36">
        <v>2153</v>
      </c>
      <c r="GI37" s="36">
        <v>4818</v>
      </c>
      <c r="GJ37" s="36">
        <v>1507</v>
      </c>
      <c r="GK37" s="36">
        <v>3025</v>
      </c>
      <c r="GL37" s="36">
        <v>928513</v>
      </c>
      <c r="GM37" s="36">
        <v>1266702</v>
      </c>
      <c r="GN37" s="36">
        <v>1170611</v>
      </c>
      <c r="GO37" s="278">
        <v>5004245</v>
      </c>
      <c r="GP37" s="278">
        <v>5328030</v>
      </c>
      <c r="GQ37" s="278">
        <v>5396276</v>
      </c>
      <c r="GR37" s="89">
        <v>590686</v>
      </c>
      <c r="GS37" s="36">
        <v>590686</v>
      </c>
      <c r="GT37" s="89">
        <v>0</v>
      </c>
      <c r="GV37" s="287"/>
      <c r="GW37" s="287"/>
      <c r="GX37" s="287"/>
      <c r="HA37" s="245"/>
      <c r="HB37" s="245"/>
      <c r="HC37" s="245"/>
    </row>
    <row r="38" spans="1:211" ht="18.75">
      <c r="A38" s="58" t="s">
        <v>91</v>
      </c>
      <c r="B38" s="296">
        <f t="shared" si="0"/>
        <v>2103255</v>
      </c>
      <c r="C38" s="297">
        <f t="shared" si="1"/>
        <v>3904610</v>
      </c>
      <c r="D38" s="298">
        <f t="shared" si="2"/>
        <v>4122244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82">
        <v>0</v>
      </c>
      <c r="K38" s="174">
        <v>0</v>
      </c>
      <c r="L38" s="39">
        <v>0</v>
      </c>
      <c r="M38" s="39">
        <v>0</v>
      </c>
      <c r="N38" s="39">
        <v>0</v>
      </c>
      <c r="O38" s="39">
        <v>0</v>
      </c>
      <c r="P38" s="182">
        <v>0</v>
      </c>
      <c r="Q38" s="40">
        <v>562</v>
      </c>
      <c r="R38" s="40">
        <v>2103255</v>
      </c>
      <c r="S38" s="40">
        <v>610</v>
      </c>
      <c r="T38" s="40">
        <v>3904610</v>
      </c>
      <c r="U38" s="40">
        <v>644</v>
      </c>
      <c r="V38" s="183">
        <v>4122244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164">
        <v>2103255</v>
      </c>
      <c r="AD38" s="265">
        <f t="shared" si="3"/>
        <v>3904610</v>
      </c>
      <c r="AE38" s="265">
        <f t="shared" si="4"/>
        <v>4122244</v>
      </c>
      <c r="AF38" s="174">
        <v>0</v>
      </c>
      <c r="AG38" s="39">
        <v>0</v>
      </c>
      <c r="AH38" s="39">
        <v>0</v>
      </c>
      <c r="AI38" s="39">
        <v>0</v>
      </c>
      <c r="AJ38" s="39">
        <v>0</v>
      </c>
      <c r="AK38" s="182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182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182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182">
        <v>0</v>
      </c>
      <c r="BD38" s="39">
        <v>0</v>
      </c>
      <c r="BE38" s="39">
        <v>0</v>
      </c>
      <c r="BF38" s="39">
        <v>0</v>
      </c>
      <c r="BG38" s="39">
        <v>0</v>
      </c>
      <c r="BH38" s="39">
        <v>0</v>
      </c>
      <c r="BI38" s="182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182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182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182">
        <v>0</v>
      </c>
      <c r="CB38" s="39">
        <f t="shared" si="5"/>
        <v>0</v>
      </c>
      <c r="CC38" s="39">
        <f t="shared" si="6"/>
        <v>0</v>
      </c>
      <c r="CD38" s="39">
        <f t="shared" si="7"/>
        <v>0</v>
      </c>
      <c r="CE38" s="164">
        <v>0</v>
      </c>
      <c r="CF38" s="164">
        <v>0</v>
      </c>
      <c r="CG38" s="223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182"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182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182">
        <v>0</v>
      </c>
      <c r="CZ38" s="39">
        <v>0</v>
      </c>
      <c r="DA38" s="39">
        <v>0</v>
      </c>
      <c r="DB38" s="39">
        <v>0</v>
      </c>
      <c r="DC38" s="39">
        <v>0</v>
      </c>
      <c r="DD38" s="39">
        <v>0</v>
      </c>
      <c r="DE38" s="182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182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182">
        <v>0</v>
      </c>
      <c r="DR38" s="39">
        <v>0</v>
      </c>
      <c r="DS38" s="39">
        <v>0</v>
      </c>
      <c r="DT38" s="39">
        <v>0</v>
      </c>
      <c r="DU38" s="39">
        <v>0</v>
      </c>
      <c r="DV38" s="39">
        <v>0</v>
      </c>
      <c r="DW38" s="182">
        <v>0</v>
      </c>
      <c r="DX38" s="39">
        <v>0</v>
      </c>
      <c r="DY38" s="39">
        <v>0</v>
      </c>
      <c r="DZ38" s="39">
        <v>0</v>
      </c>
      <c r="EA38" s="39">
        <v>0</v>
      </c>
      <c r="EB38" s="39">
        <v>0</v>
      </c>
      <c r="EC38" s="182">
        <v>0</v>
      </c>
      <c r="ED38" s="39">
        <v>0</v>
      </c>
      <c r="EE38" s="39">
        <v>0</v>
      </c>
      <c r="EF38" s="39">
        <v>0</v>
      </c>
      <c r="EG38" s="39">
        <v>0</v>
      </c>
      <c r="EH38" s="39">
        <v>0</v>
      </c>
      <c r="EI38" s="182">
        <v>0</v>
      </c>
      <c r="EJ38" s="39">
        <v>0</v>
      </c>
      <c r="EK38" s="39">
        <v>0</v>
      </c>
      <c r="EL38" s="39">
        <v>0</v>
      </c>
      <c r="EM38" s="39">
        <v>0</v>
      </c>
      <c r="EN38" s="39">
        <v>0</v>
      </c>
      <c r="EO38" s="182">
        <v>0</v>
      </c>
      <c r="EP38" s="39">
        <v>0</v>
      </c>
      <c r="EQ38" s="39">
        <v>0</v>
      </c>
      <c r="ER38" s="39">
        <v>0</v>
      </c>
      <c r="ES38" s="39">
        <v>0</v>
      </c>
      <c r="ET38" s="39">
        <v>0</v>
      </c>
      <c r="EU38" s="182">
        <v>0</v>
      </c>
      <c r="EV38" s="39">
        <v>0</v>
      </c>
      <c r="EW38" s="39">
        <v>0</v>
      </c>
      <c r="EX38" s="39">
        <v>0</v>
      </c>
      <c r="EY38" s="39">
        <v>0</v>
      </c>
      <c r="EZ38" s="39">
        <v>0</v>
      </c>
      <c r="FA38" s="182">
        <v>0</v>
      </c>
      <c r="FB38" s="39">
        <v>0</v>
      </c>
      <c r="FC38" s="39">
        <v>0</v>
      </c>
      <c r="FD38" s="39">
        <v>0</v>
      </c>
      <c r="FE38" s="39">
        <v>0</v>
      </c>
      <c r="FF38" s="39">
        <v>0</v>
      </c>
      <c r="FG38" s="182">
        <v>0</v>
      </c>
      <c r="FH38" s="39">
        <v>0</v>
      </c>
      <c r="FI38" s="39">
        <v>0</v>
      </c>
      <c r="FJ38" s="39">
        <v>0</v>
      </c>
      <c r="FK38" s="39">
        <v>0</v>
      </c>
      <c r="FL38" s="39">
        <v>0</v>
      </c>
      <c r="FM38" s="182">
        <v>0</v>
      </c>
      <c r="FN38" s="39">
        <v>0</v>
      </c>
      <c r="FO38" s="39">
        <v>0</v>
      </c>
      <c r="FP38" s="39">
        <v>0</v>
      </c>
      <c r="FQ38" s="39">
        <v>0</v>
      </c>
      <c r="FR38" s="39">
        <v>0</v>
      </c>
      <c r="FS38" s="182">
        <v>0</v>
      </c>
      <c r="FT38" s="39">
        <v>0</v>
      </c>
      <c r="FU38" s="39">
        <v>0</v>
      </c>
      <c r="FV38" s="39">
        <v>0</v>
      </c>
      <c r="FW38" s="39">
        <v>0</v>
      </c>
      <c r="FX38" s="39">
        <v>0</v>
      </c>
      <c r="FY38" s="182">
        <v>0</v>
      </c>
      <c r="FZ38" s="39">
        <v>0</v>
      </c>
      <c r="GA38" s="39">
        <v>0</v>
      </c>
      <c r="GB38" s="39">
        <v>0</v>
      </c>
      <c r="GC38" s="39">
        <v>0</v>
      </c>
      <c r="GD38" s="39">
        <v>0</v>
      </c>
      <c r="GE38" s="182">
        <v>0</v>
      </c>
      <c r="GF38" s="39">
        <v>0</v>
      </c>
      <c r="GG38" s="39">
        <v>0</v>
      </c>
      <c r="GH38" s="39">
        <v>0</v>
      </c>
      <c r="GI38" s="39">
        <v>0</v>
      </c>
      <c r="GJ38" s="39">
        <v>0</v>
      </c>
      <c r="GK38" s="39">
        <v>0</v>
      </c>
      <c r="GL38" s="39">
        <v>0</v>
      </c>
      <c r="GM38" s="39">
        <v>0</v>
      </c>
      <c r="GN38" s="39">
        <v>0</v>
      </c>
      <c r="GO38" s="281">
        <v>0</v>
      </c>
      <c r="GP38" s="281">
        <v>0</v>
      </c>
      <c r="GQ38" s="281">
        <v>0</v>
      </c>
      <c r="GR38" s="90">
        <v>10634</v>
      </c>
      <c r="GS38" s="39">
        <v>10634</v>
      </c>
      <c r="GT38" s="90">
        <v>0</v>
      </c>
      <c r="GV38" s="287"/>
      <c r="GW38" s="287"/>
      <c r="GX38" s="287"/>
      <c r="HA38" s="245"/>
      <c r="HB38" s="245"/>
      <c r="HC38" s="245"/>
    </row>
    <row r="39" spans="1:211" ht="18.75">
      <c r="A39" s="58" t="s">
        <v>92</v>
      </c>
      <c r="B39" s="299">
        <f t="shared" si="0"/>
        <v>15478146</v>
      </c>
      <c r="C39" s="64">
        <f t="shared" si="1"/>
        <v>15690862</v>
      </c>
      <c r="D39" s="300">
        <f t="shared" si="2"/>
        <v>34838257</v>
      </c>
      <c r="E39" s="36">
        <v>13968</v>
      </c>
      <c r="F39" s="36">
        <v>0</v>
      </c>
      <c r="G39" s="36">
        <v>15526</v>
      </c>
      <c r="H39" s="36">
        <v>15122300</v>
      </c>
      <c r="I39" s="36">
        <v>16178</v>
      </c>
      <c r="J39" s="181">
        <v>34369500</v>
      </c>
      <c r="K39" s="175">
        <v>0</v>
      </c>
      <c r="L39" s="36">
        <v>0</v>
      </c>
      <c r="M39" s="36">
        <v>0</v>
      </c>
      <c r="N39" s="36">
        <v>0</v>
      </c>
      <c r="O39" s="36">
        <v>0</v>
      </c>
      <c r="P39" s="181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181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165">
        <v>15067800</v>
      </c>
      <c r="AD39" s="65">
        <f t="shared" si="3"/>
        <v>15122300</v>
      </c>
      <c r="AE39" s="65">
        <f t="shared" si="4"/>
        <v>34369500</v>
      </c>
      <c r="AF39" s="175">
        <v>0</v>
      </c>
      <c r="AG39" s="36">
        <v>0</v>
      </c>
      <c r="AH39" s="36">
        <v>0</v>
      </c>
      <c r="AI39" s="36">
        <v>0</v>
      </c>
      <c r="AJ39" s="36">
        <v>0</v>
      </c>
      <c r="AK39" s="181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181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181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181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181">
        <v>0</v>
      </c>
      <c r="BJ39" s="36">
        <v>0</v>
      </c>
      <c r="BK39" s="36">
        <v>0</v>
      </c>
      <c r="BL39" s="36">
        <v>0</v>
      </c>
      <c r="BM39" s="36">
        <v>0</v>
      </c>
      <c r="BN39" s="36">
        <v>0</v>
      </c>
      <c r="BO39" s="181">
        <v>0</v>
      </c>
      <c r="BP39" s="36">
        <v>0</v>
      </c>
      <c r="BQ39" s="36">
        <v>0</v>
      </c>
      <c r="BR39" s="36">
        <v>0</v>
      </c>
      <c r="BS39" s="36">
        <v>0</v>
      </c>
      <c r="BT39" s="36">
        <v>0</v>
      </c>
      <c r="BU39" s="181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181">
        <v>0</v>
      </c>
      <c r="CB39" s="36">
        <f t="shared" si="5"/>
        <v>0</v>
      </c>
      <c r="CC39" s="36">
        <f t="shared" si="6"/>
        <v>0</v>
      </c>
      <c r="CD39" s="36">
        <f t="shared" si="7"/>
        <v>0</v>
      </c>
      <c r="CE39" s="165">
        <v>0</v>
      </c>
      <c r="CF39" s="165">
        <v>0</v>
      </c>
      <c r="CG39" s="225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181">
        <v>0</v>
      </c>
      <c r="CN39" s="36">
        <v>0</v>
      </c>
      <c r="CO39" s="36">
        <v>0</v>
      </c>
      <c r="CP39" s="36">
        <v>0</v>
      </c>
      <c r="CQ39" s="36">
        <v>0</v>
      </c>
      <c r="CR39" s="36">
        <v>0</v>
      </c>
      <c r="CS39" s="181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181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181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181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181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181">
        <v>0</v>
      </c>
      <c r="DX39" s="36">
        <v>0</v>
      </c>
      <c r="DY39" s="36">
        <v>0</v>
      </c>
      <c r="DZ39" s="36">
        <v>0</v>
      </c>
      <c r="EA39" s="36">
        <v>0</v>
      </c>
      <c r="EB39" s="36">
        <v>0</v>
      </c>
      <c r="EC39" s="181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181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181">
        <v>0</v>
      </c>
      <c r="EP39" s="36">
        <v>2455</v>
      </c>
      <c r="EQ39" s="36">
        <v>353545</v>
      </c>
      <c r="ER39" s="36">
        <v>3312</v>
      </c>
      <c r="ES39" s="36">
        <v>500514</v>
      </c>
      <c r="ET39" s="36">
        <v>3330</v>
      </c>
      <c r="EU39" s="181">
        <v>432928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181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181">
        <v>0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185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181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181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181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56801</v>
      </c>
      <c r="GM39" s="36">
        <v>68048</v>
      </c>
      <c r="GN39" s="36">
        <v>35829</v>
      </c>
      <c r="GO39" s="278">
        <v>410346</v>
      </c>
      <c r="GP39" s="278">
        <v>568562</v>
      </c>
      <c r="GQ39" s="278">
        <v>468757</v>
      </c>
      <c r="GR39" s="89">
        <v>27495000</v>
      </c>
      <c r="GS39" s="36">
        <v>27495000</v>
      </c>
      <c r="GT39" s="89">
        <v>0</v>
      </c>
      <c r="GV39" s="287"/>
      <c r="GW39" s="287"/>
      <c r="GX39" s="287"/>
      <c r="HA39" s="245"/>
      <c r="HB39" s="245"/>
      <c r="HC39" s="245"/>
    </row>
    <row r="40" spans="1:211" ht="18.75">
      <c r="A40" s="59" t="s">
        <v>93</v>
      </c>
      <c r="B40" s="296">
        <f t="shared" si="0"/>
        <v>230927</v>
      </c>
      <c r="C40" s="297">
        <f t="shared" si="1"/>
        <v>245642</v>
      </c>
      <c r="D40" s="298">
        <f t="shared" si="2"/>
        <v>244484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82">
        <v>0</v>
      </c>
      <c r="K40" s="174">
        <v>0</v>
      </c>
      <c r="L40" s="39">
        <v>0</v>
      </c>
      <c r="M40" s="39">
        <v>0</v>
      </c>
      <c r="N40" s="39">
        <v>0</v>
      </c>
      <c r="O40" s="39">
        <v>0</v>
      </c>
      <c r="P40" s="182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182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164">
        <v>0</v>
      </c>
      <c r="AD40" s="265">
        <f t="shared" si="3"/>
        <v>0</v>
      </c>
      <c r="AE40" s="265">
        <f t="shared" si="4"/>
        <v>0</v>
      </c>
      <c r="AF40" s="174">
        <v>0</v>
      </c>
      <c r="AG40" s="39">
        <v>0</v>
      </c>
      <c r="AH40" s="39">
        <v>0</v>
      </c>
      <c r="AI40" s="39">
        <v>0</v>
      </c>
      <c r="AJ40" s="39">
        <v>0</v>
      </c>
      <c r="AK40" s="182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182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182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182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182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182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182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182">
        <v>0</v>
      </c>
      <c r="CB40" s="39">
        <f t="shared" si="5"/>
        <v>0</v>
      </c>
      <c r="CC40" s="39">
        <f t="shared" si="6"/>
        <v>0</v>
      </c>
      <c r="CD40" s="39">
        <f t="shared" si="7"/>
        <v>0</v>
      </c>
      <c r="CE40" s="164">
        <v>0</v>
      </c>
      <c r="CF40" s="164">
        <v>0</v>
      </c>
      <c r="CG40" s="223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182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182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182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182">
        <v>0</v>
      </c>
      <c r="DF40" s="39">
        <v>0</v>
      </c>
      <c r="DG40" s="39">
        <v>6</v>
      </c>
      <c r="DH40" s="39">
        <v>0</v>
      </c>
      <c r="DI40" s="39">
        <v>9</v>
      </c>
      <c r="DJ40" s="39">
        <v>0</v>
      </c>
      <c r="DK40" s="182">
        <v>8</v>
      </c>
      <c r="DL40" s="39">
        <v>0</v>
      </c>
      <c r="DM40" s="39">
        <v>0</v>
      </c>
      <c r="DN40" s="39">
        <v>0</v>
      </c>
      <c r="DO40" s="39">
        <v>0</v>
      </c>
      <c r="DP40" s="39">
        <v>0</v>
      </c>
      <c r="DQ40" s="182">
        <v>0</v>
      </c>
      <c r="DR40" s="39">
        <v>0</v>
      </c>
      <c r="DS40" s="39">
        <v>0</v>
      </c>
      <c r="DT40" s="39">
        <v>0</v>
      </c>
      <c r="DU40" s="39">
        <v>0</v>
      </c>
      <c r="DV40" s="39">
        <v>0</v>
      </c>
      <c r="DW40" s="182">
        <v>0</v>
      </c>
      <c r="DX40" s="39">
        <v>0</v>
      </c>
      <c r="DY40" s="39">
        <v>0</v>
      </c>
      <c r="DZ40" s="39">
        <v>0</v>
      </c>
      <c r="EA40" s="39">
        <v>0</v>
      </c>
      <c r="EB40" s="39">
        <v>0</v>
      </c>
      <c r="EC40" s="182">
        <v>0</v>
      </c>
      <c r="ED40" s="39">
        <v>0</v>
      </c>
      <c r="EE40" s="39">
        <v>0</v>
      </c>
      <c r="EF40" s="39">
        <v>0</v>
      </c>
      <c r="EG40" s="39">
        <v>0</v>
      </c>
      <c r="EH40" s="39">
        <v>0</v>
      </c>
      <c r="EI40" s="182">
        <v>0</v>
      </c>
      <c r="EJ40" s="39">
        <v>0</v>
      </c>
      <c r="EK40" s="39">
        <v>0</v>
      </c>
      <c r="EL40" s="39">
        <v>0</v>
      </c>
      <c r="EM40" s="39">
        <v>0</v>
      </c>
      <c r="EN40" s="39">
        <v>0</v>
      </c>
      <c r="EO40" s="182">
        <v>0</v>
      </c>
      <c r="EP40" s="39">
        <v>0</v>
      </c>
      <c r="EQ40" s="39">
        <v>0</v>
      </c>
      <c r="ER40" s="39">
        <v>0</v>
      </c>
      <c r="ES40" s="39">
        <v>0</v>
      </c>
      <c r="ET40" s="39">
        <v>0</v>
      </c>
      <c r="EU40" s="182">
        <v>0</v>
      </c>
      <c r="EV40" s="39">
        <v>59187</v>
      </c>
      <c r="EW40" s="39">
        <v>72332</v>
      </c>
      <c r="EX40" s="39">
        <v>58341</v>
      </c>
      <c r="EY40" s="39">
        <v>74750</v>
      </c>
      <c r="EZ40" s="39">
        <v>62124</v>
      </c>
      <c r="FA40" s="182">
        <v>79068</v>
      </c>
      <c r="FB40" s="39">
        <v>0</v>
      </c>
      <c r="FC40" s="39">
        <v>0</v>
      </c>
      <c r="FD40" s="39">
        <v>0</v>
      </c>
      <c r="FE40" s="39">
        <v>0</v>
      </c>
      <c r="FF40" s="39">
        <v>0</v>
      </c>
      <c r="FG40" s="182">
        <v>0</v>
      </c>
      <c r="FH40" s="40">
        <v>0</v>
      </c>
      <c r="FI40" s="40">
        <v>0</v>
      </c>
      <c r="FJ40" s="40">
        <v>0</v>
      </c>
      <c r="FK40" s="40">
        <v>0</v>
      </c>
      <c r="FL40" s="40">
        <v>0</v>
      </c>
      <c r="FM40" s="183">
        <v>0</v>
      </c>
      <c r="FN40" s="39">
        <v>0</v>
      </c>
      <c r="FO40" s="39">
        <v>0</v>
      </c>
      <c r="FP40" s="39">
        <v>0</v>
      </c>
      <c r="FQ40" s="39">
        <v>0</v>
      </c>
      <c r="FR40" s="39">
        <v>0</v>
      </c>
      <c r="FS40" s="182">
        <v>0</v>
      </c>
      <c r="FT40" s="39">
        <v>0</v>
      </c>
      <c r="FU40" s="39">
        <v>0</v>
      </c>
      <c r="FV40" s="39">
        <v>0</v>
      </c>
      <c r="FW40" s="39">
        <v>0</v>
      </c>
      <c r="FX40" s="39">
        <v>0</v>
      </c>
      <c r="FY40" s="182">
        <v>0</v>
      </c>
      <c r="FZ40" s="39">
        <v>134890</v>
      </c>
      <c r="GA40" s="39">
        <v>104919</v>
      </c>
      <c r="GB40" s="39">
        <v>172137</v>
      </c>
      <c r="GC40" s="39">
        <v>170883</v>
      </c>
      <c r="GD40" s="39">
        <v>145010</v>
      </c>
      <c r="GE40" s="182">
        <v>165408</v>
      </c>
      <c r="GF40" s="39">
        <v>0</v>
      </c>
      <c r="GG40" s="39">
        <v>0</v>
      </c>
      <c r="GH40" s="39">
        <v>0</v>
      </c>
      <c r="GI40" s="39">
        <v>0</v>
      </c>
      <c r="GJ40" s="39">
        <v>0</v>
      </c>
      <c r="GK40" s="39">
        <v>0</v>
      </c>
      <c r="GL40" s="39">
        <v>53670</v>
      </c>
      <c r="GM40" s="39">
        <v>0</v>
      </c>
      <c r="GN40" s="39">
        <v>0</v>
      </c>
      <c r="GO40" s="281">
        <v>230927</v>
      </c>
      <c r="GP40" s="281">
        <v>245642</v>
      </c>
      <c r="GQ40" s="281">
        <v>244484</v>
      </c>
      <c r="GR40" s="90">
        <v>499604</v>
      </c>
      <c r="GS40" s="39">
        <v>499604</v>
      </c>
      <c r="GT40" s="95"/>
      <c r="GV40" s="287"/>
      <c r="GW40" s="287"/>
      <c r="GX40" s="287"/>
      <c r="HA40" s="245"/>
      <c r="HB40" s="245"/>
      <c r="HC40" s="245"/>
    </row>
    <row r="41" spans="1:211" ht="15.75">
      <c r="A41" s="58" t="s">
        <v>94</v>
      </c>
      <c r="B41" s="299">
        <f t="shared" si="0"/>
        <v>20106553</v>
      </c>
      <c r="C41" s="64">
        <f t="shared" si="1"/>
        <v>28498920</v>
      </c>
      <c r="D41" s="300">
        <f t="shared" si="2"/>
        <v>81271606</v>
      </c>
      <c r="E41" s="36">
        <v>23133</v>
      </c>
      <c r="F41" s="36">
        <v>19908200</v>
      </c>
      <c r="G41" s="36">
        <v>21659</v>
      </c>
      <c r="H41" s="36">
        <v>28164100</v>
      </c>
      <c r="I41" s="36">
        <v>24230</v>
      </c>
      <c r="J41" s="181">
        <v>80662100</v>
      </c>
      <c r="K41" s="175">
        <v>0</v>
      </c>
      <c r="L41" s="36">
        <v>0</v>
      </c>
      <c r="M41" s="36">
        <v>0</v>
      </c>
      <c r="N41" s="36">
        <v>0</v>
      </c>
      <c r="O41" s="36">
        <v>0</v>
      </c>
      <c r="P41" s="181">
        <v>0</v>
      </c>
      <c r="Q41" s="36">
        <v>38</v>
      </c>
      <c r="R41" s="36">
        <v>142213</v>
      </c>
      <c r="S41" s="36">
        <v>41</v>
      </c>
      <c r="T41" s="36">
        <v>262441</v>
      </c>
      <c r="U41" s="36">
        <v>84</v>
      </c>
      <c r="V41" s="181">
        <v>537684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165">
        <v>20050413</v>
      </c>
      <c r="AD41" s="65">
        <f t="shared" si="3"/>
        <v>28426541</v>
      </c>
      <c r="AE41" s="65">
        <f t="shared" si="4"/>
        <v>81199784</v>
      </c>
      <c r="AF41" s="175">
        <v>0</v>
      </c>
      <c r="AG41" s="36">
        <v>0</v>
      </c>
      <c r="AH41" s="36">
        <v>0</v>
      </c>
      <c r="AI41" s="36">
        <v>0</v>
      </c>
      <c r="AJ41" s="36">
        <v>0</v>
      </c>
      <c r="AK41" s="181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181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181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181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181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181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0</v>
      </c>
      <c r="BU41" s="181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181">
        <v>0</v>
      </c>
      <c r="CB41" s="36">
        <f t="shared" si="5"/>
        <v>0</v>
      </c>
      <c r="CC41" s="36">
        <f t="shared" si="6"/>
        <v>0</v>
      </c>
      <c r="CD41" s="36">
        <f t="shared" si="7"/>
        <v>0</v>
      </c>
      <c r="CE41" s="165">
        <v>0</v>
      </c>
      <c r="CF41" s="165">
        <v>0</v>
      </c>
      <c r="CG41" s="225">
        <v>0</v>
      </c>
      <c r="CH41" s="36">
        <v>2110</v>
      </c>
      <c r="CI41" s="36">
        <v>3699</v>
      </c>
      <c r="CJ41" s="36">
        <v>1261</v>
      </c>
      <c r="CK41" s="36">
        <v>2211</v>
      </c>
      <c r="CL41" s="36">
        <v>136</v>
      </c>
      <c r="CM41" s="181">
        <v>238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181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181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181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181">
        <v>0</v>
      </c>
      <c r="DL41" s="36">
        <v>3050</v>
      </c>
      <c r="DM41" s="36">
        <v>1464</v>
      </c>
      <c r="DN41" s="36">
        <v>2702</v>
      </c>
      <c r="DO41" s="36">
        <v>1321</v>
      </c>
      <c r="DP41" s="36">
        <v>5031</v>
      </c>
      <c r="DQ41" s="181">
        <v>1945</v>
      </c>
      <c r="DR41" s="36">
        <v>46179</v>
      </c>
      <c r="DS41" s="36">
        <v>4614</v>
      </c>
      <c r="DT41" s="36">
        <v>36868</v>
      </c>
      <c r="DU41" s="36">
        <v>4716</v>
      </c>
      <c r="DV41" s="36">
        <v>59069</v>
      </c>
      <c r="DW41" s="181">
        <v>5377</v>
      </c>
      <c r="DX41" s="36">
        <v>0</v>
      </c>
      <c r="DY41" s="36">
        <v>0</v>
      </c>
      <c r="DZ41" s="36">
        <v>0</v>
      </c>
      <c r="EA41" s="36">
        <v>0</v>
      </c>
      <c r="EB41" s="36">
        <v>0</v>
      </c>
      <c r="EC41" s="181">
        <v>0</v>
      </c>
      <c r="ED41" s="36">
        <v>99439</v>
      </c>
      <c r="EE41" s="36">
        <v>42979</v>
      </c>
      <c r="EF41" s="36">
        <v>89845</v>
      </c>
      <c r="EG41" s="36">
        <v>37937</v>
      </c>
      <c r="EH41" s="36">
        <v>86837</v>
      </c>
      <c r="EI41" s="181">
        <v>37759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181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181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181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181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181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181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181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181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3384</v>
      </c>
      <c r="GM41" s="36">
        <v>26194</v>
      </c>
      <c r="GN41" s="36">
        <v>26503</v>
      </c>
      <c r="GO41" s="278">
        <v>56140</v>
      </c>
      <c r="GP41" s="278">
        <v>72379</v>
      </c>
      <c r="GQ41" s="278">
        <v>71822</v>
      </c>
      <c r="GR41" s="89">
        <v>1455113</v>
      </c>
      <c r="GS41" s="36">
        <v>1455113</v>
      </c>
      <c r="GT41" s="91"/>
      <c r="GV41" s="245"/>
      <c r="HA41" s="245"/>
      <c r="HB41" s="245"/>
      <c r="HC41" s="245"/>
    </row>
    <row r="42" spans="1:211" ht="15.75">
      <c r="A42" s="60"/>
      <c r="B42" s="296"/>
      <c r="C42" s="297"/>
      <c r="D42" s="298"/>
      <c r="E42" s="39"/>
      <c r="F42" s="39"/>
      <c r="G42" s="39"/>
      <c r="H42" s="39"/>
      <c r="I42" s="39"/>
      <c r="J42" s="182"/>
      <c r="K42" s="174"/>
      <c r="L42" s="39"/>
      <c r="M42" s="39"/>
      <c r="N42" s="39"/>
      <c r="O42" s="39"/>
      <c r="P42" s="182"/>
      <c r="Q42" s="39"/>
      <c r="R42" s="39"/>
      <c r="S42" s="39"/>
      <c r="T42" s="39"/>
      <c r="U42" s="39"/>
      <c r="V42" s="182"/>
      <c r="W42" s="43"/>
      <c r="X42" s="43"/>
      <c r="Y42" s="43"/>
      <c r="Z42" s="43"/>
      <c r="AA42" s="43"/>
      <c r="AB42" s="43"/>
      <c r="AC42" s="164"/>
      <c r="AD42" s="265"/>
      <c r="AE42" s="265"/>
      <c r="AF42" s="176"/>
      <c r="AG42" s="43"/>
      <c r="AH42" s="43"/>
      <c r="AI42" s="43"/>
      <c r="AJ42" s="43"/>
      <c r="AK42" s="191"/>
      <c r="AL42" s="43"/>
      <c r="AM42" s="43"/>
      <c r="AN42" s="43"/>
      <c r="AO42" s="43"/>
      <c r="AP42" s="43"/>
      <c r="AQ42" s="191"/>
      <c r="AR42" s="44"/>
      <c r="AS42" s="44"/>
      <c r="AT42" s="44"/>
      <c r="AU42" s="44"/>
      <c r="AV42" s="44"/>
      <c r="AW42" s="192"/>
      <c r="AX42" s="44"/>
      <c r="AY42" s="44"/>
      <c r="AZ42" s="44"/>
      <c r="BA42" s="44"/>
      <c r="BB42" s="44"/>
      <c r="BC42" s="192"/>
      <c r="BD42" s="44"/>
      <c r="BE42" s="44"/>
      <c r="BF42" s="44"/>
      <c r="BG42" s="44"/>
      <c r="BH42" s="44"/>
      <c r="BI42" s="192"/>
      <c r="BJ42" s="44"/>
      <c r="BK42" s="44"/>
      <c r="BL42" s="44"/>
      <c r="BM42" s="44"/>
      <c r="BN42" s="44"/>
      <c r="BO42" s="192"/>
      <c r="BP42" s="43"/>
      <c r="BQ42" s="43"/>
      <c r="BR42" s="43"/>
      <c r="BS42" s="43"/>
      <c r="BT42" s="43"/>
      <c r="BU42" s="191"/>
      <c r="BV42" s="43"/>
      <c r="BW42" s="43"/>
      <c r="BX42" s="43"/>
      <c r="BY42" s="43"/>
      <c r="BZ42" s="43"/>
      <c r="CA42" s="191"/>
      <c r="CB42" s="39"/>
      <c r="CC42" s="39"/>
      <c r="CD42" s="39">
        <f t="shared" si="7"/>
        <v>0</v>
      </c>
      <c r="CE42" s="164"/>
      <c r="CF42" s="164"/>
      <c r="CG42" s="223"/>
      <c r="CH42" s="43"/>
      <c r="CI42" s="43"/>
      <c r="CJ42" s="43"/>
      <c r="CK42" s="43"/>
      <c r="CL42" s="43"/>
      <c r="CM42" s="191"/>
      <c r="CN42" s="43"/>
      <c r="CO42" s="43"/>
      <c r="CP42" s="43"/>
      <c r="CQ42" s="43"/>
      <c r="CR42" s="43"/>
      <c r="CS42" s="191"/>
      <c r="CT42" s="43"/>
      <c r="CU42" s="43"/>
      <c r="CV42" s="43"/>
      <c r="CW42" s="43"/>
      <c r="CX42" s="43"/>
      <c r="CY42" s="191"/>
      <c r="CZ42" s="43"/>
      <c r="DA42" s="43"/>
      <c r="DB42" s="43"/>
      <c r="DC42" s="43"/>
      <c r="DD42" s="43"/>
      <c r="DE42" s="191"/>
      <c r="DF42" s="43"/>
      <c r="DG42" s="43"/>
      <c r="DH42" s="43"/>
      <c r="DI42" s="43"/>
      <c r="DJ42" s="43"/>
      <c r="DK42" s="191"/>
      <c r="DL42" s="43"/>
      <c r="DM42" s="43"/>
      <c r="DN42" s="43"/>
      <c r="DO42" s="43"/>
      <c r="DP42" s="43"/>
      <c r="DQ42" s="191"/>
      <c r="DR42" s="43"/>
      <c r="DS42" s="43"/>
      <c r="DT42" s="43"/>
      <c r="DU42" s="43"/>
      <c r="DV42" s="43"/>
      <c r="DW42" s="191"/>
      <c r="DX42" s="43"/>
      <c r="DY42" s="43"/>
      <c r="DZ42" s="43"/>
      <c r="EA42" s="43"/>
      <c r="EB42" s="43"/>
      <c r="EC42" s="191"/>
      <c r="ED42" s="43"/>
      <c r="EE42" s="43"/>
      <c r="EF42" s="43"/>
      <c r="EG42" s="43"/>
      <c r="EH42" s="43"/>
      <c r="EI42" s="191"/>
      <c r="EJ42" s="43"/>
      <c r="EK42" s="43"/>
      <c r="EL42" s="43"/>
      <c r="EM42" s="43"/>
      <c r="EN42" s="43"/>
      <c r="EO42" s="191"/>
      <c r="EP42" s="43"/>
      <c r="EQ42" s="43"/>
      <c r="ER42" s="43"/>
      <c r="ES42" s="43"/>
      <c r="ET42" s="43"/>
      <c r="EU42" s="191"/>
      <c r="EV42" s="43"/>
      <c r="EW42" s="43"/>
      <c r="EX42" s="43"/>
      <c r="EY42" s="43"/>
      <c r="EZ42" s="43"/>
      <c r="FA42" s="191"/>
      <c r="FB42" s="43"/>
      <c r="FC42" s="43"/>
      <c r="FD42" s="43"/>
      <c r="FE42" s="43"/>
      <c r="FF42" s="43"/>
      <c r="FG42" s="191"/>
      <c r="FH42" s="43"/>
      <c r="FI42" s="43"/>
      <c r="FJ42" s="43"/>
      <c r="FK42" s="43"/>
      <c r="FL42" s="43"/>
      <c r="FM42" s="191"/>
      <c r="FN42" s="39"/>
      <c r="FO42" s="39"/>
      <c r="FP42" s="39"/>
      <c r="FQ42" s="39"/>
      <c r="FR42" s="39"/>
      <c r="FS42" s="182"/>
      <c r="FT42" s="44"/>
      <c r="FU42" s="44"/>
      <c r="FV42" s="44"/>
      <c r="FW42" s="44"/>
      <c r="FX42" s="44"/>
      <c r="FY42" s="192"/>
      <c r="FZ42" s="44"/>
      <c r="GA42" s="44"/>
      <c r="GB42" s="44"/>
      <c r="GC42" s="44"/>
      <c r="GD42" s="44"/>
      <c r="GE42" s="192"/>
      <c r="GF42" s="44"/>
      <c r="GG42" s="44"/>
      <c r="GH42" s="44"/>
      <c r="GI42" s="44"/>
      <c r="GJ42" s="44"/>
      <c r="GK42" s="44"/>
      <c r="GL42" s="39"/>
      <c r="GM42" s="44"/>
      <c r="GN42" s="44"/>
      <c r="GO42" s="281"/>
      <c r="GP42" s="283"/>
      <c r="GQ42" s="283"/>
      <c r="GR42" s="95"/>
      <c r="GS42" s="44" t="s">
        <v>106</v>
      </c>
      <c r="GT42" s="90">
        <v>0</v>
      </c>
      <c r="GV42" s="245"/>
      <c r="HA42" s="245"/>
      <c r="HB42" s="245"/>
      <c r="HC42" s="245"/>
    </row>
    <row r="43" spans="1:211" ht="15.75">
      <c r="A43" s="61" t="s">
        <v>95</v>
      </c>
      <c r="B43" s="299"/>
      <c r="C43" s="64"/>
      <c r="D43" s="300"/>
      <c r="E43" s="36"/>
      <c r="F43" s="38"/>
      <c r="G43" s="38"/>
      <c r="H43" s="38"/>
      <c r="I43" s="38"/>
      <c r="J43" s="184"/>
      <c r="K43" s="175"/>
      <c r="L43" s="36"/>
      <c r="M43" s="36"/>
      <c r="N43" s="36"/>
      <c r="O43" s="36"/>
      <c r="P43" s="181"/>
      <c r="Q43" s="36"/>
      <c r="R43" s="36"/>
      <c r="S43" s="36"/>
      <c r="T43" s="36"/>
      <c r="U43" s="36"/>
      <c r="V43" s="181"/>
      <c r="W43" s="37"/>
      <c r="X43" s="37"/>
      <c r="Y43" s="37"/>
      <c r="Z43" s="37"/>
      <c r="AA43" s="37"/>
      <c r="AB43" s="37"/>
      <c r="AC43" s="165"/>
      <c r="AD43" s="65"/>
      <c r="AE43" s="65"/>
      <c r="AF43" s="173"/>
      <c r="AG43" s="37"/>
      <c r="AH43" s="37"/>
      <c r="AI43" s="37"/>
      <c r="AJ43" s="37"/>
      <c r="AK43" s="190"/>
      <c r="AL43" s="37"/>
      <c r="AM43" s="37"/>
      <c r="AN43" s="37"/>
      <c r="AO43" s="37"/>
      <c r="AP43" s="37"/>
      <c r="AQ43" s="190"/>
      <c r="AR43" s="37"/>
      <c r="AS43" s="37"/>
      <c r="AT43" s="37"/>
      <c r="AU43" s="37"/>
      <c r="AV43" s="37"/>
      <c r="AW43" s="190"/>
      <c r="AX43" s="37"/>
      <c r="AY43" s="37"/>
      <c r="AZ43" s="37"/>
      <c r="BA43" s="37"/>
      <c r="BB43" s="37"/>
      <c r="BC43" s="190"/>
      <c r="BD43" s="37"/>
      <c r="BE43" s="37"/>
      <c r="BF43" s="37"/>
      <c r="BG43" s="37"/>
      <c r="BH43" s="37"/>
      <c r="BI43" s="190"/>
      <c r="BJ43" s="37"/>
      <c r="BK43" s="37"/>
      <c r="BL43" s="37"/>
      <c r="BM43" s="37"/>
      <c r="BN43" s="37"/>
      <c r="BO43" s="190"/>
      <c r="BP43" s="37"/>
      <c r="BQ43" s="37"/>
      <c r="BR43" s="37"/>
      <c r="BS43" s="37"/>
      <c r="BT43" s="37"/>
      <c r="BU43" s="190"/>
      <c r="BV43" s="37"/>
      <c r="BW43" s="37"/>
      <c r="BX43" s="37"/>
      <c r="BY43" s="37"/>
      <c r="BZ43" s="37"/>
      <c r="CA43" s="190"/>
      <c r="CB43" s="36"/>
      <c r="CC43" s="36"/>
      <c r="CD43" s="36">
        <f t="shared" si="7"/>
        <v>0</v>
      </c>
      <c r="CE43" s="165"/>
      <c r="CF43" s="165"/>
      <c r="CG43" s="225"/>
      <c r="CH43" s="37"/>
      <c r="CI43" s="37"/>
      <c r="CJ43" s="37"/>
      <c r="CK43" s="37"/>
      <c r="CL43" s="37"/>
      <c r="CM43" s="190"/>
      <c r="CN43" s="37"/>
      <c r="CO43" s="37"/>
      <c r="CP43" s="37"/>
      <c r="CQ43" s="37"/>
      <c r="CR43" s="37"/>
      <c r="CS43" s="190"/>
      <c r="CT43" s="37"/>
      <c r="CU43" s="37"/>
      <c r="CV43" s="37"/>
      <c r="CW43" s="37"/>
      <c r="CX43" s="37"/>
      <c r="CY43" s="190"/>
      <c r="CZ43" s="37"/>
      <c r="DA43" s="37"/>
      <c r="DB43" s="37"/>
      <c r="DC43" s="37"/>
      <c r="DD43" s="37"/>
      <c r="DE43" s="190"/>
      <c r="DF43" s="37"/>
      <c r="DG43" s="37"/>
      <c r="DH43" s="37"/>
      <c r="DI43" s="37"/>
      <c r="DJ43" s="37"/>
      <c r="DK43" s="190"/>
      <c r="DL43" s="37"/>
      <c r="DM43" s="37"/>
      <c r="DN43" s="37"/>
      <c r="DO43" s="37"/>
      <c r="DP43" s="37"/>
      <c r="DQ43" s="190"/>
      <c r="DR43" s="37"/>
      <c r="DS43" s="37"/>
      <c r="DT43" s="37"/>
      <c r="DU43" s="37"/>
      <c r="DV43" s="37"/>
      <c r="DW43" s="190"/>
      <c r="DX43" s="37"/>
      <c r="DY43" s="37"/>
      <c r="DZ43" s="37"/>
      <c r="EA43" s="37"/>
      <c r="EB43" s="37"/>
      <c r="EC43" s="190"/>
      <c r="ED43" s="37"/>
      <c r="EE43" s="37"/>
      <c r="EF43" s="37"/>
      <c r="EG43" s="37"/>
      <c r="EH43" s="37"/>
      <c r="EI43" s="190"/>
      <c r="EJ43" s="37"/>
      <c r="EK43" s="37"/>
      <c r="EL43" s="37"/>
      <c r="EM43" s="37"/>
      <c r="EN43" s="37"/>
      <c r="EO43" s="190"/>
      <c r="EP43" s="37"/>
      <c r="EQ43" s="37"/>
      <c r="ER43" s="37"/>
      <c r="ES43" s="37"/>
      <c r="ET43" s="37"/>
      <c r="EU43" s="190"/>
      <c r="EV43" s="37"/>
      <c r="EW43" s="37"/>
      <c r="EX43" s="37"/>
      <c r="EY43" s="37"/>
      <c r="EZ43" s="37"/>
      <c r="FA43" s="190"/>
      <c r="FB43" s="37"/>
      <c r="FC43" s="37"/>
      <c r="FD43" s="37"/>
      <c r="FE43" s="37"/>
      <c r="FF43" s="37"/>
      <c r="FG43" s="190"/>
      <c r="FH43" s="37"/>
      <c r="FI43" s="37"/>
      <c r="FJ43" s="37"/>
      <c r="FK43" s="37"/>
      <c r="FL43" s="37"/>
      <c r="FM43" s="190"/>
      <c r="FN43" s="36"/>
      <c r="FO43" s="36"/>
      <c r="FP43" s="36"/>
      <c r="FQ43" s="36"/>
      <c r="FR43" s="36"/>
      <c r="FS43" s="181"/>
      <c r="FT43" s="38"/>
      <c r="FU43" s="38"/>
      <c r="FV43" s="38"/>
      <c r="FW43" s="38"/>
      <c r="FX43" s="38"/>
      <c r="FY43" s="184"/>
      <c r="FZ43" s="38"/>
      <c r="GA43" s="38"/>
      <c r="GB43" s="38"/>
      <c r="GC43" s="38"/>
      <c r="GD43" s="38"/>
      <c r="GE43" s="184"/>
      <c r="GF43" s="38"/>
      <c r="GG43" s="38"/>
      <c r="GH43" s="38"/>
      <c r="GI43" s="38"/>
      <c r="GJ43" s="38"/>
      <c r="GK43" s="38"/>
      <c r="GL43" s="36"/>
      <c r="GM43" s="38"/>
      <c r="GN43" s="38"/>
      <c r="GO43" s="278"/>
      <c r="GP43" s="279"/>
      <c r="GQ43" s="279"/>
      <c r="GR43" s="91"/>
      <c r="GS43" s="38" t="s">
        <v>106</v>
      </c>
      <c r="GT43" s="89">
        <v>0</v>
      </c>
      <c r="GV43" s="245"/>
      <c r="HA43" s="245"/>
      <c r="HB43" s="245"/>
      <c r="HC43" s="245"/>
    </row>
    <row r="44" spans="1:211" ht="15.75">
      <c r="A44" s="58" t="s">
        <v>96</v>
      </c>
      <c r="B44" s="296">
        <f t="shared" si="0"/>
        <v>0</v>
      </c>
      <c r="C44" s="297">
        <f t="shared" si="1"/>
        <v>0</v>
      </c>
      <c r="D44" s="298">
        <f t="shared" si="2"/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182">
        <v>0</v>
      </c>
      <c r="K44" s="174">
        <v>0</v>
      </c>
      <c r="L44" s="39">
        <v>0</v>
      </c>
      <c r="M44" s="39">
        <v>0</v>
      </c>
      <c r="N44" s="39">
        <v>0</v>
      </c>
      <c r="O44" s="39">
        <v>0</v>
      </c>
      <c r="P44" s="182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182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164">
        <v>0</v>
      </c>
      <c r="AD44" s="265">
        <f t="shared" si="3"/>
        <v>0</v>
      </c>
      <c r="AE44" s="265">
        <f t="shared" si="4"/>
        <v>0</v>
      </c>
      <c r="AF44" s="174">
        <v>0</v>
      </c>
      <c r="AG44" s="39">
        <v>0</v>
      </c>
      <c r="AH44" s="39">
        <v>0</v>
      </c>
      <c r="AI44" s="39">
        <v>0</v>
      </c>
      <c r="AJ44" s="39">
        <v>0</v>
      </c>
      <c r="AK44" s="182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182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182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182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182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182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182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182">
        <v>0</v>
      </c>
      <c r="CB44" s="39">
        <f t="shared" si="5"/>
        <v>0</v>
      </c>
      <c r="CC44" s="39">
        <f t="shared" si="6"/>
        <v>0</v>
      </c>
      <c r="CD44" s="39">
        <f t="shared" si="7"/>
        <v>0</v>
      </c>
      <c r="CE44" s="164">
        <v>0</v>
      </c>
      <c r="CF44" s="164">
        <v>0</v>
      </c>
      <c r="CG44" s="223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182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182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182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182">
        <v>0</v>
      </c>
      <c r="DF44" s="39">
        <v>0</v>
      </c>
      <c r="DG44" s="39">
        <v>0</v>
      </c>
      <c r="DH44" s="39">
        <v>0</v>
      </c>
      <c r="DI44" s="39">
        <v>0</v>
      </c>
      <c r="DJ44" s="39">
        <v>0</v>
      </c>
      <c r="DK44" s="182">
        <v>0</v>
      </c>
      <c r="DL44" s="39">
        <v>0</v>
      </c>
      <c r="DM44" s="39">
        <v>0</v>
      </c>
      <c r="DN44" s="39">
        <v>0</v>
      </c>
      <c r="DO44" s="39">
        <v>0</v>
      </c>
      <c r="DP44" s="39">
        <v>0</v>
      </c>
      <c r="DQ44" s="182">
        <v>0</v>
      </c>
      <c r="DR44" s="39">
        <v>0</v>
      </c>
      <c r="DS44" s="39">
        <v>0</v>
      </c>
      <c r="DT44" s="39">
        <v>0</v>
      </c>
      <c r="DU44" s="39">
        <v>0</v>
      </c>
      <c r="DV44" s="39">
        <v>0</v>
      </c>
      <c r="DW44" s="182">
        <v>0</v>
      </c>
      <c r="DX44" s="39">
        <v>0</v>
      </c>
      <c r="DY44" s="39">
        <v>0</v>
      </c>
      <c r="DZ44" s="39">
        <v>0</v>
      </c>
      <c r="EA44" s="39">
        <v>0</v>
      </c>
      <c r="EB44" s="39">
        <v>0</v>
      </c>
      <c r="EC44" s="182">
        <v>0</v>
      </c>
      <c r="ED44" s="39">
        <v>0</v>
      </c>
      <c r="EE44" s="39">
        <v>0</v>
      </c>
      <c r="EF44" s="39">
        <v>0</v>
      </c>
      <c r="EG44" s="39">
        <v>0</v>
      </c>
      <c r="EH44" s="39">
        <v>0</v>
      </c>
      <c r="EI44" s="182">
        <v>0</v>
      </c>
      <c r="EJ44" s="39">
        <v>0</v>
      </c>
      <c r="EK44" s="39">
        <v>0</v>
      </c>
      <c r="EL44" s="39">
        <v>0</v>
      </c>
      <c r="EM44" s="39">
        <v>0</v>
      </c>
      <c r="EN44" s="39">
        <v>0</v>
      </c>
      <c r="EO44" s="182">
        <v>0</v>
      </c>
      <c r="EP44" s="39">
        <v>0</v>
      </c>
      <c r="EQ44" s="39">
        <v>0</v>
      </c>
      <c r="ER44" s="39">
        <v>0</v>
      </c>
      <c r="ES44" s="39">
        <v>0</v>
      </c>
      <c r="ET44" s="39">
        <v>0</v>
      </c>
      <c r="EU44" s="182">
        <v>0</v>
      </c>
      <c r="EV44" s="39">
        <v>0</v>
      </c>
      <c r="EW44" s="39">
        <v>0</v>
      </c>
      <c r="EX44" s="39">
        <v>0</v>
      </c>
      <c r="EY44" s="39">
        <v>0</v>
      </c>
      <c r="EZ44" s="39">
        <v>0</v>
      </c>
      <c r="FA44" s="182">
        <v>0</v>
      </c>
      <c r="FB44" s="39">
        <v>0</v>
      </c>
      <c r="FC44" s="39">
        <v>0</v>
      </c>
      <c r="FD44" s="39">
        <v>0</v>
      </c>
      <c r="FE44" s="39">
        <v>0</v>
      </c>
      <c r="FF44" s="39">
        <v>0</v>
      </c>
      <c r="FG44" s="182">
        <v>0</v>
      </c>
      <c r="FH44" s="39">
        <v>0</v>
      </c>
      <c r="FI44" s="39">
        <v>0</v>
      </c>
      <c r="FJ44" s="39">
        <v>0</v>
      </c>
      <c r="FK44" s="39">
        <v>0</v>
      </c>
      <c r="FL44" s="39">
        <v>0</v>
      </c>
      <c r="FM44" s="182">
        <v>0</v>
      </c>
      <c r="FN44" s="39">
        <v>0</v>
      </c>
      <c r="FO44" s="39">
        <v>0</v>
      </c>
      <c r="FP44" s="39">
        <v>0</v>
      </c>
      <c r="FQ44" s="39">
        <v>0</v>
      </c>
      <c r="FR44" s="39">
        <v>0</v>
      </c>
      <c r="FS44" s="182">
        <v>0</v>
      </c>
      <c r="FT44" s="39">
        <v>0</v>
      </c>
      <c r="FU44" s="39">
        <v>0</v>
      </c>
      <c r="FV44" s="39">
        <v>0</v>
      </c>
      <c r="FW44" s="39">
        <v>0</v>
      </c>
      <c r="FX44" s="39">
        <v>0</v>
      </c>
      <c r="FY44" s="182">
        <v>0</v>
      </c>
      <c r="FZ44" s="39">
        <v>0</v>
      </c>
      <c r="GA44" s="39">
        <v>0</v>
      </c>
      <c r="GB44" s="39">
        <v>0</v>
      </c>
      <c r="GC44" s="39">
        <v>0</v>
      </c>
      <c r="GD44" s="39">
        <v>0</v>
      </c>
      <c r="GE44" s="182">
        <v>0</v>
      </c>
      <c r="GF44" s="39">
        <v>0</v>
      </c>
      <c r="GG44" s="39">
        <v>0</v>
      </c>
      <c r="GH44" s="39">
        <v>0</v>
      </c>
      <c r="GI44" s="39">
        <v>0</v>
      </c>
      <c r="GJ44" s="39">
        <v>0</v>
      </c>
      <c r="GK44" s="39">
        <v>0</v>
      </c>
      <c r="GL44" s="39">
        <f aca="true" t="shared" si="8" ref="GL44:GL53">GO44-CI44+CO44+CU44+DA44+DG44+DM44+DS44+DY44+EE44+EK44+EQ44+EW44+FC44+FI44+FO44+FU44+GA44+GG44</f>
        <v>0</v>
      </c>
      <c r="GM44" s="39">
        <v>0</v>
      </c>
      <c r="GN44" s="39">
        <v>0</v>
      </c>
      <c r="GO44" s="281">
        <v>0</v>
      </c>
      <c r="GP44" s="281">
        <v>0</v>
      </c>
      <c r="GQ44" s="281">
        <v>0</v>
      </c>
      <c r="GR44" s="90">
        <v>172786</v>
      </c>
      <c r="GS44" s="39">
        <v>172786</v>
      </c>
      <c r="GT44" s="90">
        <v>0</v>
      </c>
      <c r="GV44" s="245"/>
      <c r="HA44" s="245"/>
      <c r="HB44" s="245"/>
      <c r="HC44" s="245"/>
    </row>
    <row r="45" spans="1:211" ht="15.75">
      <c r="A45" s="58" t="s">
        <v>97</v>
      </c>
      <c r="B45" s="299">
        <f t="shared" si="0"/>
        <v>0</v>
      </c>
      <c r="C45" s="64">
        <f t="shared" si="1"/>
        <v>0</v>
      </c>
      <c r="D45" s="300">
        <f t="shared" si="2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181">
        <v>0</v>
      </c>
      <c r="K45" s="175">
        <v>0</v>
      </c>
      <c r="L45" s="36">
        <v>0</v>
      </c>
      <c r="M45" s="36">
        <v>0</v>
      </c>
      <c r="N45" s="36">
        <v>0</v>
      </c>
      <c r="O45" s="36">
        <v>0</v>
      </c>
      <c r="P45" s="181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181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165">
        <v>0</v>
      </c>
      <c r="AD45" s="65">
        <f t="shared" si="3"/>
        <v>0</v>
      </c>
      <c r="AE45" s="65">
        <f t="shared" si="4"/>
        <v>0</v>
      </c>
      <c r="AF45" s="175">
        <v>0</v>
      </c>
      <c r="AG45" s="36">
        <v>0</v>
      </c>
      <c r="AH45" s="36">
        <v>0</v>
      </c>
      <c r="AI45" s="36">
        <v>0</v>
      </c>
      <c r="AJ45" s="36">
        <v>0</v>
      </c>
      <c r="AK45" s="181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181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181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181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181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181">
        <v>0</v>
      </c>
      <c r="BP45" s="36">
        <v>0</v>
      </c>
      <c r="BQ45" s="36">
        <v>0</v>
      </c>
      <c r="BR45" s="36">
        <v>0</v>
      </c>
      <c r="BS45" s="36">
        <v>0</v>
      </c>
      <c r="BT45" s="36">
        <v>0</v>
      </c>
      <c r="BU45" s="181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181">
        <v>0</v>
      </c>
      <c r="CB45" s="36">
        <f t="shared" si="5"/>
        <v>0</v>
      </c>
      <c r="CC45" s="36">
        <f t="shared" si="6"/>
        <v>0</v>
      </c>
      <c r="CD45" s="36">
        <f t="shared" si="7"/>
        <v>0</v>
      </c>
      <c r="CE45" s="165">
        <v>0</v>
      </c>
      <c r="CF45" s="165">
        <v>0</v>
      </c>
      <c r="CG45" s="225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181">
        <v>0</v>
      </c>
      <c r="CN45" s="36">
        <v>0</v>
      </c>
      <c r="CO45" s="36">
        <v>0</v>
      </c>
      <c r="CP45" s="36">
        <v>0</v>
      </c>
      <c r="CQ45" s="36">
        <v>0</v>
      </c>
      <c r="CR45" s="36">
        <v>0</v>
      </c>
      <c r="CS45" s="181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181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181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181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181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181">
        <v>0</v>
      </c>
      <c r="DX45" s="36">
        <v>0</v>
      </c>
      <c r="DY45" s="36">
        <v>0</v>
      </c>
      <c r="DZ45" s="36">
        <v>0</v>
      </c>
      <c r="EA45" s="36">
        <v>0</v>
      </c>
      <c r="EB45" s="36">
        <v>0</v>
      </c>
      <c r="EC45" s="181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181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181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181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181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181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181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181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181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181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f t="shared" si="8"/>
        <v>0</v>
      </c>
      <c r="GM45" s="36">
        <v>0</v>
      </c>
      <c r="GN45" s="36">
        <v>0</v>
      </c>
      <c r="GO45" s="278">
        <v>0</v>
      </c>
      <c r="GP45" s="278">
        <v>0</v>
      </c>
      <c r="GQ45" s="278">
        <v>0</v>
      </c>
      <c r="GR45" s="89">
        <v>1206</v>
      </c>
      <c r="GS45" s="36">
        <v>1206</v>
      </c>
      <c r="GT45" s="89">
        <v>0</v>
      </c>
      <c r="GV45" s="245"/>
      <c r="HA45" s="245"/>
      <c r="HB45" s="245"/>
      <c r="HC45" s="245"/>
    </row>
    <row r="46" spans="1:211" ht="15.75">
      <c r="A46" s="59" t="s">
        <v>98</v>
      </c>
      <c r="B46" s="296">
        <f t="shared" si="0"/>
        <v>0</v>
      </c>
      <c r="C46" s="297">
        <f t="shared" si="1"/>
        <v>0</v>
      </c>
      <c r="D46" s="298">
        <f t="shared" si="2"/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182">
        <v>0</v>
      </c>
      <c r="K46" s="174">
        <v>0</v>
      </c>
      <c r="L46" s="39">
        <v>0</v>
      </c>
      <c r="M46" s="39">
        <v>0</v>
      </c>
      <c r="N46" s="39">
        <v>0</v>
      </c>
      <c r="O46" s="39">
        <v>0</v>
      </c>
      <c r="P46" s="182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183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164">
        <v>0</v>
      </c>
      <c r="AD46" s="265">
        <f t="shared" si="3"/>
        <v>0</v>
      </c>
      <c r="AE46" s="265">
        <f t="shared" si="4"/>
        <v>0</v>
      </c>
      <c r="AF46" s="174">
        <v>0</v>
      </c>
      <c r="AG46" s="39">
        <v>0</v>
      </c>
      <c r="AH46" s="39">
        <v>0</v>
      </c>
      <c r="AI46" s="39">
        <v>0</v>
      </c>
      <c r="AJ46" s="39">
        <v>0</v>
      </c>
      <c r="AK46" s="182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182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182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182">
        <v>0</v>
      </c>
      <c r="BD46" s="39">
        <v>0</v>
      </c>
      <c r="BE46" s="39">
        <v>0</v>
      </c>
      <c r="BF46" s="39">
        <v>0</v>
      </c>
      <c r="BG46" s="39">
        <v>0</v>
      </c>
      <c r="BH46" s="39">
        <v>0</v>
      </c>
      <c r="BI46" s="182">
        <v>0</v>
      </c>
      <c r="BJ46" s="39">
        <v>0</v>
      </c>
      <c r="BK46" s="39">
        <v>0</v>
      </c>
      <c r="BL46" s="39">
        <v>0</v>
      </c>
      <c r="BM46" s="39">
        <v>0</v>
      </c>
      <c r="BN46" s="39">
        <v>0</v>
      </c>
      <c r="BO46" s="182">
        <v>0</v>
      </c>
      <c r="BP46" s="39">
        <v>0</v>
      </c>
      <c r="BQ46" s="39">
        <v>0</v>
      </c>
      <c r="BR46" s="39">
        <v>0</v>
      </c>
      <c r="BS46" s="39">
        <v>0</v>
      </c>
      <c r="BT46" s="39">
        <v>0</v>
      </c>
      <c r="BU46" s="182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182">
        <v>0</v>
      </c>
      <c r="CB46" s="39">
        <f t="shared" si="5"/>
        <v>0</v>
      </c>
      <c r="CC46" s="39">
        <f t="shared" si="6"/>
        <v>0</v>
      </c>
      <c r="CD46" s="39">
        <f t="shared" si="7"/>
        <v>0</v>
      </c>
      <c r="CE46" s="164">
        <v>0</v>
      </c>
      <c r="CF46" s="164">
        <v>0</v>
      </c>
      <c r="CG46" s="223">
        <v>0</v>
      </c>
      <c r="CH46" s="39">
        <v>0</v>
      </c>
      <c r="CI46" s="39">
        <v>0</v>
      </c>
      <c r="CJ46" s="39">
        <v>0</v>
      </c>
      <c r="CK46" s="39">
        <v>0</v>
      </c>
      <c r="CL46" s="39">
        <v>0</v>
      </c>
      <c r="CM46" s="182">
        <v>0</v>
      </c>
      <c r="CN46" s="39">
        <v>0</v>
      </c>
      <c r="CO46" s="39">
        <v>0</v>
      </c>
      <c r="CP46" s="39">
        <v>0</v>
      </c>
      <c r="CQ46" s="39">
        <v>0</v>
      </c>
      <c r="CR46" s="39">
        <v>0</v>
      </c>
      <c r="CS46" s="182">
        <v>0</v>
      </c>
      <c r="CT46" s="39">
        <v>0</v>
      </c>
      <c r="CU46" s="39">
        <v>0</v>
      </c>
      <c r="CV46" s="39">
        <v>0</v>
      </c>
      <c r="CW46" s="39">
        <v>0</v>
      </c>
      <c r="CX46" s="39">
        <v>0</v>
      </c>
      <c r="CY46" s="182">
        <v>0</v>
      </c>
      <c r="CZ46" s="39">
        <v>0</v>
      </c>
      <c r="DA46" s="39">
        <v>0</v>
      </c>
      <c r="DB46" s="39">
        <v>0</v>
      </c>
      <c r="DC46" s="39">
        <v>0</v>
      </c>
      <c r="DD46" s="39">
        <v>0</v>
      </c>
      <c r="DE46" s="182">
        <v>0</v>
      </c>
      <c r="DF46" s="39">
        <v>0</v>
      </c>
      <c r="DG46" s="39">
        <v>0</v>
      </c>
      <c r="DH46" s="39">
        <v>0</v>
      </c>
      <c r="DI46" s="39">
        <v>0</v>
      </c>
      <c r="DJ46" s="39">
        <v>0</v>
      </c>
      <c r="DK46" s="182">
        <v>0</v>
      </c>
      <c r="DL46" s="39">
        <v>0</v>
      </c>
      <c r="DM46" s="39">
        <v>0</v>
      </c>
      <c r="DN46" s="39">
        <v>0</v>
      </c>
      <c r="DO46" s="39">
        <v>0</v>
      </c>
      <c r="DP46" s="39">
        <v>0</v>
      </c>
      <c r="DQ46" s="182">
        <v>0</v>
      </c>
      <c r="DR46" s="39">
        <v>0</v>
      </c>
      <c r="DS46" s="39">
        <v>0</v>
      </c>
      <c r="DT46" s="39">
        <v>0</v>
      </c>
      <c r="DU46" s="39">
        <v>0</v>
      </c>
      <c r="DV46" s="39">
        <v>0</v>
      </c>
      <c r="DW46" s="182">
        <v>0</v>
      </c>
      <c r="DX46" s="39">
        <v>0</v>
      </c>
      <c r="DY46" s="39">
        <v>0</v>
      </c>
      <c r="DZ46" s="39">
        <v>0</v>
      </c>
      <c r="EA46" s="39">
        <v>0</v>
      </c>
      <c r="EB46" s="39">
        <v>0</v>
      </c>
      <c r="EC46" s="182">
        <v>0</v>
      </c>
      <c r="ED46" s="39">
        <v>0</v>
      </c>
      <c r="EE46" s="39">
        <v>0</v>
      </c>
      <c r="EF46" s="39">
        <v>0</v>
      </c>
      <c r="EG46" s="39">
        <v>0</v>
      </c>
      <c r="EH46" s="39">
        <v>0</v>
      </c>
      <c r="EI46" s="182">
        <v>0</v>
      </c>
      <c r="EJ46" s="39">
        <v>0</v>
      </c>
      <c r="EK46" s="39">
        <v>0</v>
      </c>
      <c r="EL46" s="39">
        <v>0</v>
      </c>
      <c r="EM46" s="39">
        <v>0</v>
      </c>
      <c r="EN46" s="39">
        <v>0</v>
      </c>
      <c r="EO46" s="182">
        <v>0</v>
      </c>
      <c r="EP46" s="39">
        <v>0</v>
      </c>
      <c r="EQ46" s="39">
        <v>0</v>
      </c>
      <c r="ER46" s="39">
        <v>0</v>
      </c>
      <c r="ES46" s="39">
        <v>0</v>
      </c>
      <c r="ET46" s="39">
        <v>0</v>
      </c>
      <c r="EU46" s="182">
        <v>0</v>
      </c>
      <c r="EV46" s="39">
        <v>0</v>
      </c>
      <c r="EW46" s="39">
        <v>0</v>
      </c>
      <c r="EX46" s="39">
        <v>0</v>
      </c>
      <c r="EY46" s="39">
        <v>0</v>
      </c>
      <c r="EZ46" s="39">
        <v>0</v>
      </c>
      <c r="FA46" s="182">
        <v>0</v>
      </c>
      <c r="FB46" s="39">
        <v>0</v>
      </c>
      <c r="FC46" s="39">
        <v>0</v>
      </c>
      <c r="FD46" s="39">
        <v>0</v>
      </c>
      <c r="FE46" s="39">
        <v>0</v>
      </c>
      <c r="FF46" s="39">
        <v>0</v>
      </c>
      <c r="FG46" s="182">
        <v>0</v>
      </c>
      <c r="FH46" s="39">
        <v>0</v>
      </c>
      <c r="FI46" s="39">
        <v>0</v>
      </c>
      <c r="FJ46" s="39">
        <v>0</v>
      </c>
      <c r="FK46" s="39">
        <v>0</v>
      </c>
      <c r="FL46" s="39">
        <v>0</v>
      </c>
      <c r="FM46" s="182">
        <v>0</v>
      </c>
      <c r="FN46" s="39">
        <v>0</v>
      </c>
      <c r="FO46" s="39">
        <v>0</v>
      </c>
      <c r="FP46" s="39">
        <v>0</v>
      </c>
      <c r="FQ46" s="39">
        <v>0</v>
      </c>
      <c r="FR46" s="39">
        <v>0</v>
      </c>
      <c r="FS46" s="182">
        <v>0</v>
      </c>
      <c r="FT46" s="39">
        <v>0</v>
      </c>
      <c r="FU46" s="39">
        <v>0</v>
      </c>
      <c r="FV46" s="39">
        <v>0</v>
      </c>
      <c r="FW46" s="39">
        <v>0</v>
      </c>
      <c r="FX46" s="39">
        <v>0</v>
      </c>
      <c r="FY46" s="182">
        <v>0</v>
      </c>
      <c r="FZ46" s="39">
        <v>0</v>
      </c>
      <c r="GA46" s="39">
        <v>0</v>
      </c>
      <c r="GB46" s="39">
        <v>0</v>
      </c>
      <c r="GC46" s="39">
        <v>0</v>
      </c>
      <c r="GD46" s="39">
        <v>0</v>
      </c>
      <c r="GE46" s="182">
        <v>0</v>
      </c>
      <c r="GF46" s="39">
        <v>0</v>
      </c>
      <c r="GG46" s="39">
        <v>0</v>
      </c>
      <c r="GH46" s="39">
        <v>0</v>
      </c>
      <c r="GI46" s="39">
        <v>0</v>
      </c>
      <c r="GJ46" s="39">
        <v>0</v>
      </c>
      <c r="GK46" s="39">
        <v>0</v>
      </c>
      <c r="GL46" s="39">
        <f t="shared" si="8"/>
        <v>0</v>
      </c>
      <c r="GM46" s="39">
        <v>0</v>
      </c>
      <c r="GN46" s="39">
        <v>0</v>
      </c>
      <c r="GO46" s="281">
        <v>0</v>
      </c>
      <c r="GP46" s="281">
        <v>0</v>
      </c>
      <c r="GQ46" s="281">
        <v>0</v>
      </c>
      <c r="GR46" s="90">
        <v>0</v>
      </c>
      <c r="GS46" s="39">
        <v>0</v>
      </c>
      <c r="GT46" s="90">
        <v>0</v>
      </c>
      <c r="GV46" s="245"/>
      <c r="HA46" s="245"/>
      <c r="HB46" s="245"/>
      <c r="HC46" s="245"/>
    </row>
    <row r="47" spans="1:211" ht="15.75">
      <c r="A47" s="58" t="s">
        <v>99</v>
      </c>
      <c r="B47" s="299">
        <f t="shared" si="0"/>
        <v>0</v>
      </c>
      <c r="C47" s="64">
        <f t="shared" si="1"/>
        <v>0</v>
      </c>
      <c r="D47" s="300">
        <f t="shared" si="2"/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185">
        <v>0</v>
      </c>
      <c r="K47" s="188">
        <v>0</v>
      </c>
      <c r="L47" s="41">
        <v>0</v>
      </c>
      <c r="M47" s="41">
        <v>0</v>
      </c>
      <c r="N47" s="41">
        <v>0</v>
      </c>
      <c r="O47" s="41">
        <v>0</v>
      </c>
      <c r="P47" s="185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185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165">
        <v>0</v>
      </c>
      <c r="AD47" s="65">
        <f t="shared" si="3"/>
        <v>0</v>
      </c>
      <c r="AE47" s="65">
        <f t="shared" si="4"/>
        <v>0</v>
      </c>
      <c r="AF47" s="175">
        <v>0</v>
      </c>
      <c r="AG47" s="36">
        <v>0</v>
      </c>
      <c r="AH47" s="36">
        <v>0</v>
      </c>
      <c r="AI47" s="36">
        <v>0</v>
      </c>
      <c r="AJ47" s="36">
        <v>0</v>
      </c>
      <c r="AK47" s="181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181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181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181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181">
        <v>0</v>
      </c>
      <c r="BJ47" s="36">
        <v>0</v>
      </c>
      <c r="BK47" s="36">
        <v>0</v>
      </c>
      <c r="BL47" s="36">
        <v>0</v>
      </c>
      <c r="BM47" s="36">
        <v>0</v>
      </c>
      <c r="BN47" s="36">
        <v>0</v>
      </c>
      <c r="BO47" s="181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0</v>
      </c>
      <c r="BU47" s="181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181">
        <v>0</v>
      </c>
      <c r="CB47" s="36">
        <f t="shared" si="5"/>
        <v>0</v>
      </c>
      <c r="CC47" s="36">
        <f t="shared" si="6"/>
        <v>0</v>
      </c>
      <c r="CD47" s="36">
        <f t="shared" si="7"/>
        <v>0</v>
      </c>
      <c r="CE47" s="165">
        <v>0</v>
      </c>
      <c r="CF47" s="165">
        <v>0</v>
      </c>
      <c r="CG47" s="225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181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181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181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181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181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181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181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181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181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181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181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181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181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181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181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181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181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f t="shared" si="8"/>
        <v>0</v>
      </c>
      <c r="GM47" s="36">
        <v>0</v>
      </c>
      <c r="GN47" s="36">
        <v>0</v>
      </c>
      <c r="GO47" s="278">
        <v>0</v>
      </c>
      <c r="GP47" s="278">
        <v>0</v>
      </c>
      <c r="GQ47" s="278">
        <v>0</v>
      </c>
      <c r="GR47" s="89">
        <v>587</v>
      </c>
      <c r="GS47" s="36">
        <v>587</v>
      </c>
      <c r="GT47" s="89">
        <v>0</v>
      </c>
      <c r="GV47" s="245"/>
      <c r="HA47" s="245"/>
      <c r="HB47" s="245"/>
      <c r="HC47" s="245"/>
    </row>
    <row r="48" spans="1:211" ht="15.75">
      <c r="A48" s="58" t="s">
        <v>100</v>
      </c>
      <c r="B48" s="296">
        <f t="shared" si="0"/>
        <v>0</v>
      </c>
      <c r="C48" s="297">
        <f t="shared" si="1"/>
        <v>0</v>
      </c>
      <c r="D48" s="298">
        <f t="shared" si="2"/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182">
        <v>0</v>
      </c>
      <c r="K48" s="174">
        <v>0</v>
      </c>
      <c r="L48" s="39">
        <v>0</v>
      </c>
      <c r="M48" s="39">
        <v>0</v>
      </c>
      <c r="N48" s="39">
        <v>0</v>
      </c>
      <c r="O48" s="39">
        <v>0</v>
      </c>
      <c r="P48" s="182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182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164">
        <v>0</v>
      </c>
      <c r="AD48" s="265">
        <f t="shared" si="3"/>
        <v>0</v>
      </c>
      <c r="AE48" s="265">
        <f t="shared" si="4"/>
        <v>0</v>
      </c>
      <c r="AF48" s="174">
        <v>0</v>
      </c>
      <c r="AG48" s="39">
        <v>0</v>
      </c>
      <c r="AH48" s="39">
        <v>0</v>
      </c>
      <c r="AI48" s="39">
        <v>0</v>
      </c>
      <c r="AJ48" s="39">
        <v>0</v>
      </c>
      <c r="AK48" s="182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182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182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182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182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182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182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182">
        <v>0</v>
      </c>
      <c r="CB48" s="39">
        <f t="shared" si="5"/>
        <v>0</v>
      </c>
      <c r="CC48" s="39">
        <f t="shared" si="6"/>
        <v>0</v>
      </c>
      <c r="CD48" s="39">
        <f t="shared" si="7"/>
        <v>0</v>
      </c>
      <c r="CE48" s="164">
        <v>0</v>
      </c>
      <c r="CF48" s="164">
        <v>0</v>
      </c>
      <c r="CG48" s="223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182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182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182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182">
        <v>0</v>
      </c>
      <c r="DF48" s="39">
        <v>0</v>
      </c>
      <c r="DG48" s="39">
        <v>0</v>
      </c>
      <c r="DH48" s="39">
        <v>0</v>
      </c>
      <c r="DI48" s="39">
        <v>0</v>
      </c>
      <c r="DJ48" s="39">
        <v>0</v>
      </c>
      <c r="DK48" s="182">
        <v>0</v>
      </c>
      <c r="DL48" s="39">
        <v>0</v>
      </c>
      <c r="DM48" s="39">
        <v>0</v>
      </c>
      <c r="DN48" s="39">
        <v>0</v>
      </c>
      <c r="DO48" s="39">
        <v>0</v>
      </c>
      <c r="DP48" s="39">
        <v>0</v>
      </c>
      <c r="DQ48" s="182">
        <v>0</v>
      </c>
      <c r="DR48" s="39">
        <v>0</v>
      </c>
      <c r="DS48" s="39">
        <v>0</v>
      </c>
      <c r="DT48" s="39">
        <v>0</v>
      </c>
      <c r="DU48" s="39">
        <v>0</v>
      </c>
      <c r="DV48" s="39">
        <v>0</v>
      </c>
      <c r="DW48" s="182">
        <v>0</v>
      </c>
      <c r="DX48" s="39">
        <v>0</v>
      </c>
      <c r="DY48" s="39">
        <v>0</v>
      </c>
      <c r="DZ48" s="39">
        <v>0</v>
      </c>
      <c r="EA48" s="39">
        <v>0</v>
      </c>
      <c r="EB48" s="39">
        <v>0</v>
      </c>
      <c r="EC48" s="182">
        <v>0</v>
      </c>
      <c r="ED48" s="39">
        <v>0</v>
      </c>
      <c r="EE48" s="39">
        <v>0</v>
      </c>
      <c r="EF48" s="39">
        <v>0</v>
      </c>
      <c r="EG48" s="39">
        <v>0</v>
      </c>
      <c r="EH48" s="39">
        <v>0</v>
      </c>
      <c r="EI48" s="182">
        <v>0</v>
      </c>
      <c r="EJ48" s="39">
        <v>0</v>
      </c>
      <c r="EK48" s="39">
        <v>0</v>
      </c>
      <c r="EL48" s="39">
        <v>0</v>
      </c>
      <c r="EM48" s="39">
        <v>0</v>
      </c>
      <c r="EN48" s="39">
        <v>0</v>
      </c>
      <c r="EO48" s="182">
        <v>0</v>
      </c>
      <c r="EP48" s="39">
        <v>0</v>
      </c>
      <c r="EQ48" s="39">
        <v>0</v>
      </c>
      <c r="ER48" s="39">
        <v>0</v>
      </c>
      <c r="ES48" s="39">
        <v>0</v>
      </c>
      <c r="ET48" s="39">
        <v>0</v>
      </c>
      <c r="EU48" s="182">
        <v>0</v>
      </c>
      <c r="EV48" s="39">
        <v>0</v>
      </c>
      <c r="EW48" s="39">
        <v>0</v>
      </c>
      <c r="EX48" s="39">
        <v>0</v>
      </c>
      <c r="EY48" s="39">
        <v>0</v>
      </c>
      <c r="EZ48" s="39">
        <v>0</v>
      </c>
      <c r="FA48" s="182">
        <v>0</v>
      </c>
      <c r="FB48" s="39">
        <v>0</v>
      </c>
      <c r="FC48" s="39">
        <v>0</v>
      </c>
      <c r="FD48" s="39">
        <v>0</v>
      </c>
      <c r="FE48" s="39">
        <v>0</v>
      </c>
      <c r="FF48" s="39">
        <v>0</v>
      </c>
      <c r="FG48" s="182">
        <v>0</v>
      </c>
      <c r="FH48" s="39">
        <v>0</v>
      </c>
      <c r="FI48" s="39">
        <v>0</v>
      </c>
      <c r="FJ48" s="39">
        <v>0</v>
      </c>
      <c r="FK48" s="39">
        <v>0</v>
      </c>
      <c r="FL48" s="39">
        <v>0</v>
      </c>
      <c r="FM48" s="182">
        <v>0</v>
      </c>
      <c r="FN48" s="39">
        <v>0</v>
      </c>
      <c r="FO48" s="39">
        <v>0</v>
      </c>
      <c r="FP48" s="39">
        <v>0</v>
      </c>
      <c r="FQ48" s="39">
        <v>0</v>
      </c>
      <c r="FR48" s="39">
        <v>0</v>
      </c>
      <c r="FS48" s="182">
        <v>0</v>
      </c>
      <c r="FT48" s="39">
        <v>0</v>
      </c>
      <c r="FU48" s="39">
        <v>0</v>
      </c>
      <c r="FV48" s="39">
        <v>0</v>
      </c>
      <c r="FW48" s="39">
        <v>0</v>
      </c>
      <c r="FX48" s="39">
        <v>0</v>
      </c>
      <c r="FY48" s="182">
        <v>0</v>
      </c>
      <c r="FZ48" s="39">
        <v>0</v>
      </c>
      <c r="GA48" s="39">
        <v>0</v>
      </c>
      <c r="GB48" s="39">
        <v>0</v>
      </c>
      <c r="GC48" s="39">
        <v>0</v>
      </c>
      <c r="GD48" s="39">
        <v>0</v>
      </c>
      <c r="GE48" s="182">
        <v>0</v>
      </c>
      <c r="GF48" s="39">
        <v>0</v>
      </c>
      <c r="GG48" s="39">
        <v>0</v>
      </c>
      <c r="GH48" s="39">
        <v>0</v>
      </c>
      <c r="GI48" s="39">
        <v>0</v>
      </c>
      <c r="GJ48" s="39">
        <v>0</v>
      </c>
      <c r="GK48" s="39">
        <v>0</v>
      </c>
      <c r="GL48" s="39">
        <f t="shared" si="8"/>
        <v>0</v>
      </c>
      <c r="GM48" s="39">
        <v>0</v>
      </c>
      <c r="GN48" s="39">
        <v>0</v>
      </c>
      <c r="GO48" s="281">
        <v>0</v>
      </c>
      <c r="GP48" s="281">
        <v>0</v>
      </c>
      <c r="GQ48" s="281">
        <v>0</v>
      </c>
      <c r="GR48" s="90">
        <v>0</v>
      </c>
      <c r="GS48" s="39">
        <v>0</v>
      </c>
      <c r="GT48" s="90">
        <v>0</v>
      </c>
      <c r="GV48" s="245"/>
      <c r="HA48" s="245"/>
      <c r="HB48" s="245"/>
      <c r="HC48" s="245"/>
    </row>
    <row r="49" spans="1:211" ht="15.75">
      <c r="A49" s="58" t="s">
        <v>101</v>
      </c>
      <c r="B49" s="299">
        <f t="shared" si="0"/>
        <v>0</v>
      </c>
      <c r="C49" s="64">
        <f t="shared" si="1"/>
        <v>0</v>
      </c>
      <c r="D49" s="300">
        <f t="shared" si="2"/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185">
        <v>0</v>
      </c>
      <c r="K49" s="188">
        <v>0</v>
      </c>
      <c r="L49" s="41">
        <v>0</v>
      </c>
      <c r="M49" s="41">
        <v>0</v>
      </c>
      <c r="N49" s="41">
        <v>0</v>
      </c>
      <c r="O49" s="41">
        <v>0</v>
      </c>
      <c r="P49" s="185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185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165">
        <v>0</v>
      </c>
      <c r="AD49" s="65">
        <f t="shared" si="3"/>
        <v>0</v>
      </c>
      <c r="AE49" s="65">
        <f t="shared" si="4"/>
        <v>0</v>
      </c>
      <c r="AF49" s="175">
        <v>0</v>
      </c>
      <c r="AG49" s="36">
        <v>0</v>
      </c>
      <c r="AH49" s="36">
        <v>0</v>
      </c>
      <c r="AI49" s="36">
        <v>0</v>
      </c>
      <c r="AJ49" s="36">
        <v>0</v>
      </c>
      <c r="AK49" s="181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181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181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181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181">
        <v>0</v>
      </c>
      <c r="BJ49" s="36">
        <v>0</v>
      </c>
      <c r="BK49" s="36">
        <v>0</v>
      </c>
      <c r="BL49" s="36">
        <v>0</v>
      </c>
      <c r="BM49" s="36">
        <v>0</v>
      </c>
      <c r="BN49" s="36">
        <v>0</v>
      </c>
      <c r="BO49" s="181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0</v>
      </c>
      <c r="BU49" s="181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181">
        <v>0</v>
      </c>
      <c r="CB49" s="36">
        <f t="shared" si="5"/>
        <v>0</v>
      </c>
      <c r="CC49" s="36">
        <f t="shared" si="6"/>
        <v>0</v>
      </c>
      <c r="CD49" s="36">
        <f t="shared" si="7"/>
        <v>0</v>
      </c>
      <c r="CE49" s="165">
        <v>0</v>
      </c>
      <c r="CF49" s="165">
        <v>0</v>
      </c>
      <c r="CG49" s="225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181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181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181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181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181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181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181">
        <v>0</v>
      </c>
      <c r="DX49" s="36">
        <v>0</v>
      </c>
      <c r="DY49" s="36">
        <v>0</v>
      </c>
      <c r="DZ49" s="36">
        <v>0</v>
      </c>
      <c r="EA49" s="36">
        <v>0</v>
      </c>
      <c r="EB49" s="36">
        <v>0</v>
      </c>
      <c r="EC49" s="181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181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181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181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181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181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181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181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181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181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f t="shared" si="8"/>
        <v>0</v>
      </c>
      <c r="GM49" s="36">
        <v>0</v>
      </c>
      <c r="GN49" s="36">
        <v>0</v>
      </c>
      <c r="GO49" s="278">
        <v>0</v>
      </c>
      <c r="GP49" s="278">
        <v>0</v>
      </c>
      <c r="GQ49" s="278">
        <v>0</v>
      </c>
      <c r="GR49" s="89">
        <v>0</v>
      </c>
      <c r="GS49" s="36">
        <v>0</v>
      </c>
      <c r="GT49" s="247">
        <v>0</v>
      </c>
      <c r="GU49" s="245"/>
      <c r="GV49" s="245"/>
      <c r="HA49" s="245"/>
      <c r="HB49" s="245"/>
      <c r="HC49" s="245"/>
    </row>
    <row r="50" spans="1:213" ht="15.75">
      <c r="A50" s="58" t="s">
        <v>102</v>
      </c>
      <c r="B50" s="296">
        <f t="shared" si="0"/>
        <v>0</v>
      </c>
      <c r="C50" s="297">
        <f t="shared" si="1"/>
        <v>0</v>
      </c>
      <c r="D50" s="298">
        <f t="shared" si="2"/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182">
        <v>0</v>
      </c>
      <c r="K50" s="174">
        <v>0</v>
      </c>
      <c r="L50" s="39">
        <v>0</v>
      </c>
      <c r="M50" s="39">
        <v>0</v>
      </c>
      <c r="N50" s="39">
        <v>0</v>
      </c>
      <c r="O50" s="39">
        <v>0</v>
      </c>
      <c r="P50" s="182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182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164">
        <v>0</v>
      </c>
      <c r="AD50" s="265">
        <f t="shared" si="3"/>
        <v>0</v>
      </c>
      <c r="AE50" s="265">
        <f t="shared" si="4"/>
        <v>0</v>
      </c>
      <c r="AF50" s="174">
        <v>0</v>
      </c>
      <c r="AG50" s="39">
        <v>0</v>
      </c>
      <c r="AH50" s="39">
        <v>0</v>
      </c>
      <c r="AI50" s="39">
        <v>0</v>
      </c>
      <c r="AJ50" s="39">
        <v>0</v>
      </c>
      <c r="AK50" s="182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182">
        <v>0</v>
      </c>
      <c r="AR50" s="39">
        <v>0</v>
      </c>
      <c r="AS50" s="39">
        <v>0</v>
      </c>
      <c r="AT50" s="39">
        <v>0</v>
      </c>
      <c r="AU50" s="39">
        <v>0</v>
      </c>
      <c r="AV50" s="39">
        <v>0</v>
      </c>
      <c r="AW50" s="182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182">
        <v>0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182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182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182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182">
        <v>0</v>
      </c>
      <c r="CB50" s="39">
        <f t="shared" si="5"/>
        <v>0</v>
      </c>
      <c r="CC50" s="39">
        <f t="shared" si="6"/>
        <v>0</v>
      </c>
      <c r="CD50" s="39">
        <f t="shared" si="7"/>
        <v>0</v>
      </c>
      <c r="CE50" s="164">
        <v>0</v>
      </c>
      <c r="CF50" s="164">
        <v>0</v>
      </c>
      <c r="CG50" s="223">
        <v>0</v>
      </c>
      <c r="CH50" s="39">
        <v>0</v>
      </c>
      <c r="CI50" s="39">
        <v>0</v>
      </c>
      <c r="CJ50" s="39">
        <v>0</v>
      </c>
      <c r="CK50" s="39">
        <v>0</v>
      </c>
      <c r="CL50" s="39">
        <v>0</v>
      </c>
      <c r="CM50" s="182">
        <v>0</v>
      </c>
      <c r="CN50" s="39">
        <v>0</v>
      </c>
      <c r="CO50" s="39">
        <v>0</v>
      </c>
      <c r="CP50" s="39">
        <v>0</v>
      </c>
      <c r="CQ50" s="39">
        <v>0</v>
      </c>
      <c r="CR50" s="39">
        <v>0</v>
      </c>
      <c r="CS50" s="182">
        <v>0</v>
      </c>
      <c r="CT50" s="39">
        <v>0</v>
      </c>
      <c r="CU50" s="39">
        <v>0</v>
      </c>
      <c r="CV50" s="39">
        <v>0</v>
      </c>
      <c r="CW50" s="39">
        <v>0</v>
      </c>
      <c r="CX50" s="39">
        <v>0</v>
      </c>
      <c r="CY50" s="182">
        <v>0</v>
      </c>
      <c r="CZ50" s="39">
        <v>0</v>
      </c>
      <c r="DA50" s="39">
        <v>0</v>
      </c>
      <c r="DB50" s="39">
        <v>0</v>
      </c>
      <c r="DC50" s="39">
        <v>0</v>
      </c>
      <c r="DD50" s="39">
        <v>0</v>
      </c>
      <c r="DE50" s="182">
        <v>0</v>
      </c>
      <c r="DF50" s="39">
        <v>0</v>
      </c>
      <c r="DG50" s="39">
        <v>0</v>
      </c>
      <c r="DH50" s="39">
        <v>0</v>
      </c>
      <c r="DI50" s="39">
        <v>0</v>
      </c>
      <c r="DJ50" s="39">
        <v>0</v>
      </c>
      <c r="DK50" s="182">
        <v>0</v>
      </c>
      <c r="DL50" s="39">
        <v>0</v>
      </c>
      <c r="DM50" s="39">
        <v>0</v>
      </c>
      <c r="DN50" s="39">
        <v>0</v>
      </c>
      <c r="DO50" s="39">
        <v>0</v>
      </c>
      <c r="DP50" s="39">
        <v>0</v>
      </c>
      <c r="DQ50" s="182">
        <v>0</v>
      </c>
      <c r="DR50" s="39">
        <v>0</v>
      </c>
      <c r="DS50" s="39">
        <v>0</v>
      </c>
      <c r="DT50" s="39">
        <v>0</v>
      </c>
      <c r="DU50" s="39">
        <v>0</v>
      </c>
      <c r="DV50" s="39">
        <v>0</v>
      </c>
      <c r="DW50" s="182">
        <v>0</v>
      </c>
      <c r="DX50" s="39">
        <v>0</v>
      </c>
      <c r="DY50" s="39">
        <v>0</v>
      </c>
      <c r="DZ50" s="39">
        <v>0</v>
      </c>
      <c r="EA50" s="39">
        <v>0</v>
      </c>
      <c r="EB50" s="39">
        <v>0</v>
      </c>
      <c r="EC50" s="182">
        <v>0</v>
      </c>
      <c r="ED50" s="39">
        <v>0</v>
      </c>
      <c r="EE50" s="39">
        <v>0</v>
      </c>
      <c r="EF50" s="39">
        <v>0</v>
      </c>
      <c r="EG50" s="39">
        <v>0</v>
      </c>
      <c r="EH50" s="39">
        <v>0</v>
      </c>
      <c r="EI50" s="182">
        <v>0</v>
      </c>
      <c r="EJ50" s="39">
        <v>0</v>
      </c>
      <c r="EK50" s="39">
        <v>0</v>
      </c>
      <c r="EL50" s="39">
        <v>0</v>
      </c>
      <c r="EM50" s="39">
        <v>0</v>
      </c>
      <c r="EN50" s="39">
        <v>0</v>
      </c>
      <c r="EO50" s="182">
        <v>0</v>
      </c>
      <c r="EP50" s="39">
        <v>0</v>
      </c>
      <c r="EQ50" s="39">
        <v>0</v>
      </c>
      <c r="ER50" s="39">
        <v>0</v>
      </c>
      <c r="ES50" s="39">
        <v>0</v>
      </c>
      <c r="ET50" s="39">
        <v>0</v>
      </c>
      <c r="EU50" s="182">
        <v>0</v>
      </c>
      <c r="EV50" s="39">
        <v>0</v>
      </c>
      <c r="EW50" s="39">
        <v>0</v>
      </c>
      <c r="EX50" s="39">
        <v>0</v>
      </c>
      <c r="EY50" s="39">
        <v>0</v>
      </c>
      <c r="EZ50" s="39">
        <v>0</v>
      </c>
      <c r="FA50" s="182">
        <v>0</v>
      </c>
      <c r="FB50" s="39">
        <v>0</v>
      </c>
      <c r="FC50" s="39">
        <v>0</v>
      </c>
      <c r="FD50" s="39">
        <v>0</v>
      </c>
      <c r="FE50" s="39">
        <v>0</v>
      </c>
      <c r="FF50" s="39">
        <v>0</v>
      </c>
      <c r="FG50" s="182">
        <v>0</v>
      </c>
      <c r="FH50" s="39">
        <v>0</v>
      </c>
      <c r="FI50" s="39">
        <v>0</v>
      </c>
      <c r="FJ50" s="39">
        <v>0</v>
      </c>
      <c r="FK50" s="39">
        <v>0</v>
      </c>
      <c r="FL50" s="39">
        <v>0</v>
      </c>
      <c r="FM50" s="182">
        <v>0</v>
      </c>
      <c r="FN50" s="39">
        <v>0</v>
      </c>
      <c r="FO50" s="39">
        <v>0</v>
      </c>
      <c r="FP50" s="39">
        <v>0</v>
      </c>
      <c r="FQ50" s="39">
        <v>0</v>
      </c>
      <c r="FR50" s="39">
        <v>0</v>
      </c>
      <c r="FS50" s="182">
        <v>0</v>
      </c>
      <c r="FT50" s="39">
        <v>0</v>
      </c>
      <c r="FU50" s="39">
        <v>0</v>
      </c>
      <c r="FV50" s="39">
        <v>0</v>
      </c>
      <c r="FW50" s="39">
        <v>0</v>
      </c>
      <c r="FX50" s="39">
        <v>0</v>
      </c>
      <c r="FY50" s="182">
        <v>0</v>
      </c>
      <c r="FZ50" s="39">
        <v>0</v>
      </c>
      <c r="GA50" s="39">
        <v>0</v>
      </c>
      <c r="GB50" s="39">
        <v>0</v>
      </c>
      <c r="GC50" s="39">
        <v>0</v>
      </c>
      <c r="GD50" s="39">
        <v>0</v>
      </c>
      <c r="GE50" s="182">
        <v>0</v>
      </c>
      <c r="GF50" s="39">
        <v>0</v>
      </c>
      <c r="GG50" s="39">
        <v>0</v>
      </c>
      <c r="GH50" s="39">
        <v>0</v>
      </c>
      <c r="GI50" s="39">
        <v>0</v>
      </c>
      <c r="GJ50" s="39">
        <v>0</v>
      </c>
      <c r="GK50" s="39">
        <v>0</v>
      </c>
      <c r="GL50" s="39">
        <f t="shared" si="8"/>
        <v>0</v>
      </c>
      <c r="GM50" s="39">
        <v>0</v>
      </c>
      <c r="GN50" s="39">
        <v>0</v>
      </c>
      <c r="GO50" s="281">
        <v>0</v>
      </c>
      <c r="GP50" s="281">
        <v>0</v>
      </c>
      <c r="GQ50" s="281">
        <v>0</v>
      </c>
      <c r="GR50" s="90">
        <v>5175</v>
      </c>
      <c r="GS50" s="39">
        <v>5175</v>
      </c>
      <c r="GT50" s="310">
        <v>0</v>
      </c>
      <c r="GV50" s="245"/>
      <c r="GX50" s="245"/>
      <c r="GY50" s="245"/>
      <c r="GZ50" s="245"/>
      <c r="HA50" s="245"/>
      <c r="HB50" s="245"/>
      <c r="HC50" s="245"/>
      <c r="HD50" s="245"/>
      <c r="HE50" s="245"/>
    </row>
    <row r="51" spans="1:230" s="246" customFormat="1" ht="15.75">
      <c r="A51" s="58"/>
      <c r="B51" s="299">
        <f t="shared" si="0"/>
        <v>0</v>
      </c>
      <c r="C51" s="64">
        <f t="shared" si="1"/>
        <v>0</v>
      </c>
      <c r="D51" s="300">
        <f t="shared" si="2"/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0</v>
      </c>
      <c r="J51" s="249">
        <v>0</v>
      </c>
      <c r="K51" s="250">
        <v>0</v>
      </c>
      <c r="L51" s="248">
        <v>0</v>
      </c>
      <c r="M51" s="248">
        <v>0</v>
      </c>
      <c r="N51" s="248">
        <v>0</v>
      </c>
      <c r="O51" s="248">
        <v>0</v>
      </c>
      <c r="P51" s="249">
        <v>0</v>
      </c>
      <c r="Q51" s="248">
        <v>0</v>
      </c>
      <c r="R51" s="248">
        <v>0</v>
      </c>
      <c r="S51" s="248">
        <v>0</v>
      </c>
      <c r="T51" s="248">
        <v>0</v>
      </c>
      <c r="U51" s="248">
        <v>0</v>
      </c>
      <c r="V51" s="249">
        <v>0</v>
      </c>
      <c r="W51" s="248">
        <v>0</v>
      </c>
      <c r="X51" s="248">
        <v>0</v>
      </c>
      <c r="Y51" s="248">
        <v>0</v>
      </c>
      <c r="Z51" s="248">
        <v>0</v>
      </c>
      <c r="AA51" s="248">
        <v>0</v>
      </c>
      <c r="AB51" s="248">
        <v>0</v>
      </c>
      <c r="AC51" s="251">
        <v>0</v>
      </c>
      <c r="AD51" s="65">
        <f t="shared" si="3"/>
        <v>0</v>
      </c>
      <c r="AE51" s="65">
        <f t="shared" si="4"/>
        <v>0</v>
      </c>
      <c r="AF51" s="252">
        <v>0</v>
      </c>
      <c r="AG51" s="253">
        <v>0</v>
      </c>
      <c r="AH51" s="253">
        <v>0</v>
      </c>
      <c r="AI51" s="253">
        <v>0</v>
      </c>
      <c r="AJ51" s="253">
        <v>0</v>
      </c>
      <c r="AK51" s="254">
        <v>0</v>
      </c>
      <c r="AL51" s="253">
        <v>0</v>
      </c>
      <c r="AM51" s="253">
        <v>0</v>
      </c>
      <c r="AN51" s="253">
        <v>0</v>
      </c>
      <c r="AO51" s="253">
        <v>0</v>
      </c>
      <c r="AP51" s="253">
        <v>0</v>
      </c>
      <c r="AQ51" s="254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181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181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181">
        <v>0</v>
      </c>
      <c r="BJ51" s="36">
        <v>0</v>
      </c>
      <c r="BK51" s="36">
        <v>0</v>
      </c>
      <c r="BL51" s="36">
        <v>0</v>
      </c>
      <c r="BM51" s="36">
        <v>0</v>
      </c>
      <c r="BN51" s="36">
        <v>0</v>
      </c>
      <c r="BO51" s="181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0</v>
      </c>
      <c r="BU51" s="181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181">
        <v>0</v>
      </c>
      <c r="CB51" s="36">
        <f t="shared" si="5"/>
        <v>0</v>
      </c>
      <c r="CC51" s="36">
        <f t="shared" si="6"/>
        <v>0</v>
      </c>
      <c r="CD51" s="36">
        <f t="shared" si="7"/>
        <v>0</v>
      </c>
      <c r="CE51" s="165">
        <v>0</v>
      </c>
      <c r="CF51" s="165">
        <v>0</v>
      </c>
      <c r="CG51" s="225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181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181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181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181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181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181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181">
        <v>0</v>
      </c>
      <c r="DX51" s="36">
        <v>0</v>
      </c>
      <c r="DY51" s="36">
        <v>0</v>
      </c>
      <c r="DZ51" s="36">
        <v>0</v>
      </c>
      <c r="EA51" s="36">
        <v>0</v>
      </c>
      <c r="EB51" s="36">
        <v>0</v>
      </c>
      <c r="EC51" s="181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181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181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181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181">
        <v>0</v>
      </c>
      <c r="FB51" s="36">
        <v>0</v>
      </c>
      <c r="FC51" s="36">
        <v>0</v>
      </c>
      <c r="FD51" s="36">
        <v>0</v>
      </c>
      <c r="FE51" s="36">
        <v>0</v>
      </c>
      <c r="FF51" s="36">
        <v>0</v>
      </c>
      <c r="FG51" s="181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181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181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181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181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f t="shared" si="8"/>
        <v>0</v>
      </c>
      <c r="GM51" s="36">
        <v>0</v>
      </c>
      <c r="GN51" s="36">
        <v>0</v>
      </c>
      <c r="GO51" s="278">
        <v>0</v>
      </c>
      <c r="GP51" s="278">
        <v>0</v>
      </c>
      <c r="GQ51" s="278">
        <v>0</v>
      </c>
      <c r="GR51" s="247">
        <v>0</v>
      </c>
      <c r="GS51" s="36">
        <v>0</v>
      </c>
      <c r="GT51" s="312">
        <v>0</v>
      </c>
      <c r="GU51" s="86"/>
      <c r="GV51" s="318"/>
      <c r="GW51" s="86"/>
      <c r="GX51" s="86"/>
      <c r="GY51" s="86"/>
      <c r="GZ51" s="86"/>
      <c r="HA51" s="318"/>
      <c r="HB51" s="318"/>
      <c r="HC51" s="318"/>
      <c r="HD51" s="86"/>
      <c r="HE51" s="86"/>
      <c r="HF51" s="318"/>
      <c r="HG51" s="318"/>
      <c r="HH51" s="318"/>
      <c r="HI51" s="318"/>
      <c r="HJ51" s="318"/>
      <c r="HK51" s="318"/>
      <c r="HL51" s="318"/>
      <c r="HM51" s="318"/>
      <c r="HN51" s="318"/>
      <c r="HO51" s="318"/>
      <c r="HP51" s="318"/>
      <c r="HQ51" s="318"/>
      <c r="HR51" s="318"/>
      <c r="HS51" s="245"/>
      <c r="HT51" s="245"/>
      <c r="HU51" s="245"/>
      <c r="HV51" s="245"/>
    </row>
    <row r="52" spans="1:226" ht="15.75">
      <c r="A52" s="58" t="s">
        <v>103</v>
      </c>
      <c r="B52" s="296">
        <f t="shared" si="0"/>
        <v>539957501</v>
      </c>
      <c r="C52" s="297">
        <f t="shared" si="1"/>
        <v>667449261</v>
      </c>
      <c r="D52" s="298">
        <f t="shared" si="2"/>
        <v>612592340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82">
        <v>0</v>
      </c>
      <c r="K52" s="174">
        <v>0</v>
      </c>
      <c r="L52" s="39">
        <v>0</v>
      </c>
      <c r="M52" s="39">
        <v>0</v>
      </c>
      <c r="N52" s="39">
        <v>0</v>
      </c>
      <c r="O52" s="39">
        <v>0</v>
      </c>
      <c r="P52" s="182">
        <v>0</v>
      </c>
      <c r="Q52" s="39">
        <v>38826</v>
      </c>
      <c r="R52" s="39">
        <v>145304200</v>
      </c>
      <c r="S52" s="39">
        <v>43645</v>
      </c>
      <c r="T52" s="39">
        <v>279371645</v>
      </c>
      <c r="U52" s="39">
        <v>38475</v>
      </c>
      <c r="V52" s="182">
        <v>246278475</v>
      </c>
      <c r="W52" s="39">
        <v>21872</v>
      </c>
      <c r="X52" s="39">
        <v>394653301</v>
      </c>
      <c r="Y52" s="39">
        <v>21255</v>
      </c>
      <c r="Z52" s="39">
        <v>388077616</v>
      </c>
      <c r="AA52" s="39">
        <v>20063</v>
      </c>
      <c r="AB52" s="39">
        <v>366313865</v>
      </c>
      <c r="AC52" s="164">
        <v>539957501</v>
      </c>
      <c r="AD52" s="265">
        <f t="shared" si="3"/>
        <v>667449261</v>
      </c>
      <c r="AE52" s="265">
        <f t="shared" si="4"/>
        <v>612592340</v>
      </c>
      <c r="AF52" s="174">
        <v>0</v>
      </c>
      <c r="AG52" s="39">
        <v>0</v>
      </c>
      <c r="AH52" s="39">
        <v>0</v>
      </c>
      <c r="AI52" s="39">
        <v>0</v>
      </c>
      <c r="AJ52" s="39">
        <v>0</v>
      </c>
      <c r="AK52" s="182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182">
        <v>0</v>
      </c>
      <c r="AR52" s="39">
        <v>0</v>
      </c>
      <c r="AS52" s="44">
        <v>0</v>
      </c>
      <c r="AT52" s="44">
        <v>0</v>
      </c>
      <c r="AU52" s="44">
        <v>0</v>
      </c>
      <c r="AV52" s="44">
        <v>0</v>
      </c>
      <c r="AW52" s="192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192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192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192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192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192">
        <v>0</v>
      </c>
      <c r="CB52" s="39">
        <f t="shared" si="5"/>
        <v>0</v>
      </c>
      <c r="CC52" s="39">
        <f t="shared" si="6"/>
        <v>0</v>
      </c>
      <c r="CD52" s="39">
        <f t="shared" si="7"/>
        <v>0</v>
      </c>
      <c r="CE52" s="164">
        <v>0</v>
      </c>
      <c r="CF52" s="164">
        <v>0</v>
      </c>
      <c r="CG52" s="223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192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192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192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192">
        <v>0</v>
      </c>
      <c r="DF52" s="44">
        <v>0</v>
      </c>
      <c r="DG52" s="44">
        <v>0</v>
      </c>
      <c r="DH52" s="44">
        <v>0</v>
      </c>
      <c r="DI52" s="44">
        <v>0</v>
      </c>
      <c r="DJ52" s="44">
        <v>0</v>
      </c>
      <c r="DK52" s="192">
        <v>0</v>
      </c>
      <c r="DL52" s="44">
        <v>0</v>
      </c>
      <c r="DM52" s="44">
        <v>0</v>
      </c>
      <c r="DN52" s="44">
        <v>0</v>
      </c>
      <c r="DO52" s="44">
        <v>0</v>
      </c>
      <c r="DP52" s="44">
        <v>0</v>
      </c>
      <c r="DQ52" s="192">
        <v>0</v>
      </c>
      <c r="DR52" s="44">
        <v>0</v>
      </c>
      <c r="DS52" s="44">
        <v>0</v>
      </c>
      <c r="DT52" s="44">
        <v>0</v>
      </c>
      <c r="DU52" s="44">
        <v>0</v>
      </c>
      <c r="DV52" s="44">
        <v>0</v>
      </c>
      <c r="DW52" s="192">
        <v>0</v>
      </c>
      <c r="DX52" s="44">
        <v>0</v>
      </c>
      <c r="DY52" s="44">
        <v>0</v>
      </c>
      <c r="DZ52" s="44">
        <v>0</v>
      </c>
      <c r="EA52" s="44">
        <v>0</v>
      </c>
      <c r="EB52" s="44">
        <v>0</v>
      </c>
      <c r="EC52" s="192">
        <v>0</v>
      </c>
      <c r="ED52" s="44">
        <v>0</v>
      </c>
      <c r="EE52" s="44">
        <v>0</v>
      </c>
      <c r="EF52" s="44">
        <v>0</v>
      </c>
      <c r="EG52" s="44">
        <v>0</v>
      </c>
      <c r="EH52" s="44">
        <v>0</v>
      </c>
      <c r="EI52" s="192">
        <v>0</v>
      </c>
      <c r="EJ52" s="44">
        <v>0</v>
      </c>
      <c r="EK52" s="44">
        <v>0</v>
      </c>
      <c r="EL52" s="44">
        <v>0</v>
      </c>
      <c r="EM52" s="44">
        <v>0</v>
      </c>
      <c r="EN52" s="44">
        <v>0</v>
      </c>
      <c r="EO52" s="192">
        <v>0</v>
      </c>
      <c r="EP52" s="44">
        <v>0</v>
      </c>
      <c r="EQ52" s="44">
        <v>0</v>
      </c>
      <c r="ER52" s="44">
        <v>0</v>
      </c>
      <c r="ES52" s="44">
        <v>0</v>
      </c>
      <c r="ET52" s="44">
        <v>0</v>
      </c>
      <c r="EU52" s="192">
        <v>0</v>
      </c>
      <c r="EV52" s="44">
        <v>0</v>
      </c>
      <c r="EW52" s="44">
        <v>0</v>
      </c>
      <c r="EX52" s="44">
        <v>0</v>
      </c>
      <c r="EY52" s="44">
        <v>0</v>
      </c>
      <c r="EZ52" s="44">
        <v>0</v>
      </c>
      <c r="FA52" s="192">
        <v>0</v>
      </c>
      <c r="FB52" s="44">
        <v>0</v>
      </c>
      <c r="FC52" s="44">
        <v>0</v>
      </c>
      <c r="FD52" s="44">
        <v>0</v>
      </c>
      <c r="FE52" s="44">
        <v>0</v>
      </c>
      <c r="FF52" s="44">
        <v>0</v>
      </c>
      <c r="FG52" s="192">
        <v>0</v>
      </c>
      <c r="FH52" s="44">
        <v>0</v>
      </c>
      <c r="FI52" s="44">
        <v>0</v>
      </c>
      <c r="FJ52" s="44">
        <v>0</v>
      </c>
      <c r="FK52" s="44">
        <v>0</v>
      </c>
      <c r="FL52" s="44">
        <v>0</v>
      </c>
      <c r="FM52" s="192">
        <v>0</v>
      </c>
      <c r="FN52" s="44">
        <v>0</v>
      </c>
      <c r="FO52" s="44">
        <v>0</v>
      </c>
      <c r="FP52" s="44">
        <v>0</v>
      </c>
      <c r="FQ52" s="44">
        <v>0</v>
      </c>
      <c r="FR52" s="44">
        <v>0</v>
      </c>
      <c r="FS52" s="192">
        <v>0</v>
      </c>
      <c r="FT52" s="44">
        <v>0</v>
      </c>
      <c r="FU52" s="44">
        <v>0</v>
      </c>
      <c r="FV52" s="44">
        <v>0</v>
      </c>
      <c r="FW52" s="44">
        <v>0</v>
      </c>
      <c r="FX52" s="44">
        <v>0</v>
      </c>
      <c r="FY52" s="192">
        <v>0</v>
      </c>
      <c r="FZ52" s="44">
        <v>0</v>
      </c>
      <c r="GA52" s="44">
        <v>0</v>
      </c>
      <c r="GB52" s="44">
        <v>0</v>
      </c>
      <c r="GC52" s="44">
        <v>0</v>
      </c>
      <c r="GD52" s="44">
        <v>0</v>
      </c>
      <c r="GE52" s="192">
        <v>0</v>
      </c>
      <c r="GF52" s="44">
        <v>0</v>
      </c>
      <c r="GG52" s="44">
        <v>0</v>
      </c>
      <c r="GH52" s="44">
        <v>0</v>
      </c>
      <c r="GI52" s="44">
        <v>0</v>
      </c>
      <c r="GJ52" s="44">
        <v>0</v>
      </c>
      <c r="GK52" s="44">
        <v>0</v>
      </c>
      <c r="GL52" s="39">
        <f t="shared" si="8"/>
        <v>0</v>
      </c>
      <c r="GM52" s="44">
        <v>0</v>
      </c>
      <c r="GN52" s="44">
        <v>0</v>
      </c>
      <c r="GO52" s="283">
        <v>0</v>
      </c>
      <c r="GP52" s="283">
        <v>0</v>
      </c>
      <c r="GQ52" s="283">
        <v>0</v>
      </c>
      <c r="GR52" s="90">
        <v>0</v>
      </c>
      <c r="GS52" s="44">
        <v>0</v>
      </c>
      <c r="GT52" s="313"/>
      <c r="GU52" s="87"/>
      <c r="GV52" s="318"/>
      <c r="GW52" s="86"/>
      <c r="GX52" s="86"/>
      <c r="GY52" s="86"/>
      <c r="GZ52" s="86"/>
      <c r="HA52" s="318"/>
      <c r="HB52" s="318"/>
      <c r="HC52" s="318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</row>
    <row r="53" spans="1:226" ht="16.5" thickBot="1">
      <c r="A53" s="235" t="s">
        <v>104</v>
      </c>
      <c r="B53" s="301">
        <f t="shared" si="0"/>
        <v>0</v>
      </c>
      <c r="C53" s="302">
        <f>AD53+GP53</f>
        <v>0</v>
      </c>
      <c r="D53" s="303">
        <f t="shared" si="2"/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186">
        <v>0</v>
      </c>
      <c r="K53" s="177">
        <v>0</v>
      </c>
      <c r="L53" s="45">
        <v>0</v>
      </c>
      <c r="M53" s="45">
        <v>0</v>
      </c>
      <c r="N53" s="45">
        <v>0</v>
      </c>
      <c r="O53" s="45">
        <v>0</v>
      </c>
      <c r="P53" s="186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186">
        <v>0</v>
      </c>
      <c r="W53" s="45">
        <v>0</v>
      </c>
      <c r="X53" s="45">
        <v>0</v>
      </c>
      <c r="Y53" s="161">
        <v>0</v>
      </c>
      <c r="Z53" s="45">
        <v>0</v>
      </c>
      <c r="AA53" s="45">
        <v>0</v>
      </c>
      <c r="AB53" s="45">
        <v>0</v>
      </c>
      <c r="AC53" s="166">
        <v>0</v>
      </c>
      <c r="AD53" s="266">
        <f t="shared" si="3"/>
        <v>0</v>
      </c>
      <c r="AE53" s="267">
        <f t="shared" si="4"/>
        <v>0</v>
      </c>
      <c r="AF53" s="177">
        <v>0</v>
      </c>
      <c r="AG53" s="45">
        <v>0</v>
      </c>
      <c r="AH53" s="45">
        <v>0</v>
      </c>
      <c r="AI53" s="112">
        <v>0</v>
      </c>
      <c r="AJ53" s="45">
        <v>0</v>
      </c>
      <c r="AK53" s="186">
        <v>0</v>
      </c>
      <c r="AL53" s="45">
        <v>0</v>
      </c>
      <c r="AM53" s="45">
        <v>0</v>
      </c>
      <c r="AN53" s="45">
        <v>0</v>
      </c>
      <c r="AO53" s="255">
        <v>0</v>
      </c>
      <c r="AP53" s="45">
        <v>0</v>
      </c>
      <c r="AQ53" s="186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186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186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186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186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186">
        <v>0</v>
      </c>
      <c r="BV53" s="45">
        <v>0</v>
      </c>
      <c r="BW53" s="161">
        <v>0</v>
      </c>
      <c r="BX53" s="45">
        <v>0</v>
      </c>
      <c r="BY53" s="45">
        <v>0</v>
      </c>
      <c r="BZ53" s="45">
        <v>0</v>
      </c>
      <c r="CA53" s="186">
        <v>0</v>
      </c>
      <c r="CB53" s="261">
        <f t="shared" si="5"/>
        <v>0</v>
      </c>
      <c r="CC53" s="161">
        <f t="shared" si="6"/>
        <v>0</v>
      </c>
      <c r="CD53" s="262">
        <f t="shared" si="7"/>
        <v>0</v>
      </c>
      <c r="CE53" s="166">
        <v>0</v>
      </c>
      <c r="CF53" s="166">
        <v>0</v>
      </c>
      <c r="CG53" s="226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186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186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186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186">
        <v>0</v>
      </c>
      <c r="DF53" s="45">
        <v>0</v>
      </c>
      <c r="DG53" s="45">
        <v>0</v>
      </c>
      <c r="DH53" s="45">
        <v>0</v>
      </c>
      <c r="DI53" s="45">
        <v>0</v>
      </c>
      <c r="DJ53" s="45">
        <v>0</v>
      </c>
      <c r="DK53" s="186">
        <v>0</v>
      </c>
      <c r="DL53" s="45">
        <v>0</v>
      </c>
      <c r="DM53" s="45">
        <v>0</v>
      </c>
      <c r="DN53" s="45">
        <v>0</v>
      </c>
      <c r="DO53" s="45">
        <v>0</v>
      </c>
      <c r="DP53" s="45">
        <v>0</v>
      </c>
      <c r="DQ53" s="186">
        <v>0</v>
      </c>
      <c r="DR53" s="45">
        <v>0</v>
      </c>
      <c r="DS53" s="45">
        <v>0</v>
      </c>
      <c r="DT53" s="45">
        <v>0</v>
      </c>
      <c r="DU53" s="45">
        <v>0</v>
      </c>
      <c r="DV53" s="45">
        <v>0</v>
      </c>
      <c r="DW53" s="186">
        <v>0</v>
      </c>
      <c r="DX53" s="45">
        <v>0</v>
      </c>
      <c r="DY53" s="45">
        <v>0</v>
      </c>
      <c r="DZ53" s="45">
        <v>0</v>
      </c>
      <c r="EA53" s="45">
        <v>0</v>
      </c>
      <c r="EB53" s="45">
        <v>0</v>
      </c>
      <c r="EC53" s="186">
        <v>0</v>
      </c>
      <c r="ED53" s="45">
        <v>0</v>
      </c>
      <c r="EE53" s="45">
        <v>0</v>
      </c>
      <c r="EF53" s="45">
        <v>0</v>
      </c>
      <c r="EG53" s="45">
        <v>0</v>
      </c>
      <c r="EH53" s="45">
        <v>0</v>
      </c>
      <c r="EI53" s="186">
        <v>0</v>
      </c>
      <c r="EJ53" s="45">
        <v>0</v>
      </c>
      <c r="EK53" s="45">
        <v>0</v>
      </c>
      <c r="EL53" s="45">
        <v>0</v>
      </c>
      <c r="EM53" s="45">
        <v>0</v>
      </c>
      <c r="EN53" s="45">
        <v>0</v>
      </c>
      <c r="EO53" s="186">
        <v>0</v>
      </c>
      <c r="EP53" s="45">
        <v>0</v>
      </c>
      <c r="EQ53" s="45">
        <v>0</v>
      </c>
      <c r="ER53" s="45">
        <v>0</v>
      </c>
      <c r="ES53" s="45">
        <v>0</v>
      </c>
      <c r="ET53" s="45">
        <v>0</v>
      </c>
      <c r="EU53" s="186">
        <v>0</v>
      </c>
      <c r="EV53" s="45">
        <v>0</v>
      </c>
      <c r="EW53" s="45">
        <v>0</v>
      </c>
      <c r="EX53" s="45">
        <v>0</v>
      </c>
      <c r="EY53" s="45">
        <v>0</v>
      </c>
      <c r="EZ53" s="45">
        <v>0</v>
      </c>
      <c r="FA53" s="186">
        <v>0</v>
      </c>
      <c r="FB53" s="45">
        <v>0</v>
      </c>
      <c r="FC53" s="45">
        <v>0</v>
      </c>
      <c r="FD53" s="45">
        <v>0</v>
      </c>
      <c r="FE53" s="45">
        <v>0</v>
      </c>
      <c r="FF53" s="45">
        <v>0</v>
      </c>
      <c r="FG53" s="186">
        <v>0</v>
      </c>
      <c r="FH53" s="45">
        <v>0</v>
      </c>
      <c r="FI53" s="45">
        <v>0</v>
      </c>
      <c r="FJ53" s="45">
        <v>0</v>
      </c>
      <c r="FK53" s="45">
        <v>0</v>
      </c>
      <c r="FL53" s="45">
        <v>0</v>
      </c>
      <c r="FM53" s="186">
        <v>0</v>
      </c>
      <c r="FN53" s="45">
        <v>0</v>
      </c>
      <c r="FO53" s="45">
        <v>0</v>
      </c>
      <c r="FP53" s="45">
        <v>0</v>
      </c>
      <c r="FQ53" s="45">
        <v>0</v>
      </c>
      <c r="FR53" s="45">
        <v>0</v>
      </c>
      <c r="FS53" s="186">
        <v>0</v>
      </c>
      <c r="FT53" s="45">
        <v>0</v>
      </c>
      <c r="FU53" s="45">
        <v>0</v>
      </c>
      <c r="FV53" s="45">
        <v>0</v>
      </c>
      <c r="FW53" s="45">
        <v>0</v>
      </c>
      <c r="FX53" s="45">
        <v>0</v>
      </c>
      <c r="FY53" s="186">
        <v>0</v>
      </c>
      <c r="FZ53" s="45">
        <v>0</v>
      </c>
      <c r="GA53" s="45">
        <v>0</v>
      </c>
      <c r="GB53" s="45">
        <v>0</v>
      </c>
      <c r="GC53" s="45">
        <v>0</v>
      </c>
      <c r="GD53" s="45">
        <v>0</v>
      </c>
      <c r="GE53" s="186">
        <v>0</v>
      </c>
      <c r="GF53" s="45">
        <v>0</v>
      </c>
      <c r="GG53" s="45">
        <v>0</v>
      </c>
      <c r="GH53" s="45">
        <v>0</v>
      </c>
      <c r="GI53" s="45">
        <v>0</v>
      </c>
      <c r="GJ53" s="45">
        <v>0</v>
      </c>
      <c r="GK53" s="45">
        <v>0</v>
      </c>
      <c r="GL53" s="45">
        <f t="shared" si="8"/>
        <v>0</v>
      </c>
      <c r="GM53" s="45">
        <v>0</v>
      </c>
      <c r="GN53" s="45">
        <v>0</v>
      </c>
      <c r="GO53" s="284">
        <v>0</v>
      </c>
      <c r="GP53" s="284">
        <v>0</v>
      </c>
      <c r="GQ53" s="284">
        <v>0</v>
      </c>
      <c r="GR53" s="92">
        <v>0</v>
      </c>
      <c r="GS53" s="45">
        <v>0</v>
      </c>
      <c r="GT53" s="314"/>
      <c r="GU53" s="87"/>
      <c r="GV53" s="318"/>
      <c r="GW53" s="86"/>
      <c r="GX53" s="86"/>
      <c r="GY53" s="86"/>
      <c r="GZ53" s="86"/>
      <c r="HA53" s="318"/>
      <c r="HB53" s="318"/>
      <c r="HC53" s="318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</row>
    <row r="54" spans="1:226" ht="15.75">
      <c r="A54" s="58"/>
      <c r="B54" s="109"/>
      <c r="C54" s="109"/>
      <c r="D54" s="6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65"/>
      <c r="AD54" s="65"/>
      <c r="AE54" s="65"/>
      <c r="AF54" s="36"/>
      <c r="AG54" s="36"/>
      <c r="AH54" s="36"/>
      <c r="AI54" s="295"/>
      <c r="AJ54" s="36"/>
      <c r="AK54" s="36"/>
      <c r="AL54" s="36"/>
      <c r="AM54" s="36"/>
      <c r="AN54" s="36"/>
      <c r="AO54" s="253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65"/>
      <c r="CF54" s="65"/>
      <c r="CG54" s="65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65"/>
      <c r="GP54" s="65"/>
      <c r="GQ54" s="65"/>
      <c r="GR54" s="36"/>
      <c r="GS54" s="36"/>
      <c r="GT54" s="315"/>
      <c r="GU54" s="86"/>
      <c r="GV54" s="86"/>
      <c r="GW54" s="86"/>
      <c r="GX54" s="87"/>
      <c r="GY54" s="87"/>
      <c r="GZ54" s="87"/>
      <c r="HA54" s="318"/>
      <c r="HB54" s="318"/>
      <c r="HC54" s="318"/>
      <c r="HD54" s="87"/>
      <c r="HE54" s="87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</row>
    <row r="55" spans="1:230" s="66" customFormat="1" ht="18" thickBot="1">
      <c r="A55" s="64" t="s">
        <v>107</v>
      </c>
      <c r="B55" s="109"/>
      <c r="C55" s="109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317"/>
      <c r="GU55" s="86"/>
      <c r="GV55" s="86"/>
      <c r="GW55" s="86"/>
      <c r="GX55" s="86"/>
      <c r="GY55" s="86"/>
      <c r="GZ55" s="86"/>
      <c r="HA55" s="318"/>
      <c r="HB55" s="318"/>
      <c r="HC55" s="318"/>
      <c r="HD55" s="86"/>
      <c r="HE55" s="86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8"/>
      <c r="HT55" s="88"/>
      <c r="HU55" s="88"/>
      <c r="HV55" s="88"/>
    </row>
    <row r="56" spans="1:226" ht="17.25">
      <c r="A56" s="46" t="s">
        <v>105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198"/>
      <c r="FQ56" s="198"/>
      <c r="FR56" s="198"/>
      <c r="FS56" s="19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198"/>
      <c r="GP56" s="48"/>
      <c r="GQ56" s="48"/>
      <c r="GR56" s="48"/>
      <c r="GS56" s="48"/>
      <c r="GT56" s="311"/>
      <c r="GU56" s="86"/>
      <c r="GV56" s="86"/>
      <c r="GW56" s="86"/>
      <c r="GX56" s="86"/>
      <c r="GY56" s="86"/>
      <c r="GZ56" s="86"/>
      <c r="HA56" s="318"/>
      <c r="HB56" s="318"/>
      <c r="HC56" s="318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</row>
    <row r="57" spans="1:226" ht="18" thickBot="1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0"/>
      <c r="GP57" s="51"/>
      <c r="GQ57" s="51"/>
      <c r="GR57" s="51"/>
      <c r="GS57" s="51"/>
      <c r="GT57" s="316"/>
      <c r="GU57" s="86"/>
      <c r="GV57" s="86"/>
      <c r="GW57" s="86"/>
      <c r="GX57" s="86"/>
      <c r="GY57" s="86"/>
      <c r="GZ57" s="86"/>
      <c r="HA57" s="318"/>
      <c r="HB57" s="318"/>
      <c r="HC57" s="318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</row>
    <row r="58" spans="202:210" ht="15">
      <c r="GT58" s="71"/>
      <c r="GZ58" s="245"/>
      <c r="HA58" s="245"/>
      <c r="HB58" s="245"/>
    </row>
    <row r="59" spans="202:230" ht="15">
      <c r="GT59" s="71"/>
      <c r="GZ59" s="245"/>
      <c r="HA59" s="245"/>
      <c r="HB59" s="245"/>
      <c r="HV59"/>
    </row>
    <row r="60" spans="202:230" ht="15">
      <c r="GT60" s="71"/>
      <c r="GZ60" s="245"/>
      <c r="HA60" s="245"/>
      <c r="HB60" s="245"/>
      <c r="HV60"/>
    </row>
    <row r="61" spans="209:230" ht="15">
      <c r="HA61" s="245"/>
      <c r="HB61" s="245"/>
      <c r="HC61" s="245"/>
      <c r="HV61"/>
    </row>
  </sheetData>
  <sheetProtection/>
  <mergeCells count="165">
    <mergeCell ref="DF5:DQ5"/>
    <mergeCell ref="DR5:EC5"/>
    <mergeCell ref="ED5:EO5"/>
    <mergeCell ref="EP5:FA5"/>
    <mergeCell ref="FB5:FM5"/>
    <mergeCell ref="FN5:FY5"/>
    <mergeCell ref="FZ4:GJ5"/>
    <mergeCell ref="GK5:GV5"/>
    <mergeCell ref="BV5:CG5"/>
    <mergeCell ref="CH5:CS5"/>
    <mergeCell ref="CT5:DE5"/>
    <mergeCell ref="BF11:BG11"/>
    <mergeCell ref="BH11:BI11"/>
    <mergeCell ref="BJ11:BK11"/>
    <mergeCell ref="BL11:BM11"/>
    <mergeCell ref="CH11:CI11"/>
    <mergeCell ref="A5:J5"/>
    <mergeCell ref="K5:V5"/>
    <mergeCell ref="W5:AJ5"/>
    <mergeCell ref="AL5:AW5"/>
    <mergeCell ref="AX5:BI5"/>
    <mergeCell ref="BJ5:BU5"/>
    <mergeCell ref="BV11:BW11"/>
    <mergeCell ref="BX11:BY11"/>
    <mergeCell ref="BZ11:CA11"/>
    <mergeCell ref="BN11:BO11"/>
    <mergeCell ref="AV11:AW11"/>
    <mergeCell ref="BP11:BQ11"/>
    <mergeCell ref="BR11:BS11"/>
    <mergeCell ref="BT11:BU11"/>
    <mergeCell ref="BD11:BE11"/>
    <mergeCell ref="AX11:AY11"/>
    <mergeCell ref="AZ11:BA11"/>
    <mergeCell ref="BB11:BC11"/>
    <mergeCell ref="AX8:BC8"/>
    <mergeCell ref="AL11:AM11"/>
    <mergeCell ref="AN11:AO11"/>
    <mergeCell ref="AP11:AQ11"/>
    <mergeCell ref="AL8:AQ8"/>
    <mergeCell ref="AR11:AS11"/>
    <mergeCell ref="I11:J11"/>
    <mergeCell ref="M11:N11"/>
    <mergeCell ref="Q11:R11"/>
    <mergeCell ref="S11:T11"/>
    <mergeCell ref="AT11:AU11"/>
    <mergeCell ref="Y11:Z11"/>
    <mergeCell ref="AA11:AB11"/>
    <mergeCell ref="AF11:AG11"/>
    <mergeCell ref="K11:L11"/>
    <mergeCell ref="O11:P11"/>
    <mergeCell ref="B7:D7"/>
    <mergeCell ref="B8:D8"/>
    <mergeCell ref="E8:J8"/>
    <mergeCell ref="W8:X8"/>
    <mergeCell ref="K8:P8"/>
    <mergeCell ref="Q8:V8"/>
    <mergeCell ref="E11:F11"/>
    <mergeCell ref="G11:H11"/>
    <mergeCell ref="AF6:CG6"/>
    <mergeCell ref="CB8:CD8"/>
    <mergeCell ref="AH11:AI11"/>
    <mergeCell ref="AJ11:AK11"/>
    <mergeCell ref="AF8:AK8"/>
    <mergeCell ref="U11:V11"/>
    <mergeCell ref="W11:X11"/>
    <mergeCell ref="AC8:AE8"/>
    <mergeCell ref="AC10:AE10"/>
    <mergeCell ref="AR8:AW8"/>
    <mergeCell ref="DF11:DG11"/>
    <mergeCell ref="DH11:DI11"/>
    <mergeCell ref="CJ11:CK11"/>
    <mergeCell ref="CL11:CM11"/>
    <mergeCell ref="CT11:CU11"/>
    <mergeCell ref="CV11:CW11"/>
    <mergeCell ref="CX11:CY11"/>
    <mergeCell ref="CT8:CY8"/>
    <mergeCell ref="ED7:EE7"/>
    <mergeCell ref="FN7:FO7"/>
    <mergeCell ref="A2:AX2"/>
    <mergeCell ref="DX7:DY7"/>
    <mergeCell ref="CH8:CM8"/>
    <mergeCell ref="CH7:CI7"/>
    <mergeCell ref="BJ8:BO8"/>
    <mergeCell ref="BP8:BU8"/>
    <mergeCell ref="BD8:BI8"/>
    <mergeCell ref="FH7:FI7"/>
    <mergeCell ref="CT7:CU7"/>
    <mergeCell ref="DF7:DG7"/>
    <mergeCell ref="CN7:CO7"/>
    <mergeCell ref="CZ7:DA7"/>
    <mergeCell ref="DL7:DM7"/>
    <mergeCell ref="DR7:DS7"/>
    <mergeCell ref="DN11:DO11"/>
    <mergeCell ref="DP11:DQ11"/>
    <mergeCell ref="DL8:DQ8"/>
    <mergeCell ref="FZ7:GA7"/>
    <mergeCell ref="GF7:GG7"/>
    <mergeCell ref="AL7:AM7"/>
    <mergeCell ref="EJ7:EK7"/>
    <mergeCell ref="EP7:EQ7"/>
    <mergeCell ref="EV7:EW7"/>
    <mergeCell ref="FB7:FC7"/>
    <mergeCell ref="FT7:FU7"/>
    <mergeCell ref="CZ11:DA11"/>
    <mergeCell ref="DB11:DC11"/>
    <mergeCell ref="DD11:DE11"/>
    <mergeCell ref="DL11:DM11"/>
    <mergeCell ref="CZ8:DE8"/>
    <mergeCell ref="ED11:EE11"/>
    <mergeCell ref="EF11:EG11"/>
    <mergeCell ref="EH11:EI11"/>
    <mergeCell ref="ED8:EI8"/>
    <mergeCell ref="CP8:CQ8"/>
    <mergeCell ref="CN11:CO11"/>
    <mergeCell ref="CP11:CQ11"/>
    <mergeCell ref="CR11:CS11"/>
    <mergeCell ref="DJ11:DK11"/>
    <mergeCell ref="DF8:DK8"/>
    <mergeCell ref="DV11:DW11"/>
    <mergeCell ref="DR8:DW8"/>
    <mergeCell ref="DX11:DY11"/>
    <mergeCell ref="DZ11:EA11"/>
    <mergeCell ref="EB11:EC11"/>
    <mergeCell ref="DR11:DS11"/>
    <mergeCell ref="DT11:DU11"/>
    <mergeCell ref="DX8:EC8"/>
    <mergeCell ref="FF11:FG11"/>
    <mergeCell ref="EL11:EM11"/>
    <mergeCell ref="EN11:EO11"/>
    <mergeCell ref="EJ8:EO8"/>
    <mergeCell ref="EP8:EU8"/>
    <mergeCell ref="EP11:EQ11"/>
    <mergeCell ref="ER11:ES11"/>
    <mergeCell ref="ET11:EU11"/>
    <mergeCell ref="EJ11:EK11"/>
    <mergeCell ref="FL11:FM11"/>
    <mergeCell ref="FJ11:FK11"/>
    <mergeCell ref="FH8:FM8"/>
    <mergeCell ref="EV8:FA8"/>
    <mergeCell ref="EV11:EW11"/>
    <mergeCell ref="EX11:EY11"/>
    <mergeCell ref="EZ11:FA11"/>
    <mergeCell ref="FB8:FG8"/>
    <mergeCell ref="FB11:FC11"/>
    <mergeCell ref="FD11:FE11"/>
    <mergeCell ref="GF11:GG11"/>
    <mergeCell ref="GH11:GI11"/>
    <mergeCell ref="FR11:FS11"/>
    <mergeCell ref="FN8:FS8"/>
    <mergeCell ref="FT11:FU11"/>
    <mergeCell ref="FV11:FW11"/>
    <mergeCell ref="FX11:FY11"/>
    <mergeCell ref="FT8:FY8"/>
    <mergeCell ref="FN11:FO11"/>
    <mergeCell ref="FP11:FQ11"/>
    <mergeCell ref="FH11:FI11"/>
    <mergeCell ref="GL8:GN8"/>
    <mergeCell ref="BV8:CA8"/>
    <mergeCell ref="GJ11:GK11"/>
    <mergeCell ref="GF8:GK8"/>
    <mergeCell ref="CH6:GK6"/>
    <mergeCell ref="FZ11:GA11"/>
    <mergeCell ref="GB11:GC11"/>
    <mergeCell ref="GD11:GE11"/>
    <mergeCell ref="FZ8:GE8"/>
  </mergeCells>
  <printOptions/>
  <pageMargins left="0.7" right="0.7" top="0.75" bottom="0.75" header="0.3" footer="0.3"/>
  <pageSetup horizontalDpi="600" verticalDpi="600" orientation="portrait" scale="42" r:id="rId1"/>
  <colBreaks count="15" manualBreakCount="15">
    <brk id="10" max="56" man="1"/>
    <brk id="22" max="56" man="1"/>
    <brk id="37" max="56" man="1"/>
    <brk id="49" max="56" man="1"/>
    <brk id="61" max="56" man="1"/>
    <brk id="73" max="56" man="1"/>
    <brk id="85" max="56" man="1"/>
    <brk id="97" max="56" man="1"/>
    <brk id="109" max="56" man="1"/>
    <brk id="121" max="56" man="1"/>
    <brk id="133" max="56" man="1"/>
    <brk id="145" max="56" man="1"/>
    <brk id="157" max="56" man="1"/>
    <brk id="169" max="56" man="1"/>
    <brk id="192" max="56" man="1"/>
  </colBreaks>
  <ignoredErrors>
    <ignoredError sqref="A12 Q10 S10 U10 AS12:AV12 AW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S B Chaturvedi</cp:lastModifiedBy>
  <cp:lastPrinted>2013-12-21T07:11:18Z</cp:lastPrinted>
  <dcterms:created xsi:type="dcterms:W3CDTF">2012-12-16T07:51:50Z</dcterms:created>
  <dcterms:modified xsi:type="dcterms:W3CDTF">2013-12-29T07:29:55Z</dcterms:modified>
  <cp:category/>
  <cp:version/>
  <cp:contentType/>
  <cp:contentStatus/>
</cp:coreProperties>
</file>