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1 " sheetId="1" r:id="rId1"/>
  </sheets>
  <definedNames>
    <definedName name="\x">#REF!</definedName>
    <definedName name="\z">#REF!</definedName>
    <definedName name="_xlnm.Print_Area" localSheetId="0">'Table 16.1 '!$A$1:$H$119</definedName>
  </definedNames>
  <calcPr calcId="124519"/>
</workbook>
</file>

<file path=xl/calcChain.xml><?xml version="1.0" encoding="utf-8"?>
<calcChain xmlns="http://schemas.openxmlformats.org/spreadsheetml/2006/main">
  <c r="I82" i="1"/>
  <c r="G66"/>
  <c r="G65"/>
  <c r="G64"/>
  <c r="G63"/>
  <c r="G62"/>
  <c r="G61"/>
  <c r="G60"/>
  <c r="G59"/>
  <c r="G58"/>
  <c r="G57"/>
  <c r="G52"/>
</calcChain>
</file>

<file path=xl/sharedStrings.xml><?xml version="1.0" encoding="utf-8"?>
<sst xmlns="http://schemas.openxmlformats.org/spreadsheetml/2006/main" count="172" uniqueCount="86">
  <si>
    <t>ENERGY</t>
  </si>
  <si>
    <t>As on</t>
  </si>
  <si>
    <t>Installed Capacity of Coal Washeries
(in MTY)</t>
  </si>
  <si>
    <t>__________________________________________________________________</t>
  </si>
  <si>
    <t>Proved</t>
  </si>
  <si>
    <t>Indicated</t>
  </si>
  <si>
    <t>Inferred</t>
  </si>
  <si>
    <t>Total</t>
  </si>
  <si>
    <t>31.03.2008</t>
  </si>
  <si>
    <t>31.03.2009</t>
  </si>
  <si>
    <t>Estimated Reserve @</t>
  </si>
  <si>
    <t>Installed Capacity of Refineries of Crude Oil</t>
  </si>
  <si>
    <t>________________________________</t>
  </si>
  <si>
    <t>Natural Gas 
(billion cubic metres)</t>
  </si>
  <si>
    <t>Installed Capacity 
(TMTPA)</t>
  </si>
  <si>
    <t>Crude Oil Processed
(TMT)</t>
  </si>
  <si>
    <t>@   Proved and indicated Balance Recoverable Reserves.</t>
  </si>
  <si>
    <t>TMTPA</t>
  </si>
  <si>
    <t>Thousand Metric Tonnes Per Annum</t>
  </si>
  <si>
    <t>TMT</t>
  </si>
  <si>
    <t>Thousand Metric Tonnes</t>
  </si>
  <si>
    <t>D: Installed Generating Capacity of Electricity in Utilities and Non-utilities</t>
  </si>
  <si>
    <t>(Mega Watt )</t>
  </si>
  <si>
    <t>Utilities</t>
  </si>
  <si>
    <t>Non-utilities</t>
  </si>
  <si>
    <t>Grand 
Total</t>
  </si>
  <si>
    <t>_________________________________________________________________</t>
  </si>
  <si>
    <t>Thermal *</t>
  </si>
  <si>
    <t>Hydro</t>
  </si>
  <si>
    <t>Nuclear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</si>
  <si>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</si>
  <si>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</si>
  <si>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</si>
  <si>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</si>
  <si>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</si>
  <si>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</si>
  <si>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</si>
  <si>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*  Thermal includes Renewable Energy Resources.</t>
  </si>
  <si>
    <t>** Capacity in respect of Self Generating Industries includes units of capacity 1 MW and above.</t>
  </si>
  <si>
    <t>Wind Power</t>
  </si>
  <si>
    <t>Small Hydro Power</t>
  </si>
  <si>
    <t>Cogeneration-bagasse</t>
  </si>
  <si>
    <t>Waste to Energy</t>
  </si>
  <si>
    <t>Biomass Power</t>
  </si>
  <si>
    <t>Solar Power</t>
  </si>
  <si>
    <t>PP
(KWP)</t>
  </si>
  <si>
    <t>Aerogen. Hybrid System
(KW)</t>
  </si>
  <si>
    <t>Solar Cooker
(Nos.)</t>
  </si>
  <si>
    <t>Waste to Energy
(MW)</t>
  </si>
  <si>
    <t>Remote Village Electrification Villages</t>
  </si>
  <si>
    <t>SLS = Street Lighting System; HLS = Home Lighting System; SL = Solar Lantern; PP = Power Plants;                
SPV = Solar Photovoltaic;  MW = Mega Watt; KWP = Kilowatt peak; MWe=Mega Watt electric</t>
  </si>
  <si>
    <r>
      <t>Mega Watt  = 10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x Kilo Watt)</t>
    </r>
  </si>
  <si>
    <t>31.03.2010</t>
  </si>
  <si>
    <t>31.03.2011</t>
  </si>
  <si>
    <t>31.03.2012</t>
  </si>
  <si>
    <t>P -provisional</t>
  </si>
  <si>
    <t>Table 16.1: ESTIMATED RESERVES AND INSTALLED CAPACITY OF VARIOUS SOURCES OF ENERGY</t>
  </si>
  <si>
    <t>C :ESTIMATED RESERVES OF CRUDE OIL &amp; NATURAL GAS  AND INSTALLED CAPACITY OF CRUDE OIL</t>
  </si>
  <si>
    <t>G : Installation of Off-grid / Decentralised Renewable Energy Systems/ Devices as on 31st March</t>
  </si>
  <si>
    <t>A. ESTIMATED RESERVE OF COAL  AND INSTALLED CAPACITY OF COAL WASHERIES</t>
  </si>
  <si>
    <t>31.03.2013</t>
  </si>
  <si>
    <t>Source: Energy Statistics 2014, Central Statistics Office, M/o Statistics &amp; PI</t>
  </si>
  <si>
    <t xml:space="preserve">B. ESTIMATED RESERVES OF LIGNITE                                                                                          </t>
  </si>
  <si>
    <t>(in billion tonnes)</t>
  </si>
  <si>
    <t>Reserve of Coal</t>
  </si>
  <si>
    <t xml:space="preserve">Villages No;
</t>
  </si>
  <si>
    <t xml:space="preserve">Hamlets No;
</t>
  </si>
  <si>
    <t>Biomass Gasifiers(No.)
(Nos.)</t>
  </si>
  <si>
    <t>31.03.2014</t>
  </si>
  <si>
    <t>(P) Provisional.</t>
  </si>
  <si>
    <t>Biogas Plants(Nos. In lakh)</t>
  </si>
  <si>
    <t>Water Pumping Wind Mills(Nos.)</t>
  </si>
  <si>
    <t>SLS(Nos. In lakh)</t>
  </si>
  <si>
    <t>HLS(Nos. In lakh)</t>
  </si>
  <si>
    <t>SL(Nos. In lakh)</t>
  </si>
  <si>
    <t>Crude Petroleum (Mn Tons)</t>
  </si>
  <si>
    <t>31.03.2015</t>
  </si>
  <si>
    <t>Solar Energy</t>
  </si>
  <si>
    <t>-</t>
  </si>
  <si>
    <t>Solar Photovoltaic (SPV) System</t>
  </si>
  <si>
    <t>Biomass (Non bagasse)
(Nos.)</t>
  </si>
  <si>
    <t xml:space="preserve">F: Installed Capacity of Grid Interactive Renewable Power                                                                     </t>
  </si>
  <si>
    <t xml:space="preserve">(in MW) </t>
  </si>
  <si>
    <t xml:space="preserve">E :ESTIMATED POTENTIAL OF RENEWABLE POWER                                                                       </t>
  </si>
  <si>
    <t xml:space="preserve"> (in MW)</t>
  </si>
  <si>
    <t>SPV Pumps         ( No. 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</si>
</sst>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34">
    <font>
      <sz val="10"/>
      <name val="Courie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2">
    <xf numFmtId="0" fontId="0" fillId="0" borderId="0" xfId="0"/>
    <xf numFmtId="0" fontId="23" fillId="0" borderId="0" xfId="0" applyFont="1"/>
    <xf numFmtId="0" fontId="23" fillId="0" borderId="0" xfId="50" applyFont="1"/>
    <xf numFmtId="0" fontId="23" fillId="0" borderId="0" xfId="0" applyFont="1" applyBorder="1"/>
    <xf numFmtId="0" fontId="23" fillId="0" borderId="0" xfId="50" applyFont="1" applyBorder="1"/>
    <xf numFmtId="0" fontId="23" fillId="0" borderId="0" xfId="50" applyFont="1" applyBorder="1" applyAlignment="1">
      <alignment vertical="center" wrapText="1"/>
    </xf>
    <xf numFmtId="0" fontId="24" fillId="0" borderId="0" xfId="50" applyFont="1"/>
    <xf numFmtId="0" fontId="22" fillId="24" borderId="10" xfId="5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right"/>
    </xf>
    <xf numFmtId="2" fontId="23" fillId="25" borderId="0" xfId="50" applyNumberFormat="1" applyFont="1" applyFill="1" applyBorder="1" applyAlignment="1">
      <alignment horizontal="center" vertical="center"/>
    </xf>
    <xf numFmtId="0" fontId="23" fillId="25" borderId="0" xfId="50" applyFont="1" applyFill="1" applyBorder="1" applyAlignment="1">
      <alignment horizontal="center"/>
    </xf>
    <xf numFmtId="2" fontId="23" fillId="25" borderId="0" xfId="50" applyNumberFormat="1" applyFont="1" applyFill="1" applyBorder="1" applyAlignment="1">
      <alignment horizontal="center"/>
    </xf>
    <xf numFmtId="0" fontId="23" fillId="24" borderId="0" xfId="50" applyFont="1" applyFill="1" applyBorder="1"/>
    <xf numFmtId="0" fontId="27" fillId="24" borderId="10" xfId="0" applyFont="1" applyFill="1" applyBorder="1" applyAlignment="1">
      <alignment horizontal="center" vertical="center"/>
    </xf>
    <xf numFmtId="0" fontId="23" fillId="0" borderId="0" xfId="50" applyFont="1" applyFill="1"/>
    <xf numFmtId="0" fontId="23" fillId="0" borderId="0" xfId="50" applyFont="1" applyFill="1" applyBorder="1"/>
    <xf numFmtId="0" fontId="29" fillId="24" borderId="10" xfId="50" applyFont="1" applyFill="1" applyBorder="1" applyAlignment="1">
      <alignment vertical="center"/>
    </xf>
    <xf numFmtId="0" fontId="32" fillId="24" borderId="10" xfId="0" applyFont="1" applyFill="1" applyBorder="1" applyAlignment="1"/>
    <xf numFmtId="0" fontId="30" fillId="24" borderId="10" xfId="0" applyFont="1" applyFill="1" applyBorder="1" applyAlignment="1"/>
    <xf numFmtId="0" fontId="23" fillId="0" borderId="0" xfId="50" applyFont="1" applyFill="1" applyBorder="1" applyAlignment="1">
      <alignment vertical="center" wrapText="1"/>
    </xf>
    <xf numFmtId="0" fontId="24" fillId="0" borderId="0" xfId="50" applyFont="1" applyFill="1"/>
    <xf numFmtId="0" fontId="23" fillId="0" borderId="0" xfId="0" applyFont="1" applyFill="1" applyBorder="1"/>
    <xf numFmtId="0" fontId="25" fillId="26" borderId="0" xfId="0" applyFont="1" applyFill="1" applyBorder="1" applyAlignment="1">
      <alignment horizontal="left"/>
    </xf>
    <xf numFmtId="0" fontId="23" fillId="26" borderId="13" xfId="50" applyFont="1" applyFill="1" applyBorder="1"/>
    <xf numFmtId="0" fontId="23" fillId="26" borderId="14" xfId="50" applyFont="1" applyFill="1" applyBorder="1"/>
    <xf numFmtId="0" fontId="23" fillId="27" borderId="0" xfId="50" applyFont="1" applyFill="1" applyBorder="1" applyAlignment="1">
      <alignment horizontal="center"/>
    </xf>
    <xf numFmtId="2" fontId="23" fillId="27" borderId="0" xfId="50" applyNumberFormat="1" applyFont="1" applyFill="1" applyBorder="1" applyAlignment="1">
      <alignment horizontal="center" vertical="center"/>
    </xf>
    <xf numFmtId="2" fontId="23" fillId="27" borderId="0" xfId="50" applyNumberFormat="1" applyFont="1" applyFill="1" applyBorder="1" applyAlignment="1">
      <alignment horizontal="center"/>
    </xf>
    <xf numFmtId="0" fontId="31" fillId="24" borderId="15" xfId="50" applyFont="1" applyFill="1" applyBorder="1"/>
    <xf numFmtId="0" fontId="31" fillId="24" borderId="16" xfId="50" applyFont="1" applyFill="1" applyBorder="1"/>
    <xf numFmtId="0" fontId="31" fillId="24" borderId="17" xfId="50" applyFont="1" applyFill="1" applyBorder="1"/>
    <xf numFmtId="0" fontId="29" fillId="24" borderId="18" xfId="50" applyFont="1" applyFill="1" applyBorder="1" applyAlignment="1"/>
    <xf numFmtId="0" fontId="29" fillId="24" borderId="0" xfId="50" applyFont="1" applyFill="1" applyBorder="1" applyAlignment="1"/>
    <xf numFmtId="0" fontId="29" fillId="24" borderId="19" xfId="50" applyFont="1" applyFill="1" applyBorder="1" applyAlignment="1"/>
    <xf numFmtId="0" fontId="29" fillId="24" borderId="20" xfId="50" applyFont="1" applyFill="1" applyBorder="1" applyAlignment="1">
      <alignment vertical="center"/>
    </xf>
    <xf numFmtId="0" fontId="32" fillId="24" borderId="20" xfId="0" applyFont="1" applyFill="1" applyBorder="1" applyAlignment="1"/>
    <xf numFmtId="0" fontId="23" fillId="27" borderId="19" xfId="50" applyFont="1" applyFill="1" applyBorder="1" applyAlignment="1">
      <alignment horizontal="center"/>
    </xf>
    <xf numFmtId="0" fontId="23" fillId="25" borderId="19" xfId="50" applyFont="1" applyFill="1" applyBorder="1" applyAlignment="1">
      <alignment horizontal="center"/>
    </xf>
    <xf numFmtId="0" fontId="25" fillId="26" borderId="18" xfId="39" quotePrefix="1" applyFont="1" applyFill="1" applyBorder="1"/>
    <xf numFmtId="0" fontId="25" fillId="26" borderId="0" xfId="39" quotePrefix="1" applyFont="1" applyFill="1" applyBorder="1"/>
    <xf numFmtId="2" fontId="25" fillId="26" borderId="0" xfId="39" applyNumberFormat="1" applyFont="1" applyFill="1" applyBorder="1" applyAlignment="1">
      <alignment horizontal="right"/>
    </xf>
    <xf numFmtId="0" fontId="23" fillId="26" borderId="0" xfId="38" applyFont="1" applyFill="1" applyBorder="1"/>
    <xf numFmtId="0" fontId="23" fillId="26" borderId="19" xfId="38" applyFont="1" applyFill="1" applyBorder="1"/>
    <xf numFmtId="0" fontId="25" fillId="26" borderId="18" xfId="38" applyFont="1" applyFill="1" applyBorder="1" applyAlignment="1"/>
    <xf numFmtId="0" fontId="25" fillId="26" borderId="0" xfId="38" applyFont="1" applyFill="1" applyBorder="1" applyAlignment="1"/>
    <xf numFmtId="0" fontId="23" fillId="26" borderId="0" xfId="50" applyFont="1" applyFill="1" applyBorder="1"/>
    <xf numFmtId="0" fontId="23" fillId="26" borderId="19" xfId="50" applyFont="1" applyFill="1" applyBorder="1"/>
    <xf numFmtId="0" fontId="23" fillId="26" borderId="23" xfId="50" applyFont="1" applyFill="1" applyBorder="1"/>
    <xf numFmtId="0" fontId="23" fillId="26" borderId="24" xfId="50" applyFont="1" applyFill="1" applyBorder="1"/>
    <xf numFmtId="0" fontId="26" fillId="24" borderId="20" xfId="0" applyFont="1" applyFill="1" applyBorder="1"/>
    <xf numFmtId="0" fontId="27" fillId="24" borderId="21" xfId="0" applyFont="1" applyFill="1" applyBorder="1" applyAlignment="1">
      <alignment horizontal="right"/>
    </xf>
    <xf numFmtId="0" fontId="25" fillId="26" borderId="18" xfId="0" applyFont="1" applyFill="1" applyBorder="1" applyAlignment="1">
      <alignment horizontal="left"/>
    </xf>
    <xf numFmtId="166" fontId="25" fillId="26" borderId="0" xfId="28" applyNumberFormat="1" applyFont="1" applyFill="1" applyBorder="1" applyAlignment="1">
      <alignment horizontal="right"/>
    </xf>
    <xf numFmtId="166" fontId="25" fillId="26" borderId="19" xfId="28" applyNumberFormat="1" applyFont="1" applyFill="1" applyBorder="1" applyAlignment="1">
      <alignment horizontal="right"/>
    </xf>
    <xf numFmtId="0" fontId="25" fillId="26" borderId="18" xfId="0" applyFont="1" applyFill="1" applyBorder="1"/>
    <xf numFmtId="0" fontId="25" fillId="26" borderId="0" xfId="0" applyFont="1" applyFill="1" applyBorder="1"/>
    <xf numFmtId="0" fontId="23" fillId="26" borderId="0" xfId="0" applyFont="1" applyFill="1" applyBorder="1"/>
    <xf numFmtId="0" fontId="25" fillId="26" borderId="19" xfId="0" applyFont="1" applyFill="1" applyBorder="1"/>
    <xf numFmtId="0" fontId="23" fillId="26" borderId="18" xfId="50" applyFont="1" applyFill="1" applyBorder="1"/>
    <xf numFmtId="0" fontId="22" fillId="24" borderId="21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/>
    <xf numFmtId="0" fontId="30" fillId="24" borderId="21" xfId="0" applyFont="1" applyFill="1" applyBorder="1" applyAlignment="1"/>
    <xf numFmtId="0" fontId="22" fillId="24" borderId="21" xfId="0" applyFont="1" applyFill="1" applyBorder="1" applyAlignment="1">
      <alignment horizontal="center" vertical="top" wrapText="1"/>
    </xf>
    <xf numFmtId="1" fontId="23" fillId="27" borderId="19" xfId="50" applyNumberFormat="1" applyFont="1" applyFill="1" applyBorder="1" applyAlignment="1">
      <alignment horizontal="center"/>
    </xf>
    <xf numFmtId="1" fontId="23" fillId="25" borderId="19" xfId="50" applyNumberFormat="1" applyFont="1" applyFill="1" applyBorder="1" applyAlignment="1">
      <alignment horizontal="center"/>
    </xf>
    <xf numFmtId="0" fontId="23" fillId="26" borderId="26" xfId="50" applyFont="1" applyFill="1" applyBorder="1"/>
    <xf numFmtId="0" fontId="23" fillId="26" borderId="27" xfId="50" applyFont="1" applyFill="1" applyBorder="1"/>
    <xf numFmtId="0" fontId="23" fillId="25" borderId="0" xfId="50" applyFont="1" applyFill="1" applyBorder="1" applyAlignment="1">
      <alignment horizontal="center" vertical="center"/>
    </xf>
    <xf numFmtId="0" fontId="23" fillId="27" borderId="14" xfId="50" applyFont="1" applyFill="1" applyBorder="1" applyAlignment="1">
      <alignment horizontal="center"/>
    </xf>
    <xf numFmtId="0" fontId="23" fillId="27" borderId="24" xfId="50" applyFont="1" applyFill="1" applyBorder="1" applyAlignment="1">
      <alignment horizontal="center"/>
    </xf>
    <xf numFmtId="0" fontId="23" fillId="25" borderId="14" xfId="50" applyFont="1" applyFill="1" applyBorder="1" applyAlignment="1">
      <alignment horizontal="center"/>
    </xf>
    <xf numFmtId="165" fontId="23" fillId="27" borderId="0" xfId="50" applyNumberFormat="1" applyFont="1" applyFill="1" applyBorder="1" applyAlignment="1">
      <alignment horizontal="center"/>
    </xf>
    <xf numFmtId="165" fontId="23" fillId="25" borderId="0" xfId="5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2" fontId="24" fillId="27" borderId="0" xfId="50" applyNumberFormat="1" applyFont="1" applyFill="1" applyBorder="1" applyAlignment="1">
      <alignment horizontal="center"/>
    </xf>
    <xf numFmtId="2" fontId="24" fillId="25" borderId="0" xfId="50" applyNumberFormat="1" applyFont="1" applyFill="1" applyBorder="1" applyAlignment="1">
      <alignment horizontal="center"/>
    </xf>
    <xf numFmtId="2" fontId="23" fillId="25" borderId="14" xfId="50" applyNumberFormat="1" applyFont="1" applyFill="1" applyBorder="1" applyAlignment="1">
      <alignment horizontal="center"/>
    </xf>
    <xf numFmtId="2" fontId="24" fillId="27" borderId="0" xfId="50" applyNumberFormat="1" applyFont="1" applyFill="1" applyBorder="1" applyAlignment="1">
      <alignment horizontal="center" vertical="center"/>
    </xf>
    <xf numFmtId="2" fontId="24" fillId="25" borderId="0" xfId="50" applyNumberFormat="1" applyFont="1" applyFill="1" applyBorder="1" applyAlignment="1">
      <alignment horizontal="center" vertical="center"/>
    </xf>
    <xf numFmtId="2" fontId="23" fillId="25" borderId="14" xfId="50" applyNumberFormat="1" applyFont="1" applyFill="1" applyBorder="1" applyAlignment="1">
      <alignment horizontal="center" vertical="center"/>
    </xf>
    <xf numFmtId="0" fontId="23" fillId="26" borderId="0" xfId="50" applyFont="1" applyFill="1" applyBorder="1" applyAlignment="1"/>
    <xf numFmtId="0" fontId="23" fillId="26" borderId="19" xfId="50" applyFont="1" applyFill="1" applyBorder="1" applyAlignment="1"/>
    <xf numFmtId="0" fontId="23" fillId="27" borderId="0" xfId="50" applyFont="1" applyFill="1" applyBorder="1" applyAlignment="1">
      <alignment horizontal="center" vertical="center"/>
    </xf>
    <xf numFmtId="0" fontId="22" fillId="24" borderId="32" xfId="50" applyFont="1" applyFill="1" applyBorder="1" applyAlignment="1">
      <alignment horizontal="center" vertical="center" wrapText="1"/>
    </xf>
    <xf numFmtId="0" fontId="22" fillId="24" borderId="32" xfId="50" applyFont="1" applyFill="1" applyBorder="1" applyAlignment="1">
      <alignment horizontal="center" vertical="center"/>
    </xf>
    <xf numFmtId="0" fontId="23" fillId="27" borderId="12" xfId="5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right"/>
    </xf>
    <xf numFmtId="0" fontId="22" fillId="24" borderId="20" xfId="50" applyFont="1" applyFill="1" applyBorder="1" applyAlignment="1">
      <alignment horizontal="center" vertical="center"/>
    </xf>
    <xf numFmtId="0" fontId="22" fillId="24" borderId="39" xfId="50" applyFont="1" applyFill="1" applyBorder="1" applyAlignment="1">
      <alignment horizontal="center" vertical="center"/>
    </xf>
    <xf numFmtId="0" fontId="22" fillId="24" borderId="41" xfId="50" applyFont="1" applyFill="1" applyBorder="1" applyAlignment="1">
      <alignment horizontal="center" vertical="center"/>
    </xf>
    <xf numFmtId="0" fontId="29" fillId="24" borderId="21" xfId="50" applyFont="1" applyFill="1" applyBorder="1" applyAlignment="1">
      <alignment horizontal="right" vertical="center"/>
    </xf>
    <xf numFmtId="0" fontId="22" fillId="24" borderId="32" xfId="50" applyFont="1" applyFill="1" applyBorder="1" applyAlignment="1">
      <alignment horizontal="center" vertical="top" wrapText="1"/>
    </xf>
    <xf numFmtId="0" fontId="23" fillId="24" borderId="39" xfId="50" applyFont="1" applyFill="1" applyBorder="1" applyAlignment="1"/>
    <xf numFmtId="0" fontId="23" fillId="24" borderId="41" xfId="50" applyFont="1" applyFill="1" applyBorder="1" applyAlignment="1"/>
    <xf numFmtId="2" fontId="23" fillId="27" borderId="14" xfId="50" applyNumberFormat="1" applyFont="1" applyFill="1" applyBorder="1" applyAlignment="1">
      <alignment horizontal="center"/>
    </xf>
    <xf numFmtId="165" fontId="23" fillId="27" borderId="14" xfId="50" applyNumberFormat="1" applyFont="1" applyFill="1" applyBorder="1" applyAlignment="1">
      <alignment horizontal="center"/>
    </xf>
    <xf numFmtId="0" fontId="27" fillId="24" borderId="21" xfId="0" applyFont="1" applyFill="1" applyBorder="1" applyAlignment="1">
      <alignment horizontal="left"/>
    </xf>
    <xf numFmtId="0" fontId="27" fillId="24" borderId="21" xfId="0" applyFont="1" applyFill="1" applyBorder="1" applyAlignment="1"/>
    <xf numFmtId="0" fontId="22" fillId="24" borderId="39" xfId="0" applyFont="1" applyFill="1" applyBorder="1" applyAlignment="1">
      <alignment horizontal="center" vertical="top" wrapText="1"/>
    </xf>
    <xf numFmtId="0" fontId="27" fillId="24" borderId="32" xfId="0" applyFont="1" applyFill="1" applyBorder="1" applyAlignment="1">
      <alignment horizontal="center" vertical="center"/>
    </xf>
    <xf numFmtId="14" fontId="27" fillId="27" borderId="18" xfId="0" applyNumberFormat="1" applyFont="1" applyFill="1" applyBorder="1" applyAlignment="1">
      <alignment horizontal="center"/>
    </xf>
    <xf numFmtId="14" fontId="27" fillId="25" borderId="18" xfId="0" applyNumberFormat="1" applyFont="1" applyFill="1" applyBorder="1" applyAlignment="1">
      <alignment horizontal="center"/>
    </xf>
    <xf numFmtId="0" fontId="27" fillId="27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2" fillId="27" borderId="18" xfId="50" applyFont="1" applyFill="1" applyBorder="1" applyAlignment="1">
      <alignment horizontal="center" vertical="center"/>
    </xf>
    <xf numFmtId="0" fontId="22" fillId="25" borderId="18" xfId="50" applyFont="1" applyFill="1" applyBorder="1" applyAlignment="1">
      <alignment horizontal="center" vertical="center"/>
    </xf>
    <xf numFmtId="0" fontId="22" fillId="27" borderId="18" xfId="50" applyFont="1" applyFill="1" applyBorder="1" applyAlignment="1">
      <alignment horizontal="center"/>
    </xf>
    <xf numFmtId="0" fontId="22" fillId="27" borderId="25" xfId="50" applyFont="1" applyFill="1" applyBorder="1" applyAlignment="1">
      <alignment horizontal="center" vertical="center"/>
    </xf>
    <xf numFmtId="0" fontId="22" fillId="25" borderId="18" xfId="50" applyFont="1" applyFill="1" applyBorder="1" applyAlignment="1">
      <alignment horizontal="center"/>
    </xf>
    <xf numFmtId="0" fontId="22" fillId="27" borderId="23" xfId="5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49" xfId="50" applyFont="1" applyFill="1" applyBorder="1" applyAlignment="1">
      <alignment horizontal="center" vertical="center"/>
    </xf>
    <xf numFmtId="0" fontId="22" fillId="25" borderId="23" xfId="50" applyFont="1" applyFill="1" applyBorder="1" applyAlignment="1">
      <alignment horizontal="center"/>
    </xf>
    <xf numFmtId="0" fontId="22" fillId="25" borderId="23" xfId="5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50" xfId="0" applyFont="1" applyFill="1" applyBorder="1" applyAlignment="1">
      <alignment horizontal="center"/>
    </xf>
    <xf numFmtId="0" fontId="30" fillId="24" borderId="29" xfId="0" applyFont="1" applyFill="1" applyBorder="1" applyAlignment="1">
      <alignment horizontal="center"/>
    </xf>
    <xf numFmtId="0" fontId="30" fillId="24" borderId="30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22" fillId="24" borderId="33" xfId="0" applyFont="1" applyFill="1" applyBorder="1" applyAlignment="1">
      <alignment horizontal="center" vertical="top" wrapText="1"/>
    </xf>
    <xf numFmtId="0" fontId="22" fillId="24" borderId="22" xfId="0" applyFont="1" applyFill="1" applyBorder="1" applyAlignment="1">
      <alignment horizontal="center" vertical="top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3" fillId="27" borderId="19" xfId="50" applyFont="1" applyFill="1" applyBorder="1" applyAlignment="1">
      <alignment horizontal="center"/>
    </xf>
    <xf numFmtId="0" fontId="23" fillId="25" borderId="14" xfId="50" applyFont="1" applyFill="1" applyBorder="1" applyAlignment="1">
      <alignment horizontal="center"/>
    </xf>
    <xf numFmtId="0" fontId="23" fillId="25" borderId="24" xfId="50" applyFont="1" applyFill="1" applyBorder="1" applyAlignment="1">
      <alignment horizontal="center"/>
    </xf>
    <xf numFmtId="0" fontId="23" fillId="24" borderId="12" xfId="50" applyFont="1" applyFill="1" applyBorder="1" applyAlignment="1">
      <alignment horizontal="center"/>
    </xf>
    <xf numFmtId="0" fontId="22" fillId="24" borderId="39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32" xfId="50" applyFont="1" applyFill="1" applyBorder="1" applyAlignment="1">
      <alignment horizontal="center"/>
    </xf>
    <xf numFmtId="1" fontId="23" fillId="27" borderId="0" xfId="50" applyNumberFormat="1" applyFont="1" applyFill="1" applyBorder="1" applyAlignment="1">
      <alignment horizontal="center" vertical="center"/>
    </xf>
    <xf numFmtId="1" fontId="23" fillId="25" borderId="0" xfId="50" applyNumberFormat="1" applyFont="1" applyFill="1" applyBorder="1" applyAlignment="1">
      <alignment horizontal="center" vertical="center"/>
    </xf>
    <xf numFmtId="1" fontId="23" fillId="25" borderId="14" xfId="50" applyNumberFormat="1" applyFont="1" applyFill="1" applyBorder="1" applyAlignment="1">
      <alignment horizontal="center" vertical="center"/>
    </xf>
    <xf numFmtId="0" fontId="33" fillId="24" borderId="18" xfId="50" applyFont="1" applyFill="1" applyBorder="1" applyAlignment="1">
      <alignment horizontal="center" vertical="center"/>
    </xf>
    <xf numFmtId="0" fontId="33" fillId="24" borderId="0" xfId="50" applyFont="1" applyFill="1" applyBorder="1" applyAlignment="1">
      <alignment horizontal="center" vertical="center"/>
    </xf>
    <xf numFmtId="0" fontId="33" fillId="24" borderId="19" xfId="50" applyFont="1" applyFill="1" applyBorder="1" applyAlignment="1">
      <alignment horizontal="center" vertical="center"/>
    </xf>
    <xf numFmtId="0" fontId="33" fillId="24" borderId="46" xfId="50" applyFont="1" applyFill="1" applyBorder="1" applyAlignment="1">
      <alignment horizontal="center" vertical="center"/>
    </xf>
    <xf numFmtId="0" fontId="33" fillId="24" borderId="47" xfId="50" applyFont="1" applyFill="1" applyBorder="1" applyAlignment="1">
      <alignment horizontal="center" vertical="center"/>
    </xf>
    <xf numFmtId="0" fontId="33" fillId="24" borderId="48" xfId="5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top" wrapText="1"/>
    </xf>
    <xf numFmtId="0" fontId="30" fillId="24" borderId="47" xfId="0" applyFont="1" applyFill="1" applyBorder="1" applyAlignment="1">
      <alignment horizontal="center" vertical="top" wrapText="1"/>
    </xf>
    <xf numFmtId="0" fontId="30" fillId="24" borderId="48" xfId="0" applyFont="1" applyFill="1" applyBorder="1" applyAlignment="1">
      <alignment horizontal="center" vertical="top" wrapText="1"/>
    </xf>
    <xf numFmtId="0" fontId="29" fillId="24" borderId="18" xfId="50" applyFont="1" applyFill="1" applyBorder="1" applyAlignment="1">
      <alignment horizontal="center"/>
    </xf>
    <xf numFmtId="0" fontId="29" fillId="24" borderId="0" xfId="50" applyFont="1" applyFill="1" applyBorder="1" applyAlignment="1">
      <alignment horizontal="center"/>
    </xf>
    <xf numFmtId="0" fontId="29" fillId="24" borderId="19" xfId="50" applyFont="1" applyFill="1" applyBorder="1" applyAlignment="1">
      <alignment horizontal="center"/>
    </xf>
    <xf numFmtId="0" fontId="22" fillId="24" borderId="32" xfId="50" applyFont="1" applyFill="1" applyBorder="1" applyAlignment="1">
      <alignment horizontal="center" vertical="center"/>
    </xf>
    <xf numFmtId="0" fontId="22" fillId="24" borderId="50" xfId="50" applyFont="1" applyFill="1" applyBorder="1" applyAlignment="1">
      <alignment horizontal="center" vertical="center"/>
    </xf>
    <xf numFmtId="2" fontId="24" fillId="27" borderId="12" xfId="50" applyNumberFormat="1" applyFont="1" applyFill="1" applyBorder="1" applyAlignment="1">
      <alignment horizontal="center" vertical="center"/>
    </xf>
    <xf numFmtId="2" fontId="24" fillId="27" borderId="28" xfId="50" applyNumberFormat="1" applyFont="1" applyFill="1" applyBorder="1" applyAlignment="1">
      <alignment horizontal="center" vertical="center"/>
    </xf>
    <xf numFmtId="2" fontId="24" fillId="25" borderId="19" xfId="50" applyNumberFormat="1" applyFont="1" applyFill="1" applyBorder="1" applyAlignment="1">
      <alignment horizontal="center" vertical="center"/>
    </xf>
    <xf numFmtId="2" fontId="24" fillId="27" borderId="19" xfId="50" applyNumberFormat="1" applyFont="1" applyFill="1" applyBorder="1" applyAlignment="1">
      <alignment horizontal="center" vertical="center"/>
    </xf>
    <xf numFmtId="2" fontId="24" fillId="25" borderId="0" xfId="50" applyNumberFormat="1" applyFont="1" applyFill="1" applyBorder="1" applyAlignment="1">
      <alignment horizontal="center" vertical="center"/>
    </xf>
    <xf numFmtId="2" fontId="23" fillId="27" borderId="19" xfId="50" applyNumberFormat="1" applyFont="1" applyFill="1" applyBorder="1" applyAlignment="1">
      <alignment horizontal="center"/>
    </xf>
    <xf numFmtId="2" fontId="23" fillId="25" borderId="14" xfId="50" applyNumberFormat="1" applyFont="1" applyFill="1" applyBorder="1" applyAlignment="1">
      <alignment horizontal="center"/>
    </xf>
    <xf numFmtId="2" fontId="23" fillId="25" borderId="24" xfId="50" applyNumberFormat="1" applyFont="1" applyFill="1" applyBorder="1" applyAlignment="1">
      <alignment horizontal="center"/>
    </xf>
    <xf numFmtId="0" fontId="23" fillId="26" borderId="30" xfId="0" applyFont="1" applyFill="1" applyBorder="1" applyAlignment="1">
      <alignment horizontal="left" vertical="top" wrapText="1"/>
    </xf>
    <xf numFmtId="0" fontId="23" fillId="26" borderId="31" xfId="0" applyFont="1" applyFill="1" applyBorder="1" applyAlignment="1">
      <alignment horizontal="left" vertical="top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2" fontId="23" fillId="27" borderId="12" xfId="50" applyNumberFormat="1" applyFont="1" applyFill="1" applyBorder="1" applyAlignment="1">
      <alignment horizontal="center"/>
    </xf>
    <xf numFmtId="2" fontId="23" fillId="27" borderId="28" xfId="50" applyNumberFormat="1" applyFont="1" applyFill="1" applyBorder="1" applyAlignment="1">
      <alignment horizontal="center"/>
    </xf>
    <xf numFmtId="2" fontId="23" fillId="25" borderId="19" xfId="50" applyNumberFormat="1" applyFont="1" applyFill="1" applyBorder="1" applyAlignment="1">
      <alignment horizontal="center"/>
    </xf>
    <xf numFmtId="2" fontId="23" fillId="25" borderId="0" xfId="50" applyNumberFormat="1" applyFont="1" applyFill="1" applyBorder="1" applyAlignment="1">
      <alignment horizontal="center"/>
    </xf>
    <xf numFmtId="0" fontId="27" fillId="24" borderId="43" xfId="0" applyFont="1" applyFill="1" applyBorder="1" applyAlignment="1">
      <alignment horizontal="center" vertical="center"/>
    </xf>
    <xf numFmtId="0" fontId="27" fillId="24" borderId="44" xfId="0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2" fillId="24" borderId="37" xfId="50" applyFont="1" applyFill="1" applyBorder="1" applyAlignment="1">
      <alignment horizontal="center" vertical="center" wrapText="1"/>
    </xf>
    <xf numFmtId="0" fontId="22" fillId="24" borderId="12" xfId="50" applyFont="1" applyFill="1" applyBorder="1" applyAlignment="1">
      <alignment horizontal="center" vertical="center" wrapText="1"/>
    </xf>
    <xf numFmtId="0" fontId="22" fillId="24" borderId="28" xfId="50" applyFont="1" applyFill="1" applyBorder="1" applyAlignment="1">
      <alignment horizontal="center" vertical="center" wrapText="1"/>
    </xf>
    <xf numFmtId="0" fontId="22" fillId="24" borderId="38" xfId="50" applyFont="1" applyFill="1" applyBorder="1" applyAlignment="1">
      <alignment horizontal="center" vertical="center" wrapText="1"/>
    </xf>
    <xf numFmtId="0" fontId="22" fillId="24" borderId="0" xfId="50" applyFont="1" applyFill="1" applyBorder="1" applyAlignment="1">
      <alignment horizontal="center" vertical="center" wrapText="1"/>
    </xf>
    <xf numFmtId="0" fontId="22" fillId="24" borderId="19" xfId="50" applyFont="1" applyFill="1" applyBorder="1" applyAlignment="1">
      <alignment horizontal="center" vertical="center" wrapText="1"/>
    </xf>
    <xf numFmtId="0" fontId="22" fillId="24" borderId="39" xfId="50" applyFont="1" applyFill="1" applyBorder="1" applyAlignment="1">
      <alignment horizontal="center" vertical="center" wrapText="1"/>
    </xf>
    <xf numFmtId="0" fontId="22" fillId="24" borderId="10" xfId="50" applyFont="1" applyFill="1" applyBorder="1" applyAlignment="1">
      <alignment horizontal="center" vertical="center" wrapText="1"/>
    </xf>
    <xf numFmtId="0" fontId="22" fillId="24" borderId="21" xfId="50" applyFont="1" applyFill="1" applyBorder="1" applyAlignment="1">
      <alignment horizontal="center" vertical="center" wrapText="1"/>
    </xf>
    <xf numFmtId="0" fontId="22" fillId="24" borderId="50" xfId="50" applyFont="1" applyFill="1" applyBorder="1" applyAlignment="1">
      <alignment horizontal="center"/>
    </xf>
    <xf numFmtId="2" fontId="24" fillId="27" borderId="12" xfId="50" applyNumberFormat="1" applyFont="1" applyFill="1" applyBorder="1" applyAlignment="1">
      <alignment horizontal="center"/>
    </xf>
    <xf numFmtId="2" fontId="24" fillId="27" borderId="28" xfId="50" applyNumberFormat="1" applyFont="1" applyFill="1" applyBorder="1" applyAlignment="1">
      <alignment horizontal="center"/>
    </xf>
    <xf numFmtId="2" fontId="24" fillId="25" borderId="19" xfId="50" applyNumberFormat="1" applyFont="1" applyFill="1" applyBorder="1" applyAlignment="1">
      <alignment horizontal="center"/>
    </xf>
    <xf numFmtId="2" fontId="24" fillId="27" borderId="19" xfId="50" applyNumberFormat="1" applyFont="1" applyFill="1" applyBorder="1" applyAlignment="1">
      <alignment horizontal="center"/>
    </xf>
    <xf numFmtId="2" fontId="24" fillId="25" borderId="0" xfId="50" applyNumberFormat="1" applyFont="1" applyFill="1" applyBorder="1" applyAlignment="1">
      <alignment horizontal="center"/>
    </xf>
    <xf numFmtId="0" fontId="22" fillId="24" borderId="34" xfId="0" applyFont="1" applyFill="1" applyBorder="1" applyAlignment="1">
      <alignment horizontal="center" vertical="top" wrapText="1"/>
    </xf>
    <xf numFmtId="0" fontId="22" fillId="24" borderId="36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33" xfId="50" applyFont="1" applyFill="1" applyBorder="1" applyAlignment="1">
      <alignment horizontal="center" vertical="center"/>
    </xf>
    <xf numFmtId="0" fontId="22" fillId="24" borderId="22" xfId="50" applyFont="1" applyFill="1" applyBorder="1" applyAlignment="1">
      <alignment horizontal="center" vertical="center"/>
    </xf>
    <xf numFmtId="0" fontId="23" fillId="27" borderId="12" xfId="50" applyFont="1" applyFill="1" applyBorder="1" applyAlignment="1">
      <alignment horizontal="center" vertical="center"/>
    </xf>
    <xf numFmtId="0" fontId="23" fillId="27" borderId="28" xfId="50" applyFont="1" applyFill="1" applyBorder="1" applyAlignment="1">
      <alignment horizontal="center" vertical="center"/>
    </xf>
    <xf numFmtId="0" fontId="23" fillId="25" borderId="19" xfId="50" applyFont="1" applyFill="1" applyBorder="1" applyAlignment="1">
      <alignment horizontal="center" vertical="center"/>
    </xf>
    <xf numFmtId="0" fontId="23" fillId="27" borderId="19" xfId="50" applyFont="1" applyFill="1" applyBorder="1" applyAlignment="1">
      <alignment horizontal="center" vertical="center"/>
    </xf>
    <xf numFmtId="0" fontId="23" fillId="25" borderId="19" xfId="50" applyFont="1" applyFill="1" applyBorder="1" applyAlignment="1">
      <alignment horizontal="center"/>
    </xf>
    <xf numFmtId="0" fontId="23" fillId="27" borderId="0" xfId="50" applyFont="1" applyFill="1" applyBorder="1" applyAlignment="1">
      <alignment horizontal="center"/>
    </xf>
    <xf numFmtId="0" fontId="23" fillId="27" borderId="14" xfId="50" applyFont="1" applyFill="1" applyBorder="1" applyAlignment="1">
      <alignment horizontal="center"/>
    </xf>
    <xf numFmtId="0" fontId="23" fillId="27" borderId="24" xfId="50" applyFont="1" applyFill="1" applyBorder="1" applyAlignment="1">
      <alignment horizontal="center"/>
    </xf>
    <xf numFmtId="0" fontId="27" fillId="24" borderId="32" xfId="0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/>
    </xf>
    <xf numFmtId="0" fontId="23" fillId="27" borderId="12" xfId="50" applyFont="1" applyFill="1" applyBorder="1" applyAlignment="1">
      <alignment horizontal="center"/>
    </xf>
    <xf numFmtId="0" fontId="23" fillId="27" borderId="28" xfId="50" applyFont="1" applyFill="1" applyBorder="1" applyAlignment="1">
      <alignment horizontal="center"/>
    </xf>
    <xf numFmtId="0" fontId="22" fillId="24" borderId="43" xfId="50" applyFont="1" applyFill="1" applyBorder="1" applyAlignment="1">
      <alignment horizontal="center" vertical="center"/>
    </xf>
    <xf numFmtId="0" fontId="22" fillId="24" borderId="44" xfId="50" applyFont="1" applyFill="1" applyBorder="1" applyAlignment="1">
      <alignment horizontal="center" vertical="center"/>
    </xf>
    <xf numFmtId="0" fontId="22" fillId="24" borderId="45" xfId="50" applyFont="1" applyFill="1" applyBorder="1" applyAlignment="1">
      <alignment horizontal="center" vertical="center"/>
    </xf>
    <xf numFmtId="0" fontId="22" fillId="24" borderId="40" xfId="50" applyFont="1" applyFill="1" applyBorder="1" applyAlignment="1">
      <alignment horizontal="center" vertical="center" wrapText="1"/>
    </xf>
    <xf numFmtId="0" fontId="22" fillId="24" borderId="38" xfId="50" applyFont="1" applyFill="1" applyBorder="1" applyAlignment="1">
      <alignment horizontal="center" wrapText="1"/>
    </xf>
    <xf numFmtId="0" fontId="22" fillId="24" borderId="0" xfId="50" applyFont="1" applyFill="1" applyBorder="1" applyAlignment="1">
      <alignment horizontal="center" wrapText="1"/>
    </xf>
    <xf numFmtId="0" fontId="22" fillId="24" borderId="42" xfId="50" applyFont="1" applyFill="1" applyBorder="1" applyAlignment="1">
      <alignment horizontal="center" wrapText="1"/>
    </xf>
    <xf numFmtId="0" fontId="22" fillId="24" borderId="18" xfId="50" applyFont="1" applyFill="1" applyBorder="1" applyAlignment="1">
      <alignment horizontal="center" vertical="center"/>
    </xf>
    <xf numFmtId="0" fontId="23" fillId="24" borderId="28" xfId="5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/>
    </xf>
    <xf numFmtId="0" fontId="27" fillId="24" borderId="41" xfId="0" applyFont="1" applyFill="1" applyBorder="1" applyAlignment="1">
      <alignment horizontal="center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22" fillId="24" borderId="22" xfId="0" applyFont="1" applyFill="1" applyBorder="1" applyAlignment="1">
      <alignment horizontal="center" vertical="top"/>
    </xf>
    <xf numFmtId="0" fontId="23" fillId="25" borderId="0" xfId="50" applyFont="1" applyFill="1" applyBorder="1" applyAlignment="1">
      <alignment horizontal="center"/>
    </xf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_Energy Statistics 2009-latest" xfId="50"/>
    <cellStyle name="Note" xfId="51" builtinId="10" customBuiltin="1"/>
    <cellStyle name="Output" xfId="52" builtinId="21" customBuiltin="1"/>
    <cellStyle name="sHeadingCommodity" xfId="53"/>
    <cellStyle name="sValue" xfId="54"/>
    <cellStyle name="sYear" xfId="5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SheetLayoutView="100" workbookViewId="0">
      <selection activeCell="N11" sqref="N11"/>
    </sheetView>
  </sheetViews>
  <sheetFormatPr defaultColWidth="8" defaultRowHeight="12.75"/>
  <cols>
    <col min="1" max="2" width="12" style="14" customWidth="1"/>
    <col min="3" max="8" width="12" style="2" customWidth="1"/>
    <col min="9" max="16384" width="8" style="2"/>
  </cols>
  <sheetData>
    <row r="1" spans="1:9" ht="18" customHeight="1">
      <c r="A1" s="28"/>
      <c r="B1" s="29"/>
      <c r="C1" s="29"/>
      <c r="D1" s="29"/>
      <c r="E1" s="29"/>
      <c r="F1" s="29"/>
      <c r="G1" s="29"/>
      <c r="H1" s="30"/>
    </row>
    <row r="2" spans="1:9" ht="18" customHeight="1">
      <c r="A2" s="146" t="s">
        <v>0</v>
      </c>
      <c r="B2" s="147"/>
      <c r="C2" s="147"/>
      <c r="D2" s="147"/>
      <c r="E2" s="147"/>
      <c r="F2" s="147"/>
      <c r="G2" s="147"/>
      <c r="H2" s="148"/>
    </row>
    <row r="3" spans="1:9" ht="18" customHeight="1">
      <c r="A3" s="31" t="s">
        <v>56</v>
      </c>
      <c r="B3" s="32"/>
      <c r="C3" s="32"/>
      <c r="D3" s="32"/>
      <c r="E3" s="32"/>
      <c r="F3" s="32"/>
      <c r="G3" s="32"/>
      <c r="H3" s="33"/>
    </row>
    <row r="4" spans="1:9" ht="18" customHeight="1">
      <c r="A4" s="137" t="s">
        <v>59</v>
      </c>
      <c r="B4" s="138"/>
      <c r="C4" s="138"/>
      <c r="D4" s="138"/>
      <c r="E4" s="138"/>
      <c r="F4" s="138"/>
      <c r="G4" s="138"/>
      <c r="H4" s="139"/>
    </row>
    <row r="5" spans="1:9" ht="18" customHeight="1">
      <c r="A5" s="34"/>
      <c r="B5" s="16"/>
      <c r="C5" s="16"/>
      <c r="D5" s="16"/>
      <c r="E5" s="16"/>
      <c r="F5" s="16"/>
      <c r="G5" s="16"/>
      <c r="H5" s="92" t="s">
        <v>63</v>
      </c>
    </row>
    <row r="6" spans="1:9" ht="18" customHeight="1">
      <c r="A6" s="212" t="s">
        <v>1</v>
      </c>
      <c r="B6" s="179" t="s">
        <v>64</v>
      </c>
      <c r="C6" s="180"/>
      <c r="D6" s="180"/>
      <c r="E6" s="215"/>
      <c r="F6" s="179" t="s">
        <v>2</v>
      </c>
      <c r="G6" s="180"/>
      <c r="H6" s="181"/>
      <c r="I6" s="5"/>
    </row>
    <row r="7" spans="1:9" s="14" customFormat="1" ht="18" customHeight="1">
      <c r="A7" s="213"/>
      <c r="B7" s="216" t="s">
        <v>3</v>
      </c>
      <c r="C7" s="217"/>
      <c r="D7" s="217"/>
      <c r="E7" s="218"/>
      <c r="F7" s="182"/>
      <c r="G7" s="183"/>
      <c r="H7" s="184"/>
      <c r="I7" s="19"/>
    </row>
    <row r="8" spans="1:9" ht="18" customHeight="1">
      <c r="A8" s="214"/>
      <c r="B8" s="90" t="s">
        <v>4</v>
      </c>
      <c r="C8" s="7" t="s">
        <v>5</v>
      </c>
      <c r="D8" s="7" t="s">
        <v>6</v>
      </c>
      <c r="E8" s="91" t="s">
        <v>7</v>
      </c>
      <c r="F8" s="185"/>
      <c r="G8" s="186"/>
      <c r="H8" s="187"/>
    </row>
    <row r="9" spans="1:9" s="14" customFormat="1" ht="18" customHeight="1">
      <c r="A9" s="113">
        <v>1</v>
      </c>
      <c r="B9" s="85">
        <v>2</v>
      </c>
      <c r="C9" s="85">
        <v>3</v>
      </c>
      <c r="D9" s="85">
        <v>4</v>
      </c>
      <c r="E9" s="85">
        <v>5</v>
      </c>
      <c r="F9" s="133">
        <v>6</v>
      </c>
      <c r="G9" s="133"/>
      <c r="H9" s="188"/>
    </row>
    <row r="10" spans="1:9" s="6" customFormat="1" ht="18" customHeight="1">
      <c r="A10" s="106" t="s">
        <v>8</v>
      </c>
      <c r="B10" s="75">
        <v>101.82900000000002</v>
      </c>
      <c r="C10" s="75">
        <v>124.21600000000004</v>
      </c>
      <c r="D10" s="75">
        <v>38.490999999999993</v>
      </c>
      <c r="E10" s="75">
        <v>264.53600000000006</v>
      </c>
      <c r="F10" s="189">
        <v>142.4</v>
      </c>
      <c r="G10" s="189"/>
      <c r="H10" s="190"/>
    </row>
    <row r="11" spans="1:9" s="20" customFormat="1" ht="18" customHeight="1">
      <c r="A11" s="107" t="s">
        <v>9</v>
      </c>
      <c r="B11" s="76">
        <v>105.821</v>
      </c>
      <c r="C11" s="76">
        <v>123.47</v>
      </c>
      <c r="D11" s="76">
        <v>37.92</v>
      </c>
      <c r="E11" s="76">
        <v>267.21100000000001</v>
      </c>
      <c r="F11" s="191">
        <v>131.9</v>
      </c>
      <c r="G11" s="191"/>
      <c r="H11" s="191"/>
    </row>
    <row r="12" spans="1:9" s="6" customFormat="1" ht="18" customHeight="1">
      <c r="A12" s="106" t="s">
        <v>52</v>
      </c>
      <c r="B12" s="75">
        <v>109.8</v>
      </c>
      <c r="C12" s="75">
        <v>130.65</v>
      </c>
      <c r="D12" s="75">
        <v>36.36</v>
      </c>
      <c r="E12" s="75">
        <v>276.81</v>
      </c>
      <c r="F12" s="192">
        <v>126.01</v>
      </c>
      <c r="G12" s="192"/>
      <c r="H12" s="192"/>
    </row>
    <row r="13" spans="1:9" s="20" customFormat="1" ht="18" customHeight="1">
      <c r="A13" s="107" t="s">
        <v>53</v>
      </c>
      <c r="B13" s="76">
        <v>114</v>
      </c>
      <c r="C13" s="76">
        <v>137.47</v>
      </c>
      <c r="D13" s="76">
        <v>34.39</v>
      </c>
      <c r="E13" s="76">
        <v>285.86</v>
      </c>
      <c r="F13" s="191">
        <v>131.24</v>
      </c>
      <c r="G13" s="191"/>
      <c r="H13" s="191"/>
    </row>
    <row r="14" spans="1:9" s="20" customFormat="1" ht="18" customHeight="1">
      <c r="A14" s="106" t="s">
        <v>54</v>
      </c>
      <c r="B14" s="75">
        <v>118.15</v>
      </c>
      <c r="C14" s="75">
        <v>142.16999999999999</v>
      </c>
      <c r="D14" s="75">
        <v>33.18</v>
      </c>
      <c r="E14" s="75">
        <v>293.5</v>
      </c>
      <c r="F14" s="192">
        <v>131.24</v>
      </c>
      <c r="G14" s="192"/>
      <c r="H14" s="192"/>
    </row>
    <row r="15" spans="1:9" s="20" customFormat="1" ht="18" customHeight="1">
      <c r="A15" s="107" t="s">
        <v>60</v>
      </c>
      <c r="B15" s="76">
        <v>123.19</v>
      </c>
      <c r="C15" s="76">
        <v>142.66</v>
      </c>
      <c r="D15" s="76">
        <v>33.090000000000003</v>
      </c>
      <c r="E15" s="76">
        <v>298.94</v>
      </c>
      <c r="F15" s="193">
        <v>131.24</v>
      </c>
      <c r="G15" s="193"/>
      <c r="H15" s="191"/>
    </row>
    <row r="16" spans="1:9" ht="18" customHeight="1">
      <c r="A16" s="108" t="s">
        <v>68</v>
      </c>
      <c r="B16" s="27">
        <v>125.91</v>
      </c>
      <c r="C16" s="27">
        <v>142.5</v>
      </c>
      <c r="D16" s="27">
        <v>33.15</v>
      </c>
      <c r="E16" s="27">
        <v>301.56</v>
      </c>
      <c r="F16" s="156">
        <v>131.24</v>
      </c>
      <c r="G16" s="156"/>
      <c r="H16" s="156"/>
    </row>
    <row r="17" spans="1:8" ht="18" customHeight="1" thickBot="1">
      <c r="A17" s="114" t="s">
        <v>76</v>
      </c>
      <c r="B17" s="77">
        <v>131.61000000000001</v>
      </c>
      <c r="C17" s="77">
        <v>143.24</v>
      </c>
      <c r="D17" s="77">
        <v>31.74</v>
      </c>
      <c r="E17" s="77">
        <v>306.60000000000002</v>
      </c>
      <c r="F17" s="157">
        <v>131.24</v>
      </c>
      <c r="G17" s="157"/>
      <c r="H17" s="158"/>
    </row>
    <row r="18" spans="1:8" ht="18" customHeight="1" thickTop="1">
      <c r="A18" s="140" t="s">
        <v>62</v>
      </c>
      <c r="B18" s="141"/>
      <c r="C18" s="141"/>
      <c r="D18" s="141"/>
      <c r="E18" s="141"/>
      <c r="F18" s="141"/>
      <c r="G18" s="141"/>
      <c r="H18" s="142"/>
    </row>
    <row r="19" spans="1:8" ht="18" customHeight="1">
      <c r="A19" s="113" t="s">
        <v>1</v>
      </c>
      <c r="B19" s="85" t="s">
        <v>4</v>
      </c>
      <c r="C19" s="85" t="s">
        <v>5</v>
      </c>
      <c r="D19" s="85" t="s">
        <v>6</v>
      </c>
      <c r="E19" s="149" t="s">
        <v>7</v>
      </c>
      <c r="F19" s="149"/>
      <c r="G19" s="149"/>
      <c r="H19" s="150"/>
    </row>
    <row r="20" spans="1:8" ht="18" customHeight="1">
      <c r="A20" s="113">
        <v>1</v>
      </c>
      <c r="B20" s="85">
        <v>2</v>
      </c>
      <c r="C20" s="85">
        <v>3</v>
      </c>
      <c r="D20" s="85">
        <v>4</v>
      </c>
      <c r="E20" s="149">
        <v>5</v>
      </c>
      <c r="F20" s="149"/>
      <c r="G20" s="149"/>
      <c r="H20" s="150"/>
    </row>
    <row r="21" spans="1:8" ht="18" customHeight="1">
      <c r="A21" s="106" t="s">
        <v>8</v>
      </c>
      <c r="B21" s="78">
        <v>4.8239999999999998</v>
      </c>
      <c r="C21" s="78">
        <v>26.071999999999999</v>
      </c>
      <c r="D21" s="78">
        <v>8.032</v>
      </c>
      <c r="E21" s="151">
        <v>38.927999999999997</v>
      </c>
      <c r="F21" s="151"/>
      <c r="G21" s="151"/>
      <c r="H21" s="152"/>
    </row>
    <row r="22" spans="1:8" s="14" customFormat="1" ht="18" customHeight="1">
      <c r="A22" s="107" t="s">
        <v>9</v>
      </c>
      <c r="B22" s="79">
        <v>5.3620000000000001</v>
      </c>
      <c r="C22" s="79">
        <v>25.535</v>
      </c>
      <c r="D22" s="79">
        <v>8.1750000000000007</v>
      </c>
      <c r="E22" s="153">
        <v>39.071999999999996</v>
      </c>
      <c r="F22" s="153"/>
      <c r="G22" s="153"/>
      <c r="H22" s="153"/>
    </row>
    <row r="23" spans="1:8" s="4" customFormat="1" ht="18" customHeight="1">
      <c r="A23" s="106" t="s">
        <v>52</v>
      </c>
      <c r="B23" s="78">
        <v>6.15</v>
      </c>
      <c r="C23" s="78">
        <v>25.34</v>
      </c>
      <c r="D23" s="78">
        <v>8.41</v>
      </c>
      <c r="E23" s="154">
        <v>39.9</v>
      </c>
      <c r="F23" s="154"/>
      <c r="G23" s="154"/>
      <c r="H23" s="154"/>
    </row>
    <row r="24" spans="1:8" s="15" customFormat="1" ht="18" customHeight="1">
      <c r="A24" s="107" t="s">
        <v>53</v>
      </c>
      <c r="B24" s="79">
        <v>6.15</v>
      </c>
      <c r="C24" s="79">
        <v>25.8</v>
      </c>
      <c r="D24" s="79">
        <v>8.9700000000000006</v>
      </c>
      <c r="E24" s="153">
        <v>40.909999999999997</v>
      </c>
      <c r="F24" s="153"/>
      <c r="G24" s="153"/>
      <c r="H24" s="153"/>
    </row>
    <row r="25" spans="1:8" s="15" customFormat="1" ht="18" customHeight="1">
      <c r="A25" s="106" t="s">
        <v>54</v>
      </c>
      <c r="B25" s="78">
        <v>6.18</v>
      </c>
      <c r="C25" s="78">
        <v>25.76</v>
      </c>
      <c r="D25" s="78">
        <v>10.02</v>
      </c>
      <c r="E25" s="154">
        <v>41.96</v>
      </c>
      <c r="F25" s="154"/>
      <c r="G25" s="154"/>
      <c r="H25" s="154"/>
    </row>
    <row r="26" spans="1:8" s="15" customFormat="1" ht="18" customHeight="1">
      <c r="A26" s="107" t="s">
        <v>60</v>
      </c>
      <c r="B26" s="79">
        <v>6.19</v>
      </c>
      <c r="C26" s="79">
        <v>26.28</v>
      </c>
      <c r="D26" s="79">
        <v>10.75</v>
      </c>
      <c r="E26" s="155">
        <v>43.22</v>
      </c>
      <c r="F26" s="155"/>
      <c r="G26" s="155"/>
      <c r="H26" s="153"/>
    </row>
    <row r="27" spans="1:8" ht="18" customHeight="1">
      <c r="A27" s="108" t="s">
        <v>68</v>
      </c>
      <c r="B27" s="27">
        <v>6.18</v>
      </c>
      <c r="C27" s="27">
        <v>26.28</v>
      </c>
      <c r="D27" s="27">
        <v>10.78</v>
      </c>
      <c r="E27" s="156">
        <v>43.24</v>
      </c>
      <c r="F27" s="156"/>
      <c r="G27" s="156"/>
      <c r="H27" s="156"/>
    </row>
    <row r="28" spans="1:8" ht="18" customHeight="1" thickBot="1">
      <c r="A28" s="114" t="s">
        <v>76</v>
      </c>
      <c r="B28" s="77">
        <v>6.18</v>
      </c>
      <c r="C28" s="77">
        <v>26.28</v>
      </c>
      <c r="D28" s="77">
        <v>11.65</v>
      </c>
      <c r="E28" s="157">
        <v>43.25</v>
      </c>
      <c r="F28" s="157"/>
      <c r="G28" s="157"/>
      <c r="H28" s="158"/>
    </row>
    <row r="29" spans="1:8" ht="18" customHeight="1" thickTop="1">
      <c r="A29" s="143" t="s">
        <v>57</v>
      </c>
      <c r="B29" s="144"/>
      <c r="C29" s="144"/>
      <c r="D29" s="144"/>
      <c r="E29" s="144"/>
      <c r="F29" s="144"/>
      <c r="G29" s="144"/>
      <c r="H29" s="145"/>
    </row>
    <row r="30" spans="1:8" ht="18" customHeight="1">
      <c r="A30" s="219" t="s">
        <v>1</v>
      </c>
      <c r="B30" s="179" t="s">
        <v>10</v>
      </c>
      <c r="C30" s="215"/>
      <c r="D30" s="180" t="s">
        <v>11</v>
      </c>
      <c r="E30" s="180"/>
      <c r="F30" s="180"/>
      <c r="G30" s="180"/>
      <c r="H30" s="181"/>
    </row>
    <row r="31" spans="1:8" ht="18" customHeight="1">
      <c r="A31" s="219"/>
      <c r="B31" s="94" t="s">
        <v>12</v>
      </c>
      <c r="C31" s="95"/>
      <c r="D31" s="130" t="s">
        <v>17</v>
      </c>
      <c r="E31" s="130"/>
      <c r="F31" s="130" t="s">
        <v>19</v>
      </c>
      <c r="G31" s="130"/>
      <c r="H31" s="220"/>
    </row>
    <row r="32" spans="1:8" ht="36.75" customHeight="1">
      <c r="A32" s="219"/>
      <c r="B32" s="93" t="s">
        <v>75</v>
      </c>
      <c r="C32" s="84" t="s">
        <v>13</v>
      </c>
      <c r="D32" s="131" t="s">
        <v>14</v>
      </c>
      <c r="E32" s="132"/>
      <c r="F32" s="132" t="s">
        <v>15</v>
      </c>
      <c r="G32" s="132"/>
      <c r="H32" s="221"/>
    </row>
    <row r="33" spans="1:9" ht="18" customHeight="1">
      <c r="A33" s="113">
        <v>1</v>
      </c>
      <c r="B33" s="84">
        <v>2</v>
      </c>
      <c r="C33" s="84">
        <v>3</v>
      </c>
      <c r="D33" s="133">
        <v>4</v>
      </c>
      <c r="E33" s="133"/>
      <c r="F33" s="133">
        <v>5</v>
      </c>
      <c r="G33" s="133"/>
      <c r="H33" s="188"/>
    </row>
    <row r="34" spans="1:9" ht="18" customHeight="1">
      <c r="A34" s="106" t="s">
        <v>8</v>
      </c>
      <c r="B34" s="26">
        <v>770.12</v>
      </c>
      <c r="C34" s="26">
        <v>1089.97</v>
      </c>
      <c r="D34" s="134">
        <v>148968</v>
      </c>
      <c r="E34" s="134"/>
      <c r="F34" s="205">
        <v>156103</v>
      </c>
      <c r="G34" s="205"/>
      <c r="H34" s="127"/>
    </row>
    <row r="35" spans="1:9" s="14" customFormat="1" ht="18" customHeight="1">
      <c r="A35" s="107" t="s">
        <v>9</v>
      </c>
      <c r="B35" s="9">
        <v>773.33699999999999</v>
      </c>
      <c r="C35" s="9">
        <v>1115.29</v>
      </c>
      <c r="D35" s="135">
        <v>148968</v>
      </c>
      <c r="E35" s="135"/>
      <c r="F35" s="204">
        <v>160772</v>
      </c>
      <c r="G35" s="204"/>
      <c r="H35" s="204"/>
    </row>
    <row r="36" spans="1:9" ht="18" customHeight="1">
      <c r="A36" s="106" t="s">
        <v>52</v>
      </c>
      <c r="B36" s="26">
        <v>774.66</v>
      </c>
      <c r="C36" s="26">
        <v>1148.57</v>
      </c>
      <c r="D36" s="134">
        <v>182386</v>
      </c>
      <c r="E36" s="134"/>
      <c r="F36" s="127">
        <v>192768</v>
      </c>
      <c r="G36" s="127"/>
      <c r="H36" s="127"/>
    </row>
    <row r="37" spans="1:9" s="14" customFormat="1" ht="18" customHeight="1">
      <c r="A37" s="107" t="s">
        <v>53</v>
      </c>
      <c r="B37" s="9">
        <v>757.4</v>
      </c>
      <c r="C37" s="9">
        <v>1278.06</v>
      </c>
      <c r="D37" s="135">
        <v>187386</v>
      </c>
      <c r="E37" s="135"/>
      <c r="F37" s="204">
        <v>206003</v>
      </c>
      <c r="G37" s="204"/>
      <c r="H37" s="204"/>
    </row>
    <row r="38" spans="1:9" s="14" customFormat="1" ht="18" customHeight="1">
      <c r="A38" s="106" t="s">
        <v>54</v>
      </c>
      <c r="B38" s="26">
        <v>759.59</v>
      </c>
      <c r="C38" s="26">
        <v>1330.26</v>
      </c>
      <c r="D38" s="134">
        <v>213066</v>
      </c>
      <c r="E38" s="134"/>
      <c r="F38" s="127">
        <v>204121</v>
      </c>
      <c r="G38" s="127"/>
      <c r="H38" s="127"/>
    </row>
    <row r="39" spans="1:9" s="14" customFormat="1" ht="18" customHeight="1">
      <c r="A39" s="107" t="s">
        <v>60</v>
      </c>
      <c r="B39" s="9">
        <v>758.44</v>
      </c>
      <c r="C39" s="9">
        <v>1354.76</v>
      </c>
      <c r="D39" s="135">
        <v>215066</v>
      </c>
      <c r="E39" s="135"/>
      <c r="F39" s="231">
        <v>219212</v>
      </c>
      <c r="G39" s="231"/>
      <c r="H39" s="204"/>
    </row>
    <row r="40" spans="1:9" s="14" customFormat="1" ht="18" customHeight="1">
      <c r="A40" s="106" t="s">
        <v>68</v>
      </c>
      <c r="B40" s="26">
        <v>762.73</v>
      </c>
      <c r="C40" s="26">
        <v>1427.15</v>
      </c>
      <c r="D40" s="134">
        <v>215066</v>
      </c>
      <c r="E40" s="134"/>
      <c r="F40" s="127">
        <v>222497</v>
      </c>
      <c r="G40" s="127"/>
      <c r="H40" s="127"/>
    </row>
    <row r="41" spans="1:9" s="14" customFormat="1" ht="18" customHeight="1" thickBot="1">
      <c r="A41" s="115" t="s">
        <v>76</v>
      </c>
      <c r="B41" s="80">
        <v>763.48</v>
      </c>
      <c r="C41" s="80">
        <v>1488.49</v>
      </c>
      <c r="D41" s="136">
        <v>215066</v>
      </c>
      <c r="E41" s="136"/>
      <c r="F41" s="128">
        <v>222938</v>
      </c>
      <c r="G41" s="128"/>
      <c r="H41" s="129"/>
    </row>
    <row r="42" spans="1:9" ht="18" customHeight="1" thickTop="1">
      <c r="A42" s="38" t="s">
        <v>16</v>
      </c>
      <c r="B42" s="39"/>
      <c r="C42" s="40"/>
      <c r="D42" s="40"/>
      <c r="E42" s="41"/>
      <c r="F42" s="41"/>
      <c r="G42" s="41"/>
      <c r="H42" s="42"/>
    </row>
    <row r="43" spans="1:9" s="14" customFormat="1" ht="18" customHeight="1">
      <c r="A43" s="43" t="s">
        <v>17</v>
      </c>
      <c r="B43" s="44"/>
      <c r="C43" s="44" t="s">
        <v>18</v>
      </c>
      <c r="D43" s="45"/>
      <c r="E43" s="45"/>
      <c r="F43" s="45"/>
      <c r="G43" s="45"/>
      <c r="H43" s="46"/>
    </row>
    <row r="44" spans="1:9" ht="18" customHeight="1">
      <c r="A44" s="43" t="s">
        <v>19</v>
      </c>
      <c r="B44" s="44"/>
      <c r="C44" s="44" t="s">
        <v>20</v>
      </c>
      <c r="D44" s="45"/>
      <c r="E44" s="45"/>
      <c r="F44" s="45"/>
      <c r="G44" s="45"/>
      <c r="H44" s="46"/>
    </row>
    <row r="45" spans="1:9" s="14" customFormat="1" ht="18" customHeight="1" thickBot="1">
      <c r="A45" s="47" t="s">
        <v>69</v>
      </c>
      <c r="B45" s="24"/>
      <c r="C45" s="24"/>
      <c r="D45" s="24"/>
      <c r="E45" s="24"/>
      <c r="F45" s="24"/>
      <c r="G45" s="24"/>
      <c r="H45" s="48"/>
    </row>
    <row r="46" spans="1:9" ht="18" customHeight="1" thickTop="1">
      <c r="A46" s="120" t="s">
        <v>21</v>
      </c>
      <c r="B46" s="121"/>
      <c r="C46" s="121"/>
      <c r="D46" s="121"/>
      <c r="E46" s="121"/>
      <c r="F46" s="121"/>
      <c r="G46" s="121"/>
      <c r="H46" s="122"/>
    </row>
    <row r="47" spans="1:9" ht="18" customHeight="1">
      <c r="A47" s="49"/>
      <c r="B47" s="12"/>
      <c r="C47" s="88"/>
      <c r="D47" s="88"/>
      <c r="E47" s="88"/>
      <c r="F47" s="8"/>
      <c r="G47" s="8"/>
      <c r="H47" s="50" t="s">
        <v>22</v>
      </c>
    </row>
    <row r="48" spans="1:9" ht="18" customHeight="1">
      <c r="A48" s="167" t="s">
        <v>1</v>
      </c>
      <c r="B48" s="222" t="s">
        <v>23</v>
      </c>
      <c r="C48" s="222"/>
      <c r="D48" s="222"/>
      <c r="E48" s="223"/>
      <c r="F48" s="176" t="s">
        <v>24</v>
      </c>
      <c r="G48" s="170" t="s">
        <v>25</v>
      </c>
      <c r="H48" s="171"/>
      <c r="I48" s="1"/>
    </row>
    <row r="49" spans="1:9" ht="18" customHeight="1">
      <c r="A49" s="168"/>
      <c r="B49" s="224" t="s">
        <v>26</v>
      </c>
      <c r="C49" s="224"/>
      <c r="D49" s="224"/>
      <c r="E49" s="225"/>
      <c r="F49" s="177"/>
      <c r="G49" s="172"/>
      <c r="H49" s="173"/>
      <c r="I49" s="1"/>
    </row>
    <row r="50" spans="1:9" ht="18" customHeight="1">
      <c r="A50" s="169"/>
      <c r="B50" s="13" t="s">
        <v>27</v>
      </c>
      <c r="C50" s="13" t="s">
        <v>28</v>
      </c>
      <c r="D50" s="13" t="s">
        <v>29</v>
      </c>
      <c r="E50" s="13" t="s">
        <v>7</v>
      </c>
      <c r="F50" s="178"/>
      <c r="G50" s="174"/>
      <c r="H50" s="175"/>
    </row>
    <row r="51" spans="1:9" ht="18" customHeight="1">
      <c r="A51" s="116">
        <v>1</v>
      </c>
      <c r="B51" s="101">
        <v>2</v>
      </c>
      <c r="C51" s="101">
        <v>3</v>
      </c>
      <c r="D51" s="101">
        <v>4</v>
      </c>
      <c r="E51" s="101">
        <v>5</v>
      </c>
      <c r="F51" s="101">
        <v>6</v>
      </c>
      <c r="G51" s="208">
        <v>7</v>
      </c>
      <c r="H51" s="209"/>
    </row>
    <row r="52" spans="1:9" ht="18" customHeight="1">
      <c r="A52" s="102" t="s">
        <v>30</v>
      </c>
      <c r="B52" s="25">
        <v>73613</v>
      </c>
      <c r="C52" s="25">
        <v>25153</v>
      </c>
      <c r="D52" s="25">
        <v>2860</v>
      </c>
      <c r="E52" s="25">
        <v>101626</v>
      </c>
      <c r="F52" s="25">
        <v>16157</v>
      </c>
      <c r="G52" s="210">
        <f>+E52+F52</f>
        <v>117783</v>
      </c>
      <c r="H52" s="211"/>
    </row>
    <row r="53" spans="1:9" s="14" customFormat="1" ht="18" customHeight="1">
      <c r="A53" s="103" t="s">
        <v>31</v>
      </c>
      <c r="B53" s="10">
        <v>76057</v>
      </c>
      <c r="C53" s="10">
        <v>26269</v>
      </c>
      <c r="D53" s="10">
        <v>2720</v>
      </c>
      <c r="E53" s="10">
        <v>105046</v>
      </c>
      <c r="F53" s="10">
        <v>17145</v>
      </c>
      <c r="G53" s="204">
        <v>122191</v>
      </c>
      <c r="H53" s="204"/>
    </row>
    <row r="54" spans="1:9" ht="18" customHeight="1">
      <c r="A54" s="102" t="s">
        <v>32</v>
      </c>
      <c r="B54" s="25">
        <v>78390</v>
      </c>
      <c r="C54" s="25">
        <v>26767</v>
      </c>
      <c r="D54" s="25">
        <v>2720</v>
      </c>
      <c r="E54" s="25">
        <v>107877</v>
      </c>
      <c r="F54" s="25">
        <v>18363</v>
      </c>
      <c r="G54" s="127">
        <v>126240</v>
      </c>
      <c r="H54" s="127"/>
    </row>
    <row r="55" spans="1:9" s="14" customFormat="1" ht="18" customHeight="1">
      <c r="A55" s="103" t="s">
        <v>33</v>
      </c>
      <c r="B55" s="10">
        <v>80457</v>
      </c>
      <c r="C55" s="10">
        <v>29507</v>
      </c>
      <c r="D55" s="10">
        <v>2720</v>
      </c>
      <c r="E55" s="10">
        <v>112684</v>
      </c>
      <c r="F55" s="10">
        <v>18740</v>
      </c>
      <c r="G55" s="204">
        <v>131424</v>
      </c>
      <c r="H55" s="204"/>
    </row>
    <row r="56" spans="1:9" ht="18" customHeight="1">
      <c r="A56" s="102" t="s">
        <v>34</v>
      </c>
      <c r="B56" s="25">
        <v>84714</v>
      </c>
      <c r="C56" s="25">
        <v>30942</v>
      </c>
      <c r="D56" s="25">
        <v>2770</v>
      </c>
      <c r="E56" s="25">
        <v>118426</v>
      </c>
      <c r="F56" s="25">
        <v>19103</v>
      </c>
      <c r="G56" s="127">
        <v>137529</v>
      </c>
      <c r="H56" s="127"/>
    </row>
    <row r="57" spans="1:9" s="14" customFormat="1" ht="18" customHeight="1">
      <c r="A57" s="103" t="s">
        <v>35</v>
      </c>
      <c r="B57" s="10">
        <v>88601</v>
      </c>
      <c r="C57" s="10">
        <v>32326</v>
      </c>
      <c r="D57" s="10">
        <v>3360</v>
      </c>
      <c r="E57" s="10">
        <v>124287</v>
      </c>
      <c r="F57" s="10">
        <v>21468</v>
      </c>
      <c r="G57" s="204">
        <f t="shared" ref="G57:G66" si="0">+E57+F57</f>
        <v>145755</v>
      </c>
      <c r="H57" s="204"/>
    </row>
    <row r="58" spans="1:9" ht="18" customHeight="1">
      <c r="A58" s="102" t="s">
        <v>36</v>
      </c>
      <c r="B58" s="25">
        <v>93775</v>
      </c>
      <c r="C58" s="25">
        <v>34654</v>
      </c>
      <c r="D58" s="25">
        <v>3900</v>
      </c>
      <c r="E58" s="25">
        <v>132329</v>
      </c>
      <c r="F58" s="25">
        <v>22335</v>
      </c>
      <c r="G58" s="127">
        <f t="shared" si="0"/>
        <v>154664</v>
      </c>
      <c r="H58" s="127"/>
    </row>
    <row r="59" spans="1:9" s="14" customFormat="1" ht="18" customHeight="1">
      <c r="A59" s="103" t="s">
        <v>8</v>
      </c>
      <c r="B59" s="10">
        <v>103032</v>
      </c>
      <c r="C59" s="10">
        <v>35909</v>
      </c>
      <c r="D59" s="10">
        <v>4120</v>
      </c>
      <c r="E59" s="10">
        <v>143061</v>
      </c>
      <c r="F59" s="10">
        <v>24986</v>
      </c>
      <c r="G59" s="204">
        <f t="shared" si="0"/>
        <v>168047</v>
      </c>
      <c r="H59" s="204"/>
    </row>
    <row r="60" spans="1:9" ht="18" customHeight="1">
      <c r="A60" s="104" t="s">
        <v>9</v>
      </c>
      <c r="B60" s="25">
        <v>106968</v>
      </c>
      <c r="C60" s="25">
        <v>36878</v>
      </c>
      <c r="D60" s="25">
        <v>4120</v>
      </c>
      <c r="E60" s="25">
        <v>147966</v>
      </c>
      <c r="F60" s="25">
        <v>26980</v>
      </c>
      <c r="G60" s="127">
        <f t="shared" si="0"/>
        <v>174946</v>
      </c>
      <c r="H60" s="127"/>
    </row>
    <row r="61" spans="1:9" s="14" customFormat="1" ht="18" customHeight="1">
      <c r="A61" s="105" t="s">
        <v>52</v>
      </c>
      <c r="B61" s="10">
        <v>117975</v>
      </c>
      <c r="C61" s="10">
        <v>36863</v>
      </c>
      <c r="D61" s="10">
        <v>4560</v>
      </c>
      <c r="E61" s="10">
        <v>159398</v>
      </c>
      <c r="F61" s="10">
        <v>28474</v>
      </c>
      <c r="G61" s="204">
        <f t="shared" si="0"/>
        <v>187872</v>
      </c>
      <c r="H61" s="204"/>
    </row>
    <row r="62" spans="1:9" ht="18" customHeight="1">
      <c r="A62" s="104" t="s">
        <v>53</v>
      </c>
      <c r="B62" s="25">
        <v>131279</v>
      </c>
      <c r="C62" s="25">
        <v>37567</v>
      </c>
      <c r="D62" s="25">
        <v>4780</v>
      </c>
      <c r="E62" s="25">
        <v>173626</v>
      </c>
      <c r="F62" s="25">
        <v>32900</v>
      </c>
      <c r="G62" s="127">
        <f t="shared" si="0"/>
        <v>206526</v>
      </c>
      <c r="H62" s="127"/>
    </row>
    <row r="63" spans="1:9" s="14" customFormat="1" ht="18" customHeight="1">
      <c r="A63" s="105" t="s">
        <v>54</v>
      </c>
      <c r="B63" s="10">
        <v>156107</v>
      </c>
      <c r="C63" s="10">
        <v>38990</v>
      </c>
      <c r="D63" s="10">
        <v>4780</v>
      </c>
      <c r="E63" s="10">
        <v>199877</v>
      </c>
      <c r="F63" s="10">
        <v>39375</v>
      </c>
      <c r="G63" s="204">
        <f t="shared" si="0"/>
        <v>239252</v>
      </c>
      <c r="H63" s="204"/>
    </row>
    <row r="64" spans="1:9" ht="18" customHeight="1">
      <c r="A64" s="104" t="s">
        <v>60</v>
      </c>
      <c r="B64" s="25">
        <v>179072</v>
      </c>
      <c r="C64" s="25">
        <v>39491</v>
      </c>
      <c r="D64" s="25">
        <v>4780</v>
      </c>
      <c r="E64" s="25">
        <v>223344</v>
      </c>
      <c r="F64" s="25">
        <v>43300</v>
      </c>
      <c r="G64" s="205">
        <f t="shared" si="0"/>
        <v>266644</v>
      </c>
      <c r="H64" s="127"/>
    </row>
    <row r="65" spans="1:9" ht="18" customHeight="1">
      <c r="A65" s="105" t="s">
        <v>68</v>
      </c>
      <c r="B65" s="10">
        <v>199947</v>
      </c>
      <c r="C65" s="10">
        <v>40531</v>
      </c>
      <c r="D65" s="10">
        <v>4780</v>
      </c>
      <c r="E65" s="10">
        <v>245259</v>
      </c>
      <c r="F65" s="10">
        <v>42257</v>
      </c>
      <c r="G65" s="204">
        <f t="shared" si="0"/>
        <v>287516</v>
      </c>
      <c r="H65" s="204"/>
    </row>
    <row r="66" spans="1:9" ht="18" customHeight="1" thickBot="1">
      <c r="A66" s="117" t="s">
        <v>76</v>
      </c>
      <c r="B66" s="68">
        <v>224674</v>
      </c>
      <c r="C66" s="68">
        <v>41268</v>
      </c>
      <c r="D66" s="68">
        <v>5780</v>
      </c>
      <c r="E66" s="68">
        <v>271722</v>
      </c>
      <c r="F66" s="68">
        <v>44657</v>
      </c>
      <c r="G66" s="206">
        <f t="shared" si="0"/>
        <v>316379</v>
      </c>
      <c r="H66" s="207"/>
    </row>
    <row r="67" spans="1:9" s="14" customFormat="1" ht="18" customHeight="1" thickTop="1">
      <c r="A67" s="51" t="s">
        <v>51</v>
      </c>
      <c r="B67" s="22"/>
      <c r="C67" s="52"/>
      <c r="D67" s="52"/>
      <c r="E67" s="52"/>
      <c r="F67" s="52"/>
      <c r="G67" s="52"/>
      <c r="H67" s="53"/>
    </row>
    <row r="68" spans="1:9" ht="18" customHeight="1">
      <c r="A68" s="54" t="s">
        <v>37</v>
      </c>
      <c r="B68" s="55"/>
      <c r="C68" s="56"/>
      <c r="D68" s="55"/>
      <c r="E68" s="55"/>
      <c r="F68" s="55"/>
      <c r="G68" s="55"/>
      <c r="H68" s="57"/>
    </row>
    <row r="69" spans="1:9" s="14" customFormat="1" ht="18" customHeight="1">
      <c r="A69" s="54" t="s">
        <v>38</v>
      </c>
      <c r="B69" s="55"/>
      <c r="C69" s="56"/>
      <c r="D69" s="55"/>
      <c r="E69" s="55"/>
      <c r="F69" s="55"/>
      <c r="G69" s="55"/>
      <c r="H69" s="57"/>
    </row>
    <row r="70" spans="1:9" ht="18" customHeight="1">
      <c r="A70" s="58" t="s">
        <v>55</v>
      </c>
      <c r="B70" s="45"/>
      <c r="C70" s="45"/>
      <c r="D70" s="45"/>
      <c r="E70" s="45"/>
      <c r="F70" s="45"/>
      <c r="G70" s="45"/>
      <c r="H70" s="46"/>
    </row>
    <row r="71" spans="1:9" ht="18" customHeight="1" thickBot="1">
      <c r="A71" s="47"/>
      <c r="B71" s="24"/>
      <c r="C71" s="24"/>
      <c r="D71" s="24"/>
      <c r="E71" s="24"/>
      <c r="F71" s="24"/>
      <c r="G71" s="24"/>
      <c r="H71" s="48"/>
    </row>
    <row r="72" spans="1:9" ht="18" customHeight="1" thickTop="1">
      <c r="A72" s="120" t="s">
        <v>83</v>
      </c>
      <c r="B72" s="121"/>
      <c r="C72" s="121"/>
      <c r="D72" s="121"/>
      <c r="E72" s="121"/>
      <c r="F72" s="121"/>
      <c r="G72" s="121"/>
      <c r="H72" s="122"/>
    </row>
    <row r="73" spans="1:9" ht="18" customHeight="1">
      <c r="A73" s="35"/>
      <c r="B73" s="12"/>
      <c r="C73" s="17"/>
      <c r="D73" s="17"/>
      <c r="E73" s="17"/>
      <c r="F73" s="17"/>
      <c r="G73" s="17"/>
      <c r="H73" s="98" t="s">
        <v>84</v>
      </c>
    </row>
    <row r="74" spans="1:9" ht="34.5" customHeight="1">
      <c r="A74" s="89" t="s">
        <v>1</v>
      </c>
      <c r="B74" s="84" t="s">
        <v>39</v>
      </c>
      <c r="C74" s="84" t="s">
        <v>40</v>
      </c>
      <c r="D74" s="84" t="s">
        <v>41</v>
      </c>
      <c r="E74" s="84" t="s">
        <v>42</v>
      </c>
      <c r="F74" s="85" t="s">
        <v>77</v>
      </c>
      <c r="G74" s="198" t="s">
        <v>7</v>
      </c>
      <c r="H74" s="199"/>
      <c r="I74" s="1"/>
    </row>
    <row r="75" spans="1:9" ht="18" customHeight="1">
      <c r="A75" s="113">
        <v>1</v>
      </c>
      <c r="B75" s="84">
        <v>2</v>
      </c>
      <c r="C75" s="84">
        <v>3</v>
      </c>
      <c r="D75" s="84">
        <v>4</v>
      </c>
      <c r="E75" s="84">
        <v>5</v>
      </c>
      <c r="F75" s="85">
        <v>6</v>
      </c>
      <c r="G75" s="198">
        <v>7</v>
      </c>
      <c r="H75" s="199"/>
      <c r="I75" s="1"/>
    </row>
    <row r="76" spans="1:9" ht="18" customHeight="1">
      <c r="A76" s="109" t="s">
        <v>9</v>
      </c>
      <c r="B76" s="25">
        <v>48561</v>
      </c>
      <c r="C76" s="25">
        <v>14291</v>
      </c>
      <c r="D76" s="25">
        <v>19500</v>
      </c>
      <c r="E76" s="25">
        <v>3836</v>
      </c>
      <c r="F76" s="86" t="s">
        <v>78</v>
      </c>
      <c r="G76" s="200">
        <v>86188</v>
      </c>
      <c r="H76" s="201"/>
      <c r="I76" s="1"/>
    </row>
    <row r="77" spans="1:9" s="15" customFormat="1" ht="18" customHeight="1">
      <c r="A77" s="107" t="s">
        <v>52</v>
      </c>
      <c r="B77" s="10">
        <v>48561</v>
      </c>
      <c r="C77" s="10">
        <v>15385</v>
      </c>
      <c r="D77" s="10">
        <v>22536</v>
      </c>
      <c r="E77" s="10">
        <v>3831</v>
      </c>
      <c r="F77" s="67" t="s">
        <v>78</v>
      </c>
      <c r="G77" s="202">
        <v>90313</v>
      </c>
      <c r="H77" s="202"/>
      <c r="I77" s="21"/>
    </row>
    <row r="78" spans="1:9" s="4" customFormat="1" ht="18" customHeight="1">
      <c r="A78" s="106" t="s">
        <v>53</v>
      </c>
      <c r="B78" s="25">
        <v>49130</v>
      </c>
      <c r="C78" s="25">
        <v>15385</v>
      </c>
      <c r="D78" s="25">
        <v>5000</v>
      </c>
      <c r="E78" s="25">
        <v>2707</v>
      </c>
      <c r="F78" s="83" t="s">
        <v>78</v>
      </c>
      <c r="G78" s="203">
        <v>89760</v>
      </c>
      <c r="H78" s="203"/>
      <c r="I78" s="3"/>
    </row>
    <row r="79" spans="1:9" s="14" customFormat="1" ht="18" customHeight="1">
      <c r="A79" s="110" t="s">
        <v>54</v>
      </c>
      <c r="B79" s="10">
        <v>49130</v>
      </c>
      <c r="C79" s="10">
        <v>15399</v>
      </c>
      <c r="D79" s="10">
        <v>5000</v>
      </c>
      <c r="E79" s="10">
        <v>2707</v>
      </c>
      <c r="F79" s="10" t="s">
        <v>78</v>
      </c>
      <c r="G79" s="204">
        <v>89774</v>
      </c>
      <c r="H79" s="204"/>
    </row>
    <row r="80" spans="1:9" s="14" customFormat="1" ht="18" customHeight="1">
      <c r="A80" s="108" t="s">
        <v>60</v>
      </c>
      <c r="B80" s="25">
        <v>49130</v>
      </c>
      <c r="C80" s="25">
        <v>19750</v>
      </c>
      <c r="D80" s="25">
        <v>5000</v>
      </c>
      <c r="E80" s="25">
        <v>2707</v>
      </c>
      <c r="F80" s="25" t="s">
        <v>78</v>
      </c>
      <c r="G80" s="205">
        <v>94125</v>
      </c>
      <c r="H80" s="127"/>
    </row>
    <row r="81" spans="1:9" s="14" customFormat="1" ht="18" customHeight="1">
      <c r="A81" s="110" t="s">
        <v>68</v>
      </c>
      <c r="B81" s="10">
        <v>102772</v>
      </c>
      <c r="C81" s="10">
        <v>19749</v>
      </c>
      <c r="D81" s="10">
        <v>5000</v>
      </c>
      <c r="E81" s="10">
        <v>2556</v>
      </c>
      <c r="F81" s="10" t="s">
        <v>78</v>
      </c>
      <c r="G81" s="204">
        <v>147615</v>
      </c>
      <c r="H81" s="204"/>
    </row>
    <row r="82" spans="1:9" s="14" customFormat="1" ht="18" customHeight="1" thickBot="1">
      <c r="A82" s="111" t="s">
        <v>76</v>
      </c>
      <c r="B82" s="68">
        <v>102772</v>
      </c>
      <c r="C82" s="68">
        <v>19749</v>
      </c>
      <c r="D82" s="68">
        <v>5000</v>
      </c>
      <c r="E82" s="68">
        <v>2556</v>
      </c>
      <c r="F82" s="68">
        <v>748990</v>
      </c>
      <c r="G82" s="206">
        <v>896603</v>
      </c>
      <c r="H82" s="207"/>
      <c r="I82" s="14" t="e">
        <f>#REF!+748990</f>
        <v>#REF!</v>
      </c>
    </row>
    <row r="83" spans="1:9" s="14" customFormat="1" ht="18" customHeight="1" thickTop="1">
      <c r="A83" s="120" t="s">
        <v>81</v>
      </c>
      <c r="B83" s="121"/>
      <c r="C83" s="121"/>
      <c r="D83" s="121"/>
      <c r="E83" s="121"/>
      <c r="F83" s="121"/>
      <c r="G83" s="121"/>
      <c r="H83" s="122"/>
    </row>
    <row r="84" spans="1:9" ht="18" customHeight="1">
      <c r="A84" s="35"/>
      <c r="B84" s="12"/>
      <c r="C84" s="17"/>
      <c r="D84" s="17"/>
      <c r="E84" s="17"/>
      <c r="F84" s="17"/>
      <c r="G84" s="17"/>
      <c r="H84" s="99" t="s">
        <v>82</v>
      </c>
    </row>
    <row r="85" spans="1:9" ht="35.25" customHeight="1">
      <c r="A85" s="113" t="s">
        <v>1</v>
      </c>
      <c r="B85" s="87" t="s">
        <v>43</v>
      </c>
      <c r="C85" s="87" t="s">
        <v>42</v>
      </c>
      <c r="D85" s="87" t="s">
        <v>39</v>
      </c>
      <c r="E85" s="87" t="s">
        <v>40</v>
      </c>
      <c r="F85" s="87" t="s">
        <v>44</v>
      </c>
      <c r="G85" s="161" t="s">
        <v>7</v>
      </c>
      <c r="H85" s="162"/>
    </row>
    <row r="86" spans="1:9" ht="18" customHeight="1">
      <c r="A86" s="113">
        <v>1</v>
      </c>
      <c r="B86" s="87">
        <v>4</v>
      </c>
      <c r="C86" s="87">
        <v>5</v>
      </c>
      <c r="D86" s="87">
        <v>2</v>
      </c>
      <c r="E86" s="87">
        <v>3</v>
      </c>
      <c r="F86" s="87">
        <v>6</v>
      </c>
      <c r="G86" s="161">
        <v>7</v>
      </c>
      <c r="H86" s="162"/>
    </row>
    <row r="87" spans="1:9" ht="18" customHeight="1">
      <c r="A87" s="106" t="s">
        <v>8</v>
      </c>
      <c r="B87" s="27">
        <v>1406.63</v>
      </c>
      <c r="C87" s="27">
        <v>55.75</v>
      </c>
      <c r="D87" s="27">
        <v>8757.4</v>
      </c>
      <c r="E87" s="27">
        <v>2180.85</v>
      </c>
      <c r="F87" s="27">
        <v>2.12</v>
      </c>
      <c r="G87" s="163">
        <v>12402.75</v>
      </c>
      <c r="H87" s="164"/>
    </row>
    <row r="88" spans="1:9" s="14" customFormat="1" ht="18" customHeight="1">
      <c r="A88" s="107" t="s">
        <v>9</v>
      </c>
      <c r="B88" s="11">
        <v>1752.33</v>
      </c>
      <c r="C88" s="11">
        <v>59</v>
      </c>
      <c r="D88" s="11">
        <v>10242.299999999999</v>
      </c>
      <c r="E88" s="11">
        <v>2180.85</v>
      </c>
      <c r="F88" s="11">
        <v>2.12</v>
      </c>
      <c r="G88" s="165">
        <v>14486.58</v>
      </c>
      <c r="H88" s="165"/>
    </row>
    <row r="89" spans="1:9" s="4" customFormat="1" ht="18" customHeight="1">
      <c r="A89" s="106" t="s">
        <v>52</v>
      </c>
      <c r="B89" s="27">
        <v>2199.63</v>
      </c>
      <c r="C89" s="27">
        <v>64.959999999999994</v>
      </c>
      <c r="D89" s="27">
        <v>11929.25</v>
      </c>
      <c r="E89" s="27">
        <v>2735.42</v>
      </c>
      <c r="F89" s="27">
        <v>10.28</v>
      </c>
      <c r="G89" s="156">
        <v>16817.04</v>
      </c>
      <c r="H89" s="156"/>
    </row>
    <row r="90" spans="1:9" s="15" customFormat="1" ht="18" customHeight="1">
      <c r="A90" s="107" t="s">
        <v>53</v>
      </c>
      <c r="B90" s="11">
        <v>2664.63</v>
      </c>
      <c r="C90" s="11">
        <v>72.48</v>
      </c>
      <c r="D90" s="11">
        <v>14155.85</v>
      </c>
      <c r="E90" s="11">
        <v>3042.92</v>
      </c>
      <c r="F90" s="11">
        <v>35.15</v>
      </c>
      <c r="G90" s="165">
        <v>19971.03</v>
      </c>
      <c r="H90" s="165"/>
    </row>
    <row r="91" spans="1:9" s="15" customFormat="1" ht="18" customHeight="1">
      <c r="A91" s="106" t="s">
        <v>54</v>
      </c>
      <c r="B91" s="27">
        <v>3135.33</v>
      </c>
      <c r="C91" s="27">
        <v>89.68</v>
      </c>
      <c r="D91" s="27">
        <v>17352.66</v>
      </c>
      <c r="E91" s="27">
        <v>3395.33</v>
      </c>
      <c r="F91" s="27">
        <v>941.24</v>
      </c>
      <c r="G91" s="156">
        <v>24914.240000000002</v>
      </c>
      <c r="H91" s="156"/>
    </row>
    <row r="92" spans="1:9" s="15" customFormat="1" ht="18" customHeight="1">
      <c r="A92" s="107" t="s">
        <v>60</v>
      </c>
      <c r="B92" s="11">
        <v>3601.03</v>
      </c>
      <c r="C92" s="11">
        <v>96.08</v>
      </c>
      <c r="D92" s="11">
        <v>19051.46</v>
      </c>
      <c r="E92" s="11">
        <v>3632.25</v>
      </c>
      <c r="F92" s="11">
        <v>1686.44</v>
      </c>
      <c r="G92" s="166">
        <v>28067.26</v>
      </c>
      <c r="H92" s="165"/>
    </row>
    <row r="93" spans="1:9" ht="18" customHeight="1">
      <c r="A93" s="108" t="s">
        <v>68</v>
      </c>
      <c r="B93" s="25">
        <v>4013.55</v>
      </c>
      <c r="C93" s="25">
        <v>106.58</v>
      </c>
      <c r="D93" s="25">
        <v>21136.400000000001</v>
      </c>
      <c r="E93" s="25">
        <v>3803.7</v>
      </c>
      <c r="F93" s="25">
        <v>4878.88</v>
      </c>
      <c r="G93" s="127">
        <v>31692.18</v>
      </c>
      <c r="H93" s="127"/>
    </row>
    <row r="94" spans="1:9" ht="18" customHeight="1" thickBot="1">
      <c r="A94" s="114" t="s">
        <v>76</v>
      </c>
      <c r="B94" s="70">
        <v>4450.55</v>
      </c>
      <c r="C94" s="70">
        <v>127.08</v>
      </c>
      <c r="D94" s="70">
        <v>25088.19</v>
      </c>
      <c r="E94" s="70">
        <v>4176.83</v>
      </c>
      <c r="F94" s="70">
        <v>31692.53</v>
      </c>
      <c r="G94" s="128">
        <v>38821.53</v>
      </c>
      <c r="H94" s="129"/>
    </row>
    <row r="95" spans="1:9" ht="18" customHeight="1" thickTop="1">
      <c r="A95" s="120" t="s">
        <v>58</v>
      </c>
      <c r="B95" s="121"/>
      <c r="C95" s="121"/>
      <c r="D95" s="121"/>
      <c r="E95" s="121"/>
      <c r="F95" s="121"/>
      <c r="G95" s="121"/>
      <c r="H95" s="122"/>
    </row>
    <row r="96" spans="1:9" ht="18" customHeight="1">
      <c r="A96" s="60"/>
      <c r="B96" s="12"/>
      <c r="C96" s="18"/>
      <c r="D96" s="18"/>
      <c r="E96" s="18"/>
      <c r="F96" s="18"/>
      <c r="G96" s="18"/>
      <c r="H96" s="61"/>
    </row>
    <row r="97" spans="1:8" ht="18" customHeight="1">
      <c r="A97" s="125" t="s">
        <v>1</v>
      </c>
      <c r="B97" s="194" t="s">
        <v>70</v>
      </c>
      <c r="C97" s="194" t="s">
        <v>71</v>
      </c>
      <c r="D97" s="226" t="s">
        <v>85</v>
      </c>
      <c r="E97" s="228" t="s">
        <v>79</v>
      </c>
      <c r="F97" s="229"/>
      <c r="G97" s="229"/>
      <c r="H97" s="230"/>
    </row>
    <row r="98" spans="1:8" ht="36.75" customHeight="1">
      <c r="A98" s="126"/>
      <c r="B98" s="195"/>
      <c r="C98" s="195"/>
      <c r="D98" s="227"/>
      <c r="E98" s="100" t="s">
        <v>72</v>
      </c>
      <c r="F98" s="73" t="s">
        <v>73</v>
      </c>
      <c r="G98" s="73" t="s">
        <v>74</v>
      </c>
      <c r="H98" s="62" t="s">
        <v>45</v>
      </c>
    </row>
    <row r="99" spans="1:8" ht="18" customHeight="1">
      <c r="A99" s="118">
        <v>1</v>
      </c>
      <c r="B99" s="112">
        <v>2</v>
      </c>
      <c r="C99" s="112">
        <v>3</v>
      </c>
      <c r="D99" s="112">
        <v>4</v>
      </c>
      <c r="E99" s="112">
        <v>5</v>
      </c>
      <c r="F99" s="112">
        <v>6</v>
      </c>
      <c r="G99" s="112">
        <v>7</v>
      </c>
      <c r="H99" s="119">
        <v>8</v>
      </c>
    </row>
    <row r="100" spans="1:8" ht="18" customHeight="1">
      <c r="A100" s="108" t="s">
        <v>9</v>
      </c>
      <c r="B100" s="27">
        <v>41.27008</v>
      </c>
      <c r="C100" s="25">
        <v>1348</v>
      </c>
      <c r="D100" s="25">
        <v>7148</v>
      </c>
      <c r="E100" s="71">
        <v>0.61321000000000003</v>
      </c>
      <c r="F100" s="71">
        <v>3.6339899999999998</v>
      </c>
      <c r="G100" s="71">
        <v>5.6493099999999998</v>
      </c>
      <c r="H100" s="63">
        <v>2179.8000000000002</v>
      </c>
    </row>
    <row r="101" spans="1:8" s="14" customFormat="1" ht="18" customHeight="1">
      <c r="A101" s="110" t="s">
        <v>52</v>
      </c>
      <c r="B101" s="11">
        <v>42.536239999999999</v>
      </c>
      <c r="C101" s="10">
        <v>1352</v>
      </c>
      <c r="D101" s="10">
        <v>7334</v>
      </c>
      <c r="E101" s="72">
        <v>7.9734400000000001</v>
      </c>
      <c r="F101" s="72">
        <v>6.0330700000000004</v>
      </c>
      <c r="G101" s="72">
        <v>1.19634</v>
      </c>
      <c r="H101" s="64">
        <v>2922</v>
      </c>
    </row>
    <row r="102" spans="1:8" ht="18" customHeight="1">
      <c r="A102" s="108" t="s">
        <v>53</v>
      </c>
      <c r="B102" s="27">
        <v>41.982329999999997</v>
      </c>
      <c r="C102" s="25">
        <v>1352</v>
      </c>
      <c r="D102" s="25">
        <v>7373</v>
      </c>
      <c r="E102" s="71">
        <v>2.0452300000000001</v>
      </c>
      <c r="F102" s="71">
        <v>7.4867600000000003</v>
      </c>
      <c r="G102" s="71">
        <v>7.3120200000000004</v>
      </c>
      <c r="H102" s="63">
        <v>9143</v>
      </c>
    </row>
    <row r="103" spans="1:8" s="14" customFormat="1" ht="18" customHeight="1">
      <c r="A103" s="110" t="s">
        <v>54</v>
      </c>
      <c r="B103" s="11">
        <v>45.451819999999998</v>
      </c>
      <c r="C103" s="10">
        <v>1352</v>
      </c>
      <c r="D103" s="10">
        <v>8792</v>
      </c>
      <c r="E103" s="72">
        <v>2.2650600000000001</v>
      </c>
      <c r="F103" s="72">
        <v>8.9297400000000007</v>
      </c>
      <c r="G103" s="72">
        <v>9.3081300000000002</v>
      </c>
      <c r="H103" s="64">
        <v>23431</v>
      </c>
    </row>
    <row r="104" spans="1:8" s="14" customFormat="1" ht="18" customHeight="1">
      <c r="A104" s="108" t="s">
        <v>60</v>
      </c>
      <c r="B104" s="27">
        <v>46.690739999999998</v>
      </c>
      <c r="C104" s="25">
        <v>1418</v>
      </c>
      <c r="D104" s="25">
        <v>11626</v>
      </c>
      <c r="E104" s="71">
        <v>2.5587900000000001</v>
      </c>
      <c r="F104" s="71">
        <v>9.9359500000000001</v>
      </c>
      <c r="G104" s="71">
        <v>9.3986199999999993</v>
      </c>
      <c r="H104" s="63">
        <v>48169</v>
      </c>
    </row>
    <row r="105" spans="1:8" s="14" customFormat="1" ht="18" customHeight="1">
      <c r="A105" s="110" t="s">
        <v>68</v>
      </c>
      <c r="B105" s="11">
        <v>47.5</v>
      </c>
      <c r="C105" s="10">
        <v>1418</v>
      </c>
      <c r="D105" s="10">
        <v>11626</v>
      </c>
      <c r="E105" s="72">
        <v>2.7</v>
      </c>
      <c r="F105" s="72">
        <v>11</v>
      </c>
      <c r="G105" s="72">
        <v>9.6</v>
      </c>
      <c r="H105" s="64">
        <v>85138.44</v>
      </c>
    </row>
    <row r="106" spans="1:8" s="14" customFormat="1" ht="18" customHeight="1" thickBot="1">
      <c r="A106" s="111" t="s">
        <v>76</v>
      </c>
      <c r="B106" s="96">
        <v>47.52</v>
      </c>
      <c r="C106" s="68">
        <v>1418.08</v>
      </c>
      <c r="D106" s="68">
        <v>11626</v>
      </c>
      <c r="E106" s="97">
        <v>2.75</v>
      </c>
      <c r="F106" s="97">
        <v>10.91</v>
      </c>
      <c r="G106" s="71">
        <v>9.6</v>
      </c>
      <c r="H106" s="63">
        <v>85138.44</v>
      </c>
    </row>
    <row r="107" spans="1:8" ht="27.75" customHeight="1" thickTop="1">
      <c r="A107" s="125" t="s">
        <v>1</v>
      </c>
      <c r="B107" s="196" t="s">
        <v>46</v>
      </c>
      <c r="C107" s="196" t="s">
        <v>47</v>
      </c>
      <c r="D107" s="74" t="s">
        <v>67</v>
      </c>
      <c r="E107" s="74" t="s">
        <v>80</v>
      </c>
      <c r="F107" s="74" t="s">
        <v>48</v>
      </c>
      <c r="G107" s="123" t="s">
        <v>49</v>
      </c>
      <c r="H107" s="124"/>
    </row>
    <row r="108" spans="1:8" ht="18" customHeight="1">
      <c r="A108" s="126"/>
      <c r="B108" s="197"/>
      <c r="C108" s="197"/>
      <c r="D108" s="73"/>
      <c r="E108" s="74"/>
      <c r="F108" s="73"/>
      <c r="G108" s="100" t="s">
        <v>65</v>
      </c>
      <c r="H108" s="59" t="s">
        <v>66</v>
      </c>
    </row>
    <row r="109" spans="1:8" ht="18" customHeight="1">
      <c r="A109" s="118">
        <v>1</v>
      </c>
      <c r="B109" s="112">
        <v>9</v>
      </c>
      <c r="C109" s="112">
        <v>10</v>
      </c>
      <c r="D109" s="112">
        <v>11</v>
      </c>
      <c r="E109" s="112">
        <v>12</v>
      </c>
      <c r="F109" s="112">
        <v>13</v>
      </c>
      <c r="G109" s="112">
        <v>14</v>
      </c>
      <c r="H109" s="119">
        <v>15</v>
      </c>
    </row>
    <row r="110" spans="1:8" ht="18" customHeight="1">
      <c r="A110" s="108" t="s">
        <v>9</v>
      </c>
      <c r="B110" s="25">
        <v>848.85</v>
      </c>
      <c r="C110" s="25">
        <v>636799</v>
      </c>
      <c r="D110" s="25">
        <v>12427</v>
      </c>
      <c r="E110" s="25" t="s">
        <v>78</v>
      </c>
      <c r="F110" s="25">
        <v>20.21</v>
      </c>
      <c r="G110" s="25">
        <v>4254</v>
      </c>
      <c r="H110" s="36">
        <v>1156</v>
      </c>
    </row>
    <row r="111" spans="1:8" s="14" customFormat="1" ht="18" customHeight="1">
      <c r="A111" s="110" t="s">
        <v>52</v>
      </c>
      <c r="B111" s="10">
        <v>1072.6500000000001</v>
      </c>
      <c r="C111" s="10">
        <v>663501</v>
      </c>
      <c r="D111" s="10">
        <v>121236</v>
      </c>
      <c r="E111" s="10" t="s">
        <v>78</v>
      </c>
      <c r="F111" s="10">
        <v>46.6</v>
      </c>
      <c r="G111" s="10">
        <v>5348</v>
      </c>
      <c r="H111" s="37">
        <v>1408</v>
      </c>
    </row>
    <row r="112" spans="1:8" ht="18" customHeight="1">
      <c r="A112" s="108" t="s">
        <v>53</v>
      </c>
      <c r="B112" s="25">
        <v>1072.6500000000001</v>
      </c>
      <c r="C112" s="25">
        <v>663501</v>
      </c>
      <c r="D112" s="25">
        <v>138053</v>
      </c>
      <c r="E112" s="25" t="s">
        <v>78</v>
      </c>
      <c r="F112" s="25">
        <v>70.540000000000006</v>
      </c>
      <c r="G112" s="25">
        <v>6975</v>
      </c>
      <c r="H112" s="36">
        <v>1871</v>
      </c>
    </row>
    <row r="113" spans="1:8" ht="18" customHeight="1">
      <c r="A113" s="110" t="s">
        <v>54</v>
      </c>
      <c r="B113" s="10">
        <v>1647.5</v>
      </c>
      <c r="C113" s="10">
        <v>663501</v>
      </c>
      <c r="D113" s="10">
        <v>150209</v>
      </c>
      <c r="E113" s="10" t="s">
        <v>78</v>
      </c>
      <c r="F113" s="10">
        <v>70.540000000000006</v>
      </c>
      <c r="G113" s="10">
        <v>7286</v>
      </c>
      <c r="H113" s="37">
        <v>1874</v>
      </c>
    </row>
    <row r="114" spans="1:8" ht="18" customHeight="1">
      <c r="A114" s="108" t="s">
        <v>60</v>
      </c>
      <c r="B114" s="25">
        <v>2112.1999999999998</v>
      </c>
      <c r="C114" s="25" t="s">
        <v>78</v>
      </c>
      <c r="D114" s="25">
        <v>155495</v>
      </c>
      <c r="E114" s="25" t="s">
        <v>78</v>
      </c>
      <c r="F114" s="25">
        <v>114.41</v>
      </c>
      <c r="G114" s="25">
        <v>7971</v>
      </c>
      <c r="H114" s="36">
        <v>2183</v>
      </c>
    </row>
    <row r="115" spans="1:8" ht="18" customHeight="1">
      <c r="A115" s="110" t="s">
        <v>68</v>
      </c>
      <c r="B115" s="10">
        <v>2252.1999999999998</v>
      </c>
      <c r="C115" s="10" t="s">
        <v>78</v>
      </c>
      <c r="D115" s="10" t="s">
        <v>78</v>
      </c>
      <c r="E115" s="10">
        <v>531.79999999999995</v>
      </c>
      <c r="F115" s="10">
        <v>132.74</v>
      </c>
      <c r="G115" s="10">
        <v>8666</v>
      </c>
      <c r="H115" s="37">
        <v>2329</v>
      </c>
    </row>
    <row r="116" spans="1:8" ht="18" customHeight="1" thickBot="1">
      <c r="A116" s="111" t="s">
        <v>76</v>
      </c>
      <c r="B116" s="68">
        <v>2252.1999999999998</v>
      </c>
      <c r="C116" s="68" t="s">
        <v>78</v>
      </c>
      <c r="D116" s="68">
        <v>163235</v>
      </c>
      <c r="E116" s="68">
        <v>531.79999999999995</v>
      </c>
      <c r="F116" s="68">
        <v>132.74</v>
      </c>
      <c r="G116" s="68">
        <v>8666</v>
      </c>
      <c r="H116" s="69">
        <v>2329</v>
      </c>
    </row>
    <row r="117" spans="1:8" ht="32.25" customHeight="1" thickTop="1">
      <c r="A117" s="58"/>
      <c r="B117" s="159" t="s">
        <v>50</v>
      </c>
      <c r="C117" s="159"/>
      <c r="D117" s="159"/>
      <c r="E117" s="159"/>
      <c r="F117" s="159"/>
      <c r="G117" s="159"/>
      <c r="H117" s="160"/>
    </row>
    <row r="118" spans="1:8" ht="18" customHeight="1">
      <c r="A118" s="58"/>
      <c r="B118" s="81" t="s">
        <v>61</v>
      </c>
      <c r="C118" s="81"/>
      <c r="D118" s="81"/>
      <c r="E118" s="81"/>
      <c r="F118" s="81"/>
      <c r="G118" s="81"/>
      <c r="H118" s="82"/>
    </row>
    <row r="119" spans="1:8" ht="18" customHeight="1" thickBot="1">
      <c r="A119" s="65"/>
      <c r="B119" s="23"/>
      <c r="C119" s="23"/>
      <c r="D119" s="23"/>
      <c r="E119" s="23"/>
      <c r="F119" s="23"/>
      <c r="G119" s="23"/>
      <c r="H119" s="66"/>
    </row>
  </sheetData>
  <mergeCells count="106">
    <mergeCell ref="B49:E49"/>
    <mergeCell ref="D97:D98"/>
    <mergeCell ref="E97:H97"/>
    <mergeCell ref="G64:H64"/>
    <mergeCell ref="G65:H65"/>
    <mergeCell ref="G66:H66"/>
    <mergeCell ref="F33:H33"/>
    <mergeCell ref="F34:H34"/>
    <mergeCell ref="F35:H35"/>
    <mergeCell ref="F36:H36"/>
    <mergeCell ref="F37:H37"/>
    <mergeCell ref="F38:H38"/>
    <mergeCell ref="F39:H39"/>
    <mergeCell ref="B6:E6"/>
    <mergeCell ref="B7:E7"/>
    <mergeCell ref="B30:C30"/>
    <mergeCell ref="A30:A32"/>
    <mergeCell ref="F17:H17"/>
    <mergeCell ref="D30:H30"/>
    <mergeCell ref="F31:H31"/>
    <mergeCell ref="F32:H32"/>
    <mergeCell ref="B48:E48"/>
    <mergeCell ref="A97:A98"/>
    <mergeCell ref="C97:C98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76:H76"/>
    <mergeCell ref="G77:H77"/>
    <mergeCell ref="G78:H78"/>
    <mergeCell ref="G79:H79"/>
    <mergeCell ref="G80:H80"/>
    <mergeCell ref="G81:H81"/>
    <mergeCell ref="G82:H82"/>
    <mergeCell ref="G51:H51"/>
    <mergeCell ref="G52:H52"/>
    <mergeCell ref="B117:H117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B97:B98"/>
    <mergeCell ref="B107:B108"/>
    <mergeCell ref="C107:C108"/>
    <mergeCell ref="A4:H4"/>
    <mergeCell ref="A18:H18"/>
    <mergeCell ref="A29:H29"/>
    <mergeCell ref="A2:H2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F6:H8"/>
    <mergeCell ref="F9:H9"/>
    <mergeCell ref="F10:H10"/>
    <mergeCell ref="F11:H11"/>
    <mergeCell ref="F12:H12"/>
    <mergeCell ref="F13:H13"/>
    <mergeCell ref="F14:H14"/>
    <mergeCell ref="F15:H15"/>
    <mergeCell ref="F16:H16"/>
    <mergeCell ref="A6:A8"/>
    <mergeCell ref="A72:H72"/>
    <mergeCell ref="A83:H83"/>
    <mergeCell ref="A95:H95"/>
    <mergeCell ref="A46:H46"/>
    <mergeCell ref="G107:H107"/>
    <mergeCell ref="A107:A108"/>
    <mergeCell ref="F40:H40"/>
    <mergeCell ref="F41:H41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8:A50"/>
    <mergeCell ref="G48:H50"/>
    <mergeCell ref="F48:F50"/>
    <mergeCell ref="G74:H74"/>
    <mergeCell ref="G75:H75"/>
  </mergeCells>
  <phoneticPr fontId="21" type="noConversion"/>
  <printOptions horizontalCentered="1"/>
  <pageMargins left="0.55118110236220474" right="0.47244094488188981" top="0.35433070866141736" bottom="0.43307086614173229" header="0.35433070866141736" footer="0.27559055118110237"/>
  <pageSetup paperSize="9" scale="89" orientation="portrait" r:id="rId1"/>
  <headerFooter alignWithMargins="0"/>
  <rowBreaks count="3" manualBreakCount="3">
    <brk id="45" max="7" man="1"/>
    <brk id="94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16.1 </vt:lpstr>
      <vt:lpstr>'Table 16.1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2017-03-20T10:54:36Z</cp:lastPrinted>
  <dcterms:created xsi:type="dcterms:W3CDTF">2011-01-17T09:08:15Z</dcterms:created>
  <dcterms:modified xsi:type="dcterms:W3CDTF">2017-03-20T11:17:02Z</dcterms:modified>
</cp:coreProperties>
</file>