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table16.8" sheetId="1" r:id="rId1"/>
  </sheets>
  <externalReferences>
    <externalReference r:id="rId4"/>
  </externalReferences>
  <definedNames>
    <definedName name="\x">#REF!</definedName>
    <definedName name="\z">#REF!</definedName>
    <definedName name="_xlnm.Print_Area" localSheetId="0">'table16.8'!$A$1:$O$27</definedName>
  </definedNames>
  <calcPr fullCalcOnLoad="1"/>
</workbook>
</file>

<file path=xl/sharedStrings.xml><?xml version="1.0" encoding="utf-8"?>
<sst xmlns="http://schemas.openxmlformats.org/spreadsheetml/2006/main" count="38" uniqueCount="36">
  <si>
    <t>ENERGY</t>
  </si>
  <si>
    <t>Table 16.8 : INDUSTRY-WISE OFF-TAKE OF NATURAL GAS</t>
  </si>
  <si>
    <t>(Billion Cubic Metres)</t>
  </si>
  <si>
    <t>Year</t>
  </si>
  <si>
    <t>Energy Purposes</t>
  </si>
  <si>
    <t>Power Generation</t>
  </si>
  <si>
    <t>Industrial Fuel</t>
  </si>
  <si>
    <t>Tea Plantation</t>
  </si>
  <si>
    <t>Domestic Fuel</t>
  </si>
  <si>
    <t>Captive Use/ LPG Shrinkage</t>
  </si>
  <si>
    <t>Others</t>
  </si>
  <si>
    <t>Total of Energy Purposes</t>
  </si>
  <si>
    <t>2000-01</t>
  </si>
  <si>
    <t xml:space="preserve">2001-02 </t>
  </si>
  <si>
    <t xml:space="preserve">2002-03 </t>
  </si>
  <si>
    <t>2003-04</t>
  </si>
  <si>
    <t>2004-05</t>
  </si>
  <si>
    <t>2005-06</t>
  </si>
  <si>
    <t>2006-07</t>
  </si>
  <si>
    <t>2007-08</t>
  </si>
  <si>
    <t>Non-energy Purposes</t>
  </si>
  <si>
    <t>Grand Total</t>
  </si>
  <si>
    <t>% Annual growth in take of Natural gas</t>
  </si>
  <si>
    <t>Petro Chemicals</t>
  </si>
  <si>
    <t>Others @</t>
  </si>
  <si>
    <t>Total</t>
  </si>
  <si>
    <t>@ : Excludes offtakes of natural gas by ONGC.</t>
  </si>
  <si>
    <t xml:space="preserve">    </t>
  </si>
  <si>
    <t>2008-09</t>
  </si>
  <si>
    <t xml:space="preserve">2009-10 </t>
  </si>
  <si>
    <t>2011-12(P)</t>
  </si>
  <si>
    <t>2010-11</t>
  </si>
  <si>
    <t>Sources: Energy Statistics 2013,Central Statistics Office</t>
  </si>
  <si>
    <t>% offtake of natural gas for energy purpose to total offtake of natural gas
purpose to total take of Natuaral gas</t>
  </si>
  <si>
    <t>Note: Sales of City Gas Distribution Companies like IGL, MGL, Bhagyanagar Gas, TNGCL, BMC Green Gas, CUGL &amp; GGCL. includes Industrial sale, domestic sale and CNG sale.</t>
  </si>
  <si>
    <t>Fertilizer Industry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</si>
</sst>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_);\(#,##0.0\)"/>
    <numFmt numFmtId="173" formatCode="0.0_)"/>
    <numFmt numFmtId="174" formatCode="0_)"/>
    <numFmt numFmtId="175" formatCode="0.0"/>
    <numFmt numFmtId="176" formatCode="_(* #,##0_);_(* \(#,##0\);_(* &quot;-&quot;??_);_(@_)"/>
    <numFmt numFmtId="177" formatCode="_ * #,##0.00_ ;_ * \-#,##0.00_ ;_ * &quot;-&quot;??_ ;_ @_ "/>
    <numFmt numFmtId="178" formatCode="#,##0.000"/>
    <numFmt numFmtId="179" formatCode="&quot;रु&quot;\ #,##0;&quot;रु&quot;\ \-#,##0"/>
    <numFmt numFmtId="180" formatCode="&quot;रु&quot;\ #,##0;[Red]&quot;रु&quot;\ \-#,##0"/>
    <numFmt numFmtId="181" formatCode="&quot;रु&quot;\ #,##0.00;&quot;रु&quot;\ \-#,##0.00"/>
    <numFmt numFmtId="182" formatCode="&quot;रु&quot;\ #,##0.00;[Red]&quot;रु&quot;\ \-#,##0.00"/>
    <numFmt numFmtId="183" formatCode="_ &quot;रु&quot;\ * #,##0_ ;_ &quot;रु&quot;\ * \-#,##0_ ;_ &quot;रु&quot;\ * &quot;-&quot;_ ;_ @_ "/>
    <numFmt numFmtId="184" formatCode="_ * #,##0_ ;_ * \-#,##0_ ;_ * &quot;-&quot;_ ;_ @_ "/>
    <numFmt numFmtId="185" formatCode="_ &quot;रु&quot;\ * #,##0.00_ ;_ &quot;रु&quot;\ * \-#,##0.00_ ;_ &quot;रु&quot;\ * &quot;-&quot;??_ ;_ @_ 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_(* #,##0.000_);_(* \(#,##0.000\);_(* &quot;-&quot;??_);_(@_)"/>
    <numFmt numFmtId="193" formatCode="0.0%"/>
    <numFmt numFmtId="194" formatCode="0_);\(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0000000000000%"/>
    <numFmt numFmtId="200" formatCode="#,##0.0"/>
    <numFmt numFmtId="201" formatCode="0.0000"/>
    <numFmt numFmtId="202" formatCode="#,##0.0000"/>
    <numFmt numFmtId="203" formatCode="0.000"/>
    <numFmt numFmtId="204" formatCode="[$-439]dd\ mmmm\ yyyy"/>
    <numFmt numFmtId="205" formatCode="0.0000000"/>
    <numFmt numFmtId="206" formatCode="#,##0.000000"/>
    <numFmt numFmtId="207" formatCode="0.000000"/>
    <numFmt numFmtId="208" formatCode="#,##0_ ;\-#,##0\ "/>
    <numFmt numFmtId="209" formatCode="0.00000"/>
    <numFmt numFmtId="210" formatCode="0.00000000"/>
    <numFmt numFmtId="211" formatCode="0.000000000"/>
    <numFmt numFmtId="212" formatCode="0.0000000000"/>
    <numFmt numFmtId="213" formatCode="0.00000000000"/>
    <numFmt numFmtId="214" formatCode="0.000000000000"/>
    <numFmt numFmtId="215" formatCode="0.0000000000000"/>
  </numFmts>
  <fonts count="30">
    <font>
      <sz val="10"/>
      <name val="Courier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 horizontal="right"/>
    </xf>
    <xf numFmtId="0" fontId="1" fillId="0" borderId="0" applyNumberFormat="0" applyFont="0" applyFill="0" applyBorder="0" applyProtection="0">
      <alignment horizontal="right"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4" fillId="0" borderId="0" xfId="70" applyFont="1">
      <alignment/>
      <protection/>
    </xf>
    <xf numFmtId="0" fontId="27" fillId="0" borderId="0" xfId="70" applyFont="1">
      <alignment/>
      <protection/>
    </xf>
    <xf numFmtId="0" fontId="24" fillId="0" borderId="0" xfId="70" applyFont="1" applyBorder="1">
      <alignment/>
      <protection/>
    </xf>
    <xf numFmtId="0" fontId="24" fillId="24" borderId="0" xfId="70" applyFont="1" applyFill="1">
      <alignment/>
      <protection/>
    </xf>
    <xf numFmtId="0" fontId="24" fillId="25" borderId="0" xfId="70" applyFont="1" applyFill="1">
      <alignment/>
      <protection/>
    </xf>
    <xf numFmtId="0" fontId="25" fillId="25" borderId="0" xfId="70" applyFont="1" applyFill="1" applyBorder="1" applyAlignment="1">
      <alignment horizontal="center"/>
      <protection/>
    </xf>
    <xf numFmtId="0" fontId="25" fillId="25" borderId="10" xfId="70" applyFont="1" applyFill="1" applyBorder="1" applyAlignment="1">
      <alignment horizontal="center"/>
      <protection/>
    </xf>
    <xf numFmtId="0" fontId="27" fillId="25" borderId="10" xfId="70" applyFont="1" applyFill="1" applyBorder="1" applyAlignment="1">
      <alignment horizontal="center"/>
      <protection/>
    </xf>
    <xf numFmtId="0" fontId="27" fillId="25" borderId="10" xfId="70" applyFont="1" applyFill="1" applyBorder="1" applyAlignment="1">
      <alignment horizontal="center" wrapText="1"/>
      <protection/>
    </xf>
    <xf numFmtId="2" fontId="26" fillId="26" borderId="0" xfId="44" applyNumberFormat="1" applyFont="1" applyFill="1" applyBorder="1" applyAlignment="1">
      <alignment horizontal="center"/>
    </xf>
    <xf numFmtId="2" fontId="26" fillId="26" borderId="0" xfId="70" applyNumberFormat="1" applyFont="1" applyFill="1" applyBorder="1" applyAlignment="1">
      <alignment horizontal="center"/>
      <protection/>
    </xf>
    <xf numFmtId="2" fontId="24" fillId="26" borderId="0" xfId="70" applyNumberFormat="1" applyFont="1" applyFill="1" applyAlignment="1">
      <alignment horizontal="center"/>
      <protection/>
    </xf>
    <xf numFmtId="2" fontId="24" fillId="26" borderId="0" xfId="70" applyNumberFormat="1" applyFont="1" applyFill="1" applyBorder="1" applyAlignment="1">
      <alignment horizontal="center"/>
      <protection/>
    </xf>
    <xf numFmtId="0" fontId="24" fillId="26" borderId="0" xfId="70" applyFont="1" applyFill="1">
      <alignment/>
      <protection/>
    </xf>
    <xf numFmtId="0" fontId="26" fillId="26" borderId="0" xfId="70" applyFont="1" applyFill="1" applyAlignment="1">
      <alignment horizontal="right"/>
      <protection/>
    </xf>
    <xf numFmtId="0" fontId="26" fillId="26" borderId="0" xfId="70" applyFont="1" applyFill="1" applyBorder="1">
      <alignment/>
      <protection/>
    </xf>
    <xf numFmtId="2" fontId="26" fillId="24" borderId="0" xfId="44" applyNumberFormat="1" applyFont="1" applyFill="1" applyBorder="1" applyAlignment="1">
      <alignment horizontal="center"/>
    </xf>
    <xf numFmtId="2" fontId="26" fillId="24" borderId="0" xfId="70" applyNumberFormat="1" applyFont="1" applyFill="1" applyBorder="1" applyAlignment="1">
      <alignment horizontal="center"/>
      <protection/>
    </xf>
    <xf numFmtId="2" fontId="24" fillId="24" borderId="0" xfId="70" applyNumberFormat="1" applyFont="1" applyFill="1" applyAlignment="1">
      <alignment horizontal="center"/>
      <protection/>
    </xf>
    <xf numFmtId="2" fontId="24" fillId="24" borderId="0" xfId="70" applyNumberFormat="1" applyFont="1" applyFill="1" applyBorder="1" applyAlignment="1">
      <alignment horizontal="center"/>
      <protection/>
    </xf>
    <xf numFmtId="0" fontId="26" fillId="25" borderId="0" xfId="70" applyFont="1" applyFill="1" applyBorder="1">
      <alignment/>
      <protection/>
    </xf>
    <xf numFmtId="0" fontId="28" fillId="25" borderId="0" xfId="70" applyFont="1" applyFill="1">
      <alignment/>
      <protection/>
    </xf>
    <xf numFmtId="0" fontId="29" fillId="25" borderId="0" xfId="70" applyFont="1" applyFill="1" applyAlignment="1">
      <alignment horizontal="center" vertical="top"/>
      <protection/>
    </xf>
    <xf numFmtId="0" fontId="24" fillId="26" borderId="0" xfId="70" applyFont="1" applyFill="1" applyBorder="1" applyAlignment="1">
      <alignment horizontal="center"/>
      <protection/>
    </xf>
    <xf numFmtId="0" fontId="24" fillId="24" borderId="11" xfId="70" applyFont="1" applyFill="1" applyBorder="1" applyAlignment="1">
      <alignment horizontal="center"/>
      <protection/>
    </xf>
    <xf numFmtId="2" fontId="26" fillId="24" borderId="11" xfId="44" applyNumberFormat="1" applyFont="1" applyFill="1" applyBorder="1" applyAlignment="1">
      <alignment horizontal="center"/>
    </xf>
    <xf numFmtId="2" fontId="24" fillId="24" borderId="11" xfId="70" applyNumberFormat="1" applyFont="1" applyFill="1" applyBorder="1" applyAlignment="1">
      <alignment horizontal="center"/>
      <protection/>
    </xf>
    <xf numFmtId="0" fontId="25" fillId="25" borderId="11" xfId="70" applyFont="1" applyFill="1" applyBorder="1" applyAlignment="1">
      <alignment horizontal="center" vertical="top" wrapText="1"/>
      <protection/>
    </xf>
    <xf numFmtId="0" fontId="29" fillId="25" borderId="0" xfId="70" applyFont="1" applyFill="1" applyAlignment="1">
      <alignment horizontal="center" vertical="top" wrapText="1"/>
      <protection/>
    </xf>
    <xf numFmtId="0" fontId="23" fillId="25" borderId="0" xfId="70" applyFont="1" applyFill="1" applyAlignment="1">
      <alignment horizontal="center"/>
      <protection/>
    </xf>
    <xf numFmtId="0" fontId="29" fillId="25" borderId="11" xfId="70" applyFont="1" applyFill="1" applyBorder="1" applyAlignment="1">
      <alignment horizontal="right"/>
      <protection/>
    </xf>
    <xf numFmtId="0" fontId="26" fillId="26" borderId="0" xfId="70" applyFont="1" applyFill="1" applyBorder="1" applyAlignment="1">
      <alignment horizontal="justify" vertical="top"/>
      <protection/>
    </xf>
    <xf numFmtId="0" fontId="25" fillId="25" borderId="0" xfId="70" applyFont="1" applyFill="1" applyBorder="1" applyAlignment="1">
      <alignment horizontal="center"/>
      <protection/>
    </xf>
    <xf numFmtId="0" fontId="25" fillId="26" borderId="0" xfId="42" applyNumberFormat="1" applyFont="1" applyFill="1" applyBorder="1" applyAlignment="1">
      <alignment horizontal="left"/>
    </xf>
    <xf numFmtId="0" fontId="24" fillId="26" borderId="0" xfId="70" applyFont="1" applyFill="1" applyAlignment="1">
      <alignment horizontal="center"/>
      <protection/>
    </xf>
    <xf numFmtId="0" fontId="25" fillId="25" borderId="12" xfId="70" applyFont="1" applyFill="1" applyBorder="1" applyAlignment="1">
      <alignment horizontal="center"/>
      <protection/>
    </xf>
    <xf numFmtId="0" fontId="25" fillId="25" borderId="12" xfId="70" applyFont="1" applyFill="1" applyBorder="1" applyAlignment="1">
      <alignment horizontal="center" vertical="top" wrapText="1"/>
      <protection/>
    </xf>
    <xf numFmtId="0" fontId="25" fillId="25" borderId="0" xfId="70" applyFont="1" applyFill="1" applyBorder="1" applyAlignment="1">
      <alignment horizontal="center" vertical="top" wrapText="1"/>
      <protection/>
    </xf>
    <xf numFmtId="0" fontId="25" fillId="25" borderId="11" xfId="70" applyFont="1" applyFill="1" applyBorder="1" applyAlignment="1">
      <alignment horizontal="center" vertical="top" wrapText="1"/>
      <protection/>
    </xf>
    <xf numFmtId="0" fontId="27" fillId="25" borderId="12" xfId="70" applyFont="1" applyFill="1" applyBorder="1" applyAlignment="1">
      <alignment horizontal="center" wrapText="1"/>
      <protection/>
    </xf>
    <xf numFmtId="0" fontId="27" fillId="25" borderId="0" xfId="70" applyFont="1" applyFill="1" applyBorder="1" applyAlignment="1">
      <alignment horizontal="center" wrapText="1"/>
      <protection/>
    </xf>
    <xf numFmtId="0" fontId="27" fillId="25" borderId="11" xfId="70" applyFont="1" applyFill="1" applyBorder="1" applyAlignment="1">
      <alignment horizontal="center" wrapText="1"/>
      <protection/>
    </xf>
    <xf numFmtId="0" fontId="25" fillId="25" borderId="13" xfId="70" applyFont="1" applyFill="1" applyBorder="1" applyAlignment="1">
      <alignment horizontal="center"/>
      <protection/>
    </xf>
    <xf numFmtId="0" fontId="25" fillId="25" borderId="10" xfId="70" applyFont="1" applyFill="1" applyBorder="1" applyAlignment="1">
      <alignment horizontal="center"/>
      <protection/>
    </xf>
    <xf numFmtId="0" fontId="25" fillId="25" borderId="14" xfId="70" applyFont="1" applyFill="1" applyBorder="1" applyAlignment="1">
      <alignment horizontal="center"/>
      <protection/>
    </xf>
    <xf numFmtId="0" fontId="25" fillId="25" borderId="10" xfId="70" applyFont="1" applyFill="1" applyBorder="1" applyAlignment="1">
      <alignment horizontal="center" vertical="top" wrapText="1"/>
      <protection/>
    </xf>
    <xf numFmtId="0" fontId="25" fillId="25" borderId="15" xfId="70" applyFont="1" applyFill="1" applyBorder="1" applyAlignment="1">
      <alignment horizontal="center" vertical="top" wrapText="1"/>
      <protection/>
    </xf>
    <xf numFmtId="0" fontId="25" fillId="25" borderId="14" xfId="70" applyFont="1" applyFill="1" applyBorder="1" applyAlignment="1">
      <alignment horizontal="center"/>
      <protection/>
    </xf>
    <xf numFmtId="2" fontId="26" fillId="26" borderId="16" xfId="44" applyNumberFormat="1" applyFont="1" applyFill="1" applyBorder="1" applyAlignment="1">
      <alignment horizontal="center"/>
    </xf>
    <xf numFmtId="2" fontId="26" fillId="24" borderId="16" xfId="44" applyNumberFormat="1" applyFont="1" applyFill="1" applyBorder="1" applyAlignment="1">
      <alignment horizontal="center"/>
    </xf>
    <xf numFmtId="0" fontId="24" fillId="26" borderId="16" xfId="70" applyFont="1" applyFill="1" applyBorder="1" applyAlignment="1">
      <alignment horizontal="center"/>
      <protection/>
    </xf>
    <xf numFmtId="0" fontId="24" fillId="24" borderId="17" xfId="70" applyFont="1" applyFill="1" applyBorder="1" applyAlignment="1">
      <alignment horizontal="center"/>
      <protection/>
    </xf>
    <xf numFmtId="0" fontId="25" fillId="25" borderId="18" xfId="70" applyFont="1" applyFill="1" applyBorder="1" applyAlignment="1">
      <alignment horizontal="center" vertical="top" wrapText="1"/>
      <protection/>
    </xf>
    <xf numFmtId="0" fontId="25" fillId="25" borderId="17" xfId="70" applyFont="1" applyFill="1" applyBorder="1" applyAlignment="1">
      <alignment horizontal="center" vertical="top" wrapText="1"/>
      <protection/>
    </xf>
    <xf numFmtId="0" fontId="25" fillId="25" borderId="13" xfId="70" applyFont="1" applyFill="1" applyBorder="1" applyAlignment="1">
      <alignment horizontal="center"/>
      <protection/>
    </xf>
    <xf numFmtId="0" fontId="25" fillId="25" borderId="14" xfId="70" applyFont="1" applyFill="1" applyBorder="1" applyAlignment="1">
      <alignment horizontal="center" shrinkToFit="1"/>
      <protection/>
    </xf>
    <xf numFmtId="2" fontId="26" fillId="26" borderId="19" xfId="44" applyNumberFormat="1" applyFont="1" applyFill="1" applyBorder="1" applyAlignment="1">
      <alignment horizontal="center"/>
    </xf>
    <xf numFmtId="2" fontId="26" fillId="24" borderId="19" xfId="44" applyNumberFormat="1" applyFont="1" applyFill="1" applyBorder="1" applyAlignment="1">
      <alignment horizontal="center"/>
    </xf>
    <xf numFmtId="2" fontId="26" fillId="24" borderId="18" xfId="44" applyNumberFormat="1" applyFont="1" applyFill="1" applyBorder="1" applyAlignment="1">
      <alignment horizontal="center"/>
    </xf>
    <xf numFmtId="2" fontId="26" fillId="24" borderId="17" xfId="44" applyNumberFormat="1" applyFont="1" applyFill="1" applyBorder="1" applyAlignment="1">
      <alignment horizontal="center"/>
    </xf>
    <xf numFmtId="0" fontId="25" fillId="25" borderId="17" xfId="70" applyFont="1" applyFill="1" applyBorder="1" applyAlignment="1">
      <alignment horizontal="center"/>
      <protection/>
    </xf>
    <xf numFmtId="0" fontId="26" fillId="25" borderId="16" xfId="70" applyFont="1" applyFill="1" applyBorder="1" applyAlignment="1">
      <alignment horizontal="left"/>
      <protection/>
    </xf>
    <xf numFmtId="0" fontId="26" fillId="25" borderId="16" xfId="71" applyFont="1" applyFill="1" applyBorder="1" applyAlignment="1">
      <alignment horizontal="left"/>
      <protection/>
    </xf>
    <xf numFmtId="0" fontId="24" fillId="25" borderId="16" xfId="70" applyFont="1" applyFill="1" applyBorder="1">
      <alignment/>
      <protection/>
    </xf>
    <xf numFmtId="0" fontId="24" fillId="25" borderId="17" xfId="70" applyFont="1" applyFill="1" applyBorder="1">
      <alignment/>
      <protection/>
    </xf>
    <xf numFmtId="0" fontId="25" fillId="25" borderId="20" xfId="70" applyFont="1" applyFill="1" applyBorder="1" applyAlignment="1">
      <alignment horizontal="center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Energy Statistics 2009-latest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11" xfId="60"/>
    <cellStyle name="Normal 2 2" xfId="61"/>
    <cellStyle name="Normal 2 3" xfId="62"/>
    <cellStyle name="Normal 2 4" xfId="63"/>
    <cellStyle name="Normal 2 5" xfId="64"/>
    <cellStyle name="Normal 2 6" xfId="65"/>
    <cellStyle name="Normal 2 7" xfId="66"/>
    <cellStyle name="Normal 2 8" xfId="67"/>
    <cellStyle name="Normal 2 9" xfId="68"/>
    <cellStyle name="Normal 3" xfId="69"/>
    <cellStyle name="Normal_Energy Statistics 2009-latest" xfId="70"/>
    <cellStyle name="Normal_T 4.4 Gross generation of electricity" xfId="71"/>
    <cellStyle name="Note" xfId="72"/>
    <cellStyle name="Output" xfId="73"/>
    <cellStyle name="Percent" xfId="74"/>
    <cellStyle name="sHeadingCommodity" xfId="75"/>
    <cellStyle name="sValue" xfId="76"/>
    <cellStyle name="sYear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16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6.1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tabSelected="1" view="pageBreakPreview" zoomScaleSheetLayoutView="100" zoomScalePageLayoutView="0" workbookViewId="0" topLeftCell="A1">
      <selection activeCell="A2" sqref="A2:O2"/>
    </sheetView>
  </sheetViews>
  <sheetFormatPr defaultColWidth="8.00390625" defaultRowHeight="12.75"/>
  <cols>
    <col min="1" max="1" width="8.25390625" style="5" customWidth="1"/>
    <col min="2" max="2" width="10.625" style="1" customWidth="1"/>
    <col min="3" max="3" width="8.125" style="1" customWidth="1"/>
    <col min="4" max="4" width="8.00390625" style="1" customWidth="1"/>
    <col min="5" max="5" width="7.00390625" style="1" customWidth="1"/>
    <col min="6" max="7" width="9.875" style="1" customWidth="1"/>
    <col min="8" max="8" width="10.25390625" style="1" customWidth="1"/>
    <col min="9" max="12" width="8.00390625" style="1" customWidth="1"/>
    <col min="13" max="13" width="11.375" style="1" customWidth="1"/>
    <col min="14" max="14" width="25.50390625" style="1" customWidth="1"/>
    <col min="15" max="15" width="10.25390625" style="1" customWidth="1"/>
    <col min="16" max="16384" width="8.00390625" style="1" customWidth="1"/>
  </cols>
  <sheetData>
    <row r="1" spans="1:15" ht="15.75">
      <c r="A1" s="22"/>
      <c r="B1" s="22"/>
      <c r="C1" s="22"/>
      <c r="D1" s="22"/>
      <c r="E1" s="22"/>
      <c r="F1" s="22"/>
      <c r="G1" s="22"/>
      <c r="H1" s="22"/>
      <c r="I1" s="5"/>
      <c r="J1" s="5"/>
      <c r="K1" s="5"/>
      <c r="L1" s="5"/>
      <c r="M1" s="5"/>
      <c r="N1" s="5"/>
      <c r="O1" s="5"/>
    </row>
    <row r="2" spans="1:15" ht="15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.75">
      <c r="A3" s="22"/>
      <c r="B3" s="22"/>
      <c r="C3" s="22"/>
      <c r="D3" s="22"/>
      <c r="E3" s="22"/>
      <c r="F3" s="22"/>
      <c r="G3" s="22"/>
      <c r="H3" s="22"/>
      <c r="I3" s="5"/>
      <c r="J3" s="5"/>
      <c r="K3" s="5"/>
      <c r="L3" s="5"/>
      <c r="M3" s="5"/>
      <c r="N3" s="5"/>
      <c r="O3" s="5"/>
    </row>
    <row r="4" spans="1:15" ht="12.75" customHeight="1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2" customHeight="1">
      <c r="A5" s="23"/>
      <c r="B5" s="23"/>
      <c r="C5" s="23"/>
      <c r="D5" s="23"/>
      <c r="E5" s="23"/>
      <c r="F5" s="23"/>
      <c r="G5" s="23"/>
      <c r="H5" s="23"/>
      <c r="I5" s="5"/>
      <c r="J5" s="5"/>
      <c r="K5" s="5"/>
      <c r="L5" s="5"/>
      <c r="M5" s="5"/>
      <c r="N5" s="5"/>
      <c r="O5" s="5"/>
    </row>
    <row r="6" spans="1:15" ht="16.5" customHeight="1">
      <c r="A6" s="31" t="s">
        <v>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2.75" customHeight="1" hidden="1">
      <c r="A7" s="6" t="s">
        <v>3</v>
      </c>
      <c r="B7" s="33" t="s">
        <v>4</v>
      </c>
      <c r="C7" s="33"/>
      <c r="D7" s="33"/>
      <c r="E7" s="33"/>
      <c r="F7" s="33"/>
      <c r="G7" s="33"/>
      <c r="H7" s="33"/>
      <c r="I7" s="36" t="s">
        <v>20</v>
      </c>
      <c r="J7" s="36"/>
      <c r="K7" s="36"/>
      <c r="L7" s="36"/>
      <c r="M7" s="37" t="s">
        <v>21</v>
      </c>
      <c r="N7" s="40" t="s">
        <v>33</v>
      </c>
      <c r="O7" s="40" t="s">
        <v>22</v>
      </c>
    </row>
    <row r="8" spans="1:15" ht="15" customHeight="1">
      <c r="A8" s="66"/>
      <c r="B8" s="44" t="s">
        <v>4</v>
      </c>
      <c r="C8" s="44"/>
      <c r="D8" s="44"/>
      <c r="E8" s="44"/>
      <c r="F8" s="44"/>
      <c r="G8" s="44"/>
      <c r="H8" s="45"/>
      <c r="I8" s="43" t="s">
        <v>20</v>
      </c>
      <c r="J8" s="44"/>
      <c r="K8" s="44"/>
      <c r="L8" s="45"/>
      <c r="M8" s="38"/>
      <c r="N8" s="41"/>
      <c r="O8" s="41"/>
    </row>
    <row r="9" spans="1:15" ht="38.25">
      <c r="A9" s="61"/>
      <c r="B9" s="46" t="s">
        <v>5</v>
      </c>
      <c r="C9" s="46" t="s">
        <v>6</v>
      </c>
      <c r="D9" s="46" t="s">
        <v>7</v>
      </c>
      <c r="E9" s="46" t="s">
        <v>8</v>
      </c>
      <c r="F9" s="46" t="s">
        <v>9</v>
      </c>
      <c r="G9" s="46" t="s">
        <v>10</v>
      </c>
      <c r="H9" s="47" t="s">
        <v>11</v>
      </c>
      <c r="I9" s="53" t="s">
        <v>35</v>
      </c>
      <c r="J9" s="28" t="s">
        <v>23</v>
      </c>
      <c r="K9" s="28" t="s">
        <v>24</v>
      </c>
      <c r="L9" s="54" t="s">
        <v>25</v>
      </c>
      <c r="M9" s="39"/>
      <c r="N9" s="42"/>
      <c r="O9" s="42"/>
    </row>
    <row r="10" spans="1:15" s="2" customFormat="1" ht="12.75" customHeight="1">
      <c r="A10" s="48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48">
        <v>8</v>
      </c>
      <c r="I10" s="55">
        <v>9</v>
      </c>
      <c r="J10" s="7">
        <v>10</v>
      </c>
      <c r="K10" s="7">
        <v>11</v>
      </c>
      <c r="L10" s="56">
        <v>12</v>
      </c>
      <c r="M10" s="8">
        <v>13</v>
      </c>
      <c r="N10" s="9">
        <v>14</v>
      </c>
      <c r="O10" s="9">
        <v>15</v>
      </c>
    </row>
    <row r="11" spans="1:15" ht="18.75" customHeight="1">
      <c r="A11" s="62" t="s">
        <v>12</v>
      </c>
      <c r="B11" s="10">
        <v>8.801</v>
      </c>
      <c r="C11" s="10">
        <v>2.87</v>
      </c>
      <c r="D11" s="10">
        <v>0.151</v>
      </c>
      <c r="E11" s="10">
        <v>0.335</v>
      </c>
      <c r="F11" s="10">
        <v>5.004</v>
      </c>
      <c r="G11" s="10">
        <v>0.038</v>
      </c>
      <c r="H11" s="49">
        <v>17.199</v>
      </c>
      <c r="I11" s="57">
        <v>8.48</v>
      </c>
      <c r="J11" s="10">
        <v>0.779</v>
      </c>
      <c r="K11" s="10">
        <v>1.402</v>
      </c>
      <c r="L11" s="49">
        <v>10.661</v>
      </c>
      <c r="M11" s="11">
        <v>27.86</v>
      </c>
      <c r="N11" s="12">
        <f>H11/M11*100</f>
        <v>61.73366834170855</v>
      </c>
      <c r="O11" s="12">
        <f>(M11/26.89-1)*100</f>
        <v>3.607288955001864</v>
      </c>
    </row>
    <row r="12" spans="1:15" s="4" customFormat="1" ht="18.75" customHeight="1">
      <c r="A12" s="63" t="s">
        <v>13</v>
      </c>
      <c r="B12" s="17">
        <v>9.21</v>
      </c>
      <c r="C12" s="17">
        <v>2.98</v>
      </c>
      <c r="D12" s="17">
        <v>0.15</v>
      </c>
      <c r="E12" s="17">
        <v>0.49</v>
      </c>
      <c r="F12" s="17">
        <v>5.34</v>
      </c>
      <c r="G12" s="17">
        <v>0.07</v>
      </c>
      <c r="H12" s="50">
        <v>18.23</v>
      </c>
      <c r="I12" s="58">
        <v>7.96</v>
      </c>
      <c r="J12" s="17">
        <v>0.91</v>
      </c>
      <c r="K12" s="17">
        <v>0.94</v>
      </c>
      <c r="L12" s="50">
        <v>9.8</v>
      </c>
      <c r="M12" s="18">
        <v>28.04</v>
      </c>
      <c r="N12" s="19">
        <f aca="true" t="shared" si="0" ref="N12:N22">H12/M12*100</f>
        <v>65.01426533523538</v>
      </c>
      <c r="O12" s="19">
        <f>(M12/M11-1)*100</f>
        <v>0.6460875807609456</v>
      </c>
    </row>
    <row r="13" spans="1:15" ht="18.75" customHeight="1">
      <c r="A13" s="63" t="s">
        <v>14</v>
      </c>
      <c r="B13" s="10">
        <v>10.51</v>
      </c>
      <c r="C13" s="10">
        <v>2.94</v>
      </c>
      <c r="D13" s="10">
        <v>0.12</v>
      </c>
      <c r="E13" s="10">
        <v>0.65</v>
      </c>
      <c r="F13" s="10">
        <v>5.41</v>
      </c>
      <c r="G13" s="10">
        <v>0.14</v>
      </c>
      <c r="H13" s="49">
        <v>19.77</v>
      </c>
      <c r="I13" s="57">
        <v>7.96</v>
      </c>
      <c r="J13" s="10">
        <v>1.03</v>
      </c>
      <c r="K13" s="10">
        <v>1.22</v>
      </c>
      <c r="L13" s="49">
        <v>10.2</v>
      </c>
      <c r="M13" s="11">
        <v>29.96</v>
      </c>
      <c r="N13" s="12">
        <f t="shared" si="0"/>
        <v>65.98798397863817</v>
      </c>
      <c r="O13" s="12">
        <f aca="true" t="shared" si="1" ref="O13:O21">(M13/M12-1)*100</f>
        <v>6.847360912981459</v>
      </c>
    </row>
    <row r="14" spans="1:15" s="4" customFormat="1" ht="18.75" customHeight="1">
      <c r="A14" s="63" t="s">
        <v>15</v>
      </c>
      <c r="B14" s="17">
        <v>11.48</v>
      </c>
      <c r="C14" s="17">
        <v>3.1</v>
      </c>
      <c r="D14" s="17">
        <v>0.14</v>
      </c>
      <c r="E14" s="17">
        <v>0.09</v>
      </c>
      <c r="F14" s="17">
        <v>4.87</v>
      </c>
      <c r="G14" s="17">
        <v>1.26</v>
      </c>
      <c r="H14" s="50">
        <v>20.94</v>
      </c>
      <c r="I14" s="58">
        <v>7.89</v>
      </c>
      <c r="J14" s="17">
        <v>1.13</v>
      </c>
      <c r="K14" s="17">
        <v>0.95</v>
      </c>
      <c r="L14" s="50">
        <v>9.97</v>
      </c>
      <c r="M14" s="18">
        <v>30.91</v>
      </c>
      <c r="N14" s="19">
        <f t="shared" si="0"/>
        <v>67.74506632157879</v>
      </c>
      <c r="O14" s="19">
        <f t="shared" si="1"/>
        <v>3.1708945260347177</v>
      </c>
    </row>
    <row r="15" spans="1:15" ht="18.75" customHeight="1">
      <c r="A15" s="63" t="s">
        <v>16</v>
      </c>
      <c r="B15" s="10">
        <v>12.1</v>
      </c>
      <c r="C15" s="10">
        <v>3.57</v>
      </c>
      <c r="D15" s="10">
        <v>0.14</v>
      </c>
      <c r="E15" s="10">
        <v>0.34</v>
      </c>
      <c r="F15" s="10">
        <v>4.94</v>
      </c>
      <c r="G15" s="10">
        <v>0.23</v>
      </c>
      <c r="H15" s="49">
        <v>21.33</v>
      </c>
      <c r="I15" s="57">
        <v>8.17</v>
      </c>
      <c r="J15" s="10">
        <v>1.24</v>
      </c>
      <c r="K15" s="10">
        <v>0.04</v>
      </c>
      <c r="L15" s="49">
        <v>9.45</v>
      </c>
      <c r="M15" s="11">
        <v>30.78</v>
      </c>
      <c r="N15" s="12">
        <f t="shared" si="0"/>
        <v>69.29824561403508</v>
      </c>
      <c r="O15" s="12">
        <f t="shared" si="1"/>
        <v>-0.4205758654157177</v>
      </c>
    </row>
    <row r="16" spans="1:15" s="4" customFormat="1" ht="18.75" customHeight="1">
      <c r="A16" s="62" t="s">
        <v>17</v>
      </c>
      <c r="B16" s="17">
        <v>11.878</v>
      </c>
      <c r="C16" s="17">
        <v>3.78</v>
      </c>
      <c r="D16" s="17">
        <v>0.151</v>
      </c>
      <c r="E16" s="17">
        <v>0.075</v>
      </c>
      <c r="F16" s="17">
        <v>5.048</v>
      </c>
      <c r="G16" s="17">
        <v>1.12</v>
      </c>
      <c r="H16" s="50">
        <v>22.052</v>
      </c>
      <c r="I16" s="58">
        <v>7.762</v>
      </c>
      <c r="J16" s="17">
        <v>1.175</v>
      </c>
      <c r="K16" s="17">
        <v>0.036</v>
      </c>
      <c r="L16" s="50">
        <v>8.973</v>
      </c>
      <c r="M16" s="17">
        <v>31.025</v>
      </c>
      <c r="N16" s="19">
        <f t="shared" si="0"/>
        <v>71.07816277195809</v>
      </c>
      <c r="O16" s="20">
        <f t="shared" si="1"/>
        <v>0.7959714100064907</v>
      </c>
    </row>
    <row r="17" spans="1:15" s="3" customFormat="1" ht="18.75" customHeight="1">
      <c r="A17" s="62" t="s">
        <v>18</v>
      </c>
      <c r="B17" s="10">
        <v>11.963</v>
      </c>
      <c r="C17" s="10">
        <v>3.205</v>
      </c>
      <c r="D17" s="10">
        <v>0.17</v>
      </c>
      <c r="E17" s="10">
        <v>0.443</v>
      </c>
      <c r="F17" s="10">
        <v>5.034</v>
      </c>
      <c r="G17" s="10">
        <v>0.04</v>
      </c>
      <c r="H17" s="49">
        <v>20.855</v>
      </c>
      <c r="I17" s="57">
        <v>8.497</v>
      </c>
      <c r="J17" s="10">
        <v>1.377</v>
      </c>
      <c r="K17" s="10">
        <v>0.639</v>
      </c>
      <c r="L17" s="49">
        <v>10.513</v>
      </c>
      <c r="M17" s="10">
        <v>31.368</v>
      </c>
      <c r="N17" s="12">
        <f t="shared" si="0"/>
        <v>66.48495281815863</v>
      </c>
      <c r="O17" s="13">
        <f t="shared" si="1"/>
        <v>1.105560032232078</v>
      </c>
    </row>
    <row r="18" spans="1:15" s="4" customFormat="1" ht="18.75" customHeight="1">
      <c r="A18" s="62" t="s">
        <v>19</v>
      </c>
      <c r="B18" s="17">
        <v>12.037</v>
      </c>
      <c r="C18" s="17">
        <v>3.324</v>
      </c>
      <c r="D18" s="17">
        <v>0.16</v>
      </c>
      <c r="E18" s="17">
        <v>0.039</v>
      </c>
      <c r="F18" s="17">
        <v>1.8</v>
      </c>
      <c r="G18" s="17">
        <v>1.32</v>
      </c>
      <c r="H18" s="50">
        <v>18.69</v>
      </c>
      <c r="I18" s="58">
        <v>9.822</v>
      </c>
      <c r="J18" s="17">
        <v>1.432</v>
      </c>
      <c r="K18" s="17">
        <v>0.638</v>
      </c>
      <c r="L18" s="50">
        <v>11.892</v>
      </c>
      <c r="M18" s="17">
        <v>30.58</v>
      </c>
      <c r="N18" s="19">
        <f t="shared" si="0"/>
        <v>61.118378024852845</v>
      </c>
      <c r="O18" s="20">
        <f t="shared" si="1"/>
        <v>-2.5121142565671994</v>
      </c>
    </row>
    <row r="19" spans="1:15" ht="18.75" customHeight="1">
      <c r="A19" s="62" t="s">
        <v>28</v>
      </c>
      <c r="B19" s="10">
        <v>12.603</v>
      </c>
      <c r="C19" s="10">
        <v>5.912</v>
      </c>
      <c r="D19" s="10">
        <v>0.154</v>
      </c>
      <c r="E19" s="10">
        <v>0.102</v>
      </c>
      <c r="F19" s="10">
        <v>1.885</v>
      </c>
      <c r="G19" s="10">
        <v>1.535</v>
      </c>
      <c r="H19" s="49">
        <v>22.191</v>
      </c>
      <c r="I19" s="57">
        <v>9.082</v>
      </c>
      <c r="J19" s="10">
        <v>1.105</v>
      </c>
      <c r="K19" s="10">
        <v>0.61</v>
      </c>
      <c r="L19" s="49">
        <v>10.8</v>
      </c>
      <c r="M19" s="10">
        <v>32.99</v>
      </c>
      <c r="N19" s="12">
        <f t="shared" si="0"/>
        <v>67.2658381327675</v>
      </c>
      <c r="O19" s="13">
        <f t="shared" si="1"/>
        <v>7.8809679529104</v>
      </c>
    </row>
    <row r="20" spans="1:15" s="4" customFormat="1" ht="18.75" customHeight="1">
      <c r="A20" s="62" t="s">
        <v>29</v>
      </c>
      <c r="B20" s="17">
        <v>21.37</v>
      </c>
      <c r="C20" s="17">
        <v>2.32</v>
      </c>
      <c r="D20" s="17">
        <v>0.17</v>
      </c>
      <c r="E20" s="17">
        <v>0.25</v>
      </c>
      <c r="F20" s="17">
        <v>5.43</v>
      </c>
      <c r="G20" s="17">
        <v>1.84</v>
      </c>
      <c r="H20" s="50">
        <v>31.37</v>
      </c>
      <c r="I20" s="58">
        <v>13.17</v>
      </c>
      <c r="J20" s="17">
        <v>1.26</v>
      </c>
      <c r="K20" s="17">
        <v>0.7</v>
      </c>
      <c r="L20" s="50">
        <v>15.14</v>
      </c>
      <c r="M20" s="17">
        <v>46.51</v>
      </c>
      <c r="N20" s="19">
        <f t="shared" si="0"/>
        <v>67.44786067512364</v>
      </c>
      <c r="O20" s="20">
        <f t="shared" si="1"/>
        <v>40.982115792664416</v>
      </c>
    </row>
    <row r="21" spans="1:15" ht="18.75" customHeight="1">
      <c r="A21" s="64" t="s">
        <v>31</v>
      </c>
      <c r="B21" s="24">
        <v>27.42</v>
      </c>
      <c r="C21" s="24">
        <v>2.32</v>
      </c>
      <c r="D21" s="24">
        <v>0.19</v>
      </c>
      <c r="E21" s="24">
        <v>0.03</v>
      </c>
      <c r="F21" s="24">
        <v>4.54</v>
      </c>
      <c r="G21" s="24">
        <v>1.22</v>
      </c>
      <c r="H21" s="51">
        <v>35.72</v>
      </c>
      <c r="I21" s="57">
        <v>13.43</v>
      </c>
      <c r="J21" s="10">
        <v>1.18</v>
      </c>
      <c r="K21" s="10">
        <v>1.1</v>
      </c>
      <c r="L21" s="49">
        <v>15.71</v>
      </c>
      <c r="M21" s="10">
        <v>51.43</v>
      </c>
      <c r="N21" s="13">
        <f t="shared" si="0"/>
        <v>69.45362628815866</v>
      </c>
      <c r="O21" s="13">
        <f t="shared" si="1"/>
        <v>10.578370242958513</v>
      </c>
    </row>
    <row r="22" spans="1:15" ht="18.75" customHeight="1">
      <c r="A22" s="65" t="s">
        <v>30</v>
      </c>
      <c r="B22" s="25">
        <v>20.33</v>
      </c>
      <c r="C22" s="25">
        <v>1.62</v>
      </c>
      <c r="D22" s="25">
        <v>0.18</v>
      </c>
      <c r="E22" s="25">
        <v>2.85</v>
      </c>
      <c r="F22" s="25">
        <v>0.78</v>
      </c>
      <c r="G22" s="25">
        <v>0.93</v>
      </c>
      <c r="H22" s="52">
        <v>26.69</v>
      </c>
      <c r="I22" s="59">
        <v>11.33</v>
      </c>
      <c r="J22" s="26">
        <v>1.3</v>
      </c>
      <c r="K22" s="26">
        <v>6.59</v>
      </c>
      <c r="L22" s="60">
        <v>19.22</v>
      </c>
      <c r="M22" s="26">
        <v>45.91</v>
      </c>
      <c r="N22" s="27">
        <f t="shared" si="0"/>
        <v>58.135482465693755</v>
      </c>
      <c r="O22" s="27">
        <v>-10.74</v>
      </c>
    </row>
    <row r="23" spans="1:15" ht="12.75">
      <c r="A23" s="14"/>
      <c r="B23" s="14"/>
      <c r="C23" s="15"/>
      <c r="D23" s="15"/>
      <c r="E23" s="15"/>
      <c r="F23" s="15"/>
      <c r="G23" s="15"/>
      <c r="H23" s="14"/>
      <c r="I23" s="14"/>
      <c r="J23" s="14"/>
      <c r="K23" s="14"/>
      <c r="L23" s="14"/>
      <c r="M23" s="14"/>
      <c r="N23" s="14"/>
      <c r="O23" s="14"/>
    </row>
    <row r="24" spans="1:15" ht="12.75">
      <c r="A24" s="34" t="s">
        <v>32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12.75">
      <c r="A25" s="16" t="s">
        <v>26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40.5" customHeight="1">
      <c r="A26" s="32" t="s">
        <v>34</v>
      </c>
      <c r="B26" s="32"/>
      <c r="C26" s="32"/>
      <c r="D26" s="32"/>
      <c r="E26" s="32"/>
      <c r="F26" s="32"/>
      <c r="G26" s="32"/>
      <c r="H26" s="14"/>
      <c r="I26" s="14"/>
      <c r="J26" s="14"/>
      <c r="K26" s="14"/>
      <c r="L26" s="14"/>
      <c r="M26" s="14"/>
      <c r="N26" s="14"/>
      <c r="O26" s="14"/>
    </row>
    <row r="27" spans="1:15" ht="12.75">
      <c r="A27" s="35"/>
      <c r="B27" s="35"/>
      <c r="C27" s="35"/>
      <c r="D27" s="35"/>
      <c r="E27" s="35"/>
      <c r="F27" s="35"/>
      <c r="G27" s="35"/>
      <c r="H27" s="35"/>
      <c r="I27" s="14"/>
      <c r="J27" s="14"/>
      <c r="K27" s="14"/>
      <c r="L27" s="14"/>
      <c r="M27" s="14"/>
      <c r="N27" s="14"/>
      <c r="O27" s="14"/>
    </row>
    <row r="28" ht="40.5" customHeight="1"/>
    <row r="29" ht="12.75">
      <c r="A29" s="21" t="s">
        <v>27</v>
      </c>
    </row>
  </sheetData>
  <sheetProtection/>
  <mergeCells count="13">
    <mergeCell ref="A27:H27"/>
    <mergeCell ref="I7:L7"/>
    <mergeCell ref="M7:M9"/>
    <mergeCell ref="N7:N9"/>
    <mergeCell ref="O7:O9"/>
    <mergeCell ref="I8:L8"/>
    <mergeCell ref="A4:O4"/>
    <mergeCell ref="A2:O2"/>
    <mergeCell ref="A6:O6"/>
    <mergeCell ref="A26:G26"/>
    <mergeCell ref="B7:H7"/>
    <mergeCell ref="B8:H8"/>
    <mergeCell ref="A24:O24"/>
  </mergeCells>
  <printOptions/>
  <pageMargins left="0.73" right="0.22" top="0.78" bottom="0.79" header="0.5" footer="0.5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user</cp:lastModifiedBy>
  <cp:lastPrinted>2011-07-14T10:00:46Z</cp:lastPrinted>
  <dcterms:created xsi:type="dcterms:W3CDTF">2011-01-17T09:16:43Z</dcterms:created>
  <dcterms:modified xsi:type="dcterms:W3CDTF">2013-12-27T05:20:47Z</dcterms:modified>
  <cp:category/>
  <cp:version/>
  <cp:contentType/>
  <cp:contentStatus/>
</cp:coreProperties>
</file>