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0"/>
  </bookViews>
  <sheets>
    <sheet name="Trade 18.1" sheetId="1" r:id="rId1"/>
  </sheets>
  <definedNames>
    <definedName name="\x">'Trade 18.1'!$IS$8174</definedName>
    <definedName name="\z">'Trade 18.1'!$IS$8174</definedName>
    <definedName name="_Regression_Int" localSheetId="0" hidden="1">1</definedName>
    <definedName name="_xlnm.Print_Area" localSheetId="0">'Trade 18.1'!$A$1:$L$42</definedName>
    <definedName name="Print_Area_MI" localSheetId="0">'Trade 18.1'!$A$2:$E$64</definedName>
  </definedNames>
  <calcPr fullCalcOnLoad="1"/>
</workbook>
</file>

<file path=xl/sharedStrings.xml><?xml version="1.0" encoding="utf-8"?>
<sst xmlns="http://schemas.openxmlformats.org/spreadsheetml/2006/main" count="62" uniqueCount="35">
  <si>
    <t>Item</t>
  </si>
  <si>
    <t xml:space="preserve">    1</t>
  </si>
  <si>
    <t>Merchandise</t>
  </si>
  <si>
    <t xml:space="preserve"> Imports (Foreign</t>
  </si>
  <si>
    <t xml:space="preserve">  merchandise)</t>
  </si>
  <si>
    <t xml:space="preserve"> Exports (Indian</t>
  </si>
  <si>
    <t xml:space="preserve"> Re-Exports (Foreign</t>
  </si>
  <si>
    <t xml:space="preserve"> Total exports</t>
  </si>
  <si>
    <t>Balance of trade</t>
  </si>
  <si>
    <t xml:space="preserve"> </t>
  </si>
  <si>
    <t>Treasure</t>
  </si>
  <si>
    <t xml:space="preserve"> Imports</t>
  </si>
  <si>
    <t xml:space="preserve"> Total</t>
  </si>
  <si>
    <t>-</t>
  </si>
  <si>
    <t>Visible balance of</t>
  </si>
  <si>
    <t xml:space="preserve"> trade</t>
  </si>
  <si>
    <t>TRADE</t>
  </si>
  <si>
    <t xml:space="preserve"> (1) With respect to gold only. </t>
  </si>
  <si>
    <t>Balance of trade(1)</t>
  </si>
  <si>
    <t xml:space="preserve">  merchandise(1)</t>
  </si>
  <si>
    <t>Source: Directorate General of Commercial Intelligence and Statistics, Ministry of Commerce and Industry</t>
  </si>
  <si>
    <t xml:space="preserve"> 2002-03</t>
  </si>
  <si>
    <t xml:space="preserve"> 2003-04</t>
  </si>
  <si>
    <t xml:space="preserve"> 2004-05</t>
  </si>
  <si>
    <t xml:space="preserve"> 2005-06</t>
  </si>
  <si>
    <t>2006-07</t>
  </si>
  <si>
    <t>2007-08</t>
  </si>
  <si>
    <t xml:space="preserve">  Table 18.1-FOREIGN TRADE : OVERALL TRADE IN MERCHANDISE AND TREASURE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</si>
  <si>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Million)</t>
    </r>
  </si>
  <si>
    <t>2008-09</t>
  </si>
  <si>
    <t>2009-10</t>
  </si>
  <si>
    <t>.</t>
  </si>
  <si>
    <t xml:space="preserve"> 2001-02</t>
  </si>
  <si>
    <t>2010-11</t>
  </si>
  <si>
    <t>2011-12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</si>
</sst>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0000"/>
  </numFmts>
  <fonts count="47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Rupee Foradian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 applyProtection="1">
      <alignment horizontal="fill"/>
      <protection/>
    </xf>
    <xf numFmtId="0" fontId="9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0" fontId="5" fillId="35" borderId="0" xfId="0" applyFont="1" applyFill="1" applyAlignment="1" applyProtection="1">
      <alignment horizontal="left"/>
      <protection/>
    </xf>
    <xf numFmtId="49" fontId="5" fillId="35" borderId="0" xfId="0" applyNumberFormat="1" applyFont="1" applyFill="1" applyAlignment="1" applyProtection="1">
      <alignment horizontal="right"/>
      <protection/>
    </xf>
    <xf numFmtId="49" fontId="5" fillId="35" borderId="0" xfId="0" applyNumberFormat="1" applyFont="1" applyFill="1" applyAlignment="1" applyProtection="1" quotePrefix="1">
      <alignment horizontal="right"/>
      <protection/>
    </xf>
    <xf numFmtId="49" fontId="11" fillId="35" borderId="0" xfId="0" applyNumberFormat="1" applyFont="1" applyFill="1" applyAlignment="1" applyProtection="1">
      <alignment horizontal="right"/>
      <protection/>
    </xf>
    <xf numFmtId="0" fontId="5" fillId="35" borderId="0" xfId="0" applyFont="1" applyFill="1" applyAlignment="1">
      <alignment horizontal="right"/>
    </xf>
    <xf numFmtId="0" fontId="5" fillId="35" borderId="10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fill"/>
      <protection/>
    </xf>
    <xf numFmtId="0" fontId="11" fillId="35" borderId="10" xfId="0" applyFont="1" applyFill="1" applyBorder="1" applyAlignment="1" applyProtection="1">
      <alignment horizontal="fill"/>
      <protection/>
    </xf>
    <xf numFmtId="0" fontId="5" fillId="35" borderId="0" xfId="0" applyFont="1" applyFill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fill"/>
      <protection/>
    </xf>
    <xf numFmtId="0" fontId="12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1" fontId="5" fillId="33" borderId="0" xfId="0" applyNumberFormat="1" applyFont="1" applyFill="1" applyAlignment="1" applyProtection="1">
      <alignment horizontal="right"/>
      <protection/>
    </xf>
    <xf numFmtId="1" fontId="11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NumberFormat="1" applyFont="1" applyFill="1" applyAlignment="1" applyProtection="1">
      <alignment horizontal="right"/>
      <protection/>
    </xf>
    <xf numFmtId="1" fontId="4" fillId="33" borderId="0" xfId="0" applyNumberFormat="1" applyFont="1" applyFill="1" applyAlignment="1" applyProtection="1">
      <alignment horizontal="right"/>
      <protection/>
    </xf>
    <xf numFmtId="1" fontId="12" fillId="33" borderId="0" xfId="0" applyNumberFormat="1" applyFont="1" applyFill="1" applyAlignment="1" applyProtection="1">
      <alignment horizontal="right"/>
      <protection/>
    </xf>
    <xf numFmtId="0" fontId="12" fillId="34" borderId="0" xfId="0" applyFont="1" applyFill="1" applyAlignment="1">
      <alignment/>
    </xf>
    <xf numFmtId="1" fontId="5" fillId="34" borderId="0" xfId="0" applyNumberFormat="1" applyFont="1" applyFill="1" applyAlignment="1" applyProtection="1">
      <alignment horizontal="right"/>
      <protection/>
    </xf>
    <xf numFmtId="1" fontId="11" fillId="34" borderId="0" xfId="0" applyNumberFormat="1" applyFont="1" applyFill="1" applyAlignment="1" applyProtection="1">
      <alignment horizontal="right"/>
      <protection/>
    </xf>
    <xf numFmtId="0" fontId="5" fillId="34" borderId="0" xfId="0" applyNumberFormat="1" applyFont="1" applyFill="1" applyAlignment="1" applyProtection="1">
      <alignment horizontal="right"/>
      <protection/>
    </xf>
    <xf numFmtId="0" fontId="7" fillId="34" borderId="0" xfId="0" applyFont="1" applyFill="1" applyAlignment="1">
      <alignment/>
    </xf>
    <xf numFmtId="0" fontId="4" fillId="34" borderId="0" xfId="0" applyNumberFormat="1" applyFont="1" applyFill="1" applyAlignment="1" applyProtection="1">
      <alignment horizontal="right"/>
      <protection/>
    </xf>
    <xf numFmtId="1" fontId="4" fillId="34" borderId="0" xfId="0" applyNumberFormat="1" applyFont="1" applyFill="1" applyAlignment="1" applyProtection="1">
      <alignment horizontal="right"/>
      <protection/>
    </xf>
    <xf numFmtId="1" fontId="12" fillId="34" borderId="0" xfId="0" applyNumberFormat="1" applyFont="1" applyFill="1" applyAlignment="1" applyProtection="1">
      <alignment horizontal="right"/>
      <protection/>
    </xf>
    <xf numFmtId="0" fontId="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>
      <alignment/>
    </xf>
    <xf numFmtId="0" fontId="5" fillId="35" borderId="0" xfId="0" applyFont="1" applyFill="1" applyAlignment="1" applyProtection="1">
      <alignment horizontal="right"/>
      <protection/>
    </xf>
    <xf numFmtId="0" fontId="4" fillId="33" borderId="0" xfId="0" applyFont="1" applyFill="1" applyAlignment="1">
      <alignment horizontal="left"/>
    </xf>
    <xf numFmtId="0" fontId="4" fillId="35" borderId="0" xfId="0" applyFont="1" applyFill="1" applyAlignment="1">
      <alignment horizontal="right"/>
    </xf>
    <xf numFmtId="0" fontId="0" fillId="35" borderId="0" xfId="0" applyFill="1" applyAlignment="1">
      <alignment horizontal="right"/>
    </xf>
    <xf numFmtId="0" fontId="0" fillId="35" borderId="11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5" fillId="34" borderId="0" xfId="0" applyFont="1" applyFill="1" applyAlignment="1" applyProtection="1">
      <alignment horizontal="left"/>
      <protection/>
    </xf>
    <xf numFmtId="37" fontId="4" fillId="34" borderId="0" xfId="0" applyNumberFormat="1" applyFont="1" applyFill="1" applyAlignment="1" applyProtection="1">
      <alignment/>
      <protection/>
    </xf>
    <xf numFmtId="37" fontId="12" fillId="34" borderId="0" xfId="0" applyNumberFormat="1" applyFont="1" applyFill="1" applyAlignment="1" applyProtection="1">
      <alignment/>
      <protection/>
    </xf>
    <xf numFmtId="0" fontId="11" fillId="34" borderId="0" xfId="0" applyFont="1" applyFill="1" applyAlignment="1">
      <alignment/>
    </xf>
    <xf numFmtId="0" fontId="4" fillId="34" borderId="0" xfId="0" applyNumberFormat="1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4" fillId="34" borderId="10" xfId="0" applyFont="1" applyFill="1" applyBorder="1" applyAlignment="1" applyProtection="1">
      <alignment horizontal="left"/>
      <protection/>
    </xf>
    <xf numFmtId="164" fontId="4" fillId="34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left" vertical="justify" wrapText="1"/>
      <protection/>
    </xf>
    <xf numFmtId="0" fontId="0" fillId="33" borderId="11" xfId="0" applyFont="1" applyFill="1" applyBorder="1" applyAlignment="1">
      <alignment horizontal="left" vertical="justify" wrapText="1"/>
    </xf>
    <xf numFmtId="0" fontId="0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6" fillId="35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8"/>
  <sheetViews>
    <sheetView showGridLines="0" tabSelected="1" view="pageBreakPreview" zoomScaleSheetLayoutView="100" zoomScalePageLayoutView="0" workbookViewId="0" topLeftCell="A1">
      <selection activeCell="D25" sqref="D25"/>
    </sheetView>
  </sheetViews>
  <sheetFormatPr defaultColWidth="9.625" defaultRowHeight="12.75"/>
  <cols>
    <col min="1" max="1" width="15.00390625" style="9" customWidth="1"/>
    <col min="2" max="2" width="9.125" style="1" customWidth="1"/>
    <col min="3" max="3" width="8.625" style="1" customWidth="1"/>
    <col min="4" max="5" width="8.50390625" style="1" customWidth="1"/>
    <col min="6" max="6" width="8.875" style="1" customWidth="1"/>
    <col min="7" max="7" width="9.375" style="1" customWidth="1"/>
    <col min="8" max="8" width="9.125" style="1" customWidth="1"/>
    <col min="9" max="9" width="9.00390625" style="3" customWidth="1"/>
    <col min="10" max="11" width="9.25390625" style="1" customWidth="1"/>
    <col min="12" max="16" width="9.625" style="1" customWidth="1"/>
    <col min="17" max="17" width="50.625" style="1" customWidth="1"/>
    <col min="18" max="18" width="9.625" style="1" customWidth="1"/>
    <col min="19" max="19" width="50.625" style="1" customWidth="1"/>
    <col min="20" max="16384" width="9.625" style="1" customWidth="1"/>
  </cols>
  <sheetData>
    <row r="1" spans="2:12" ht="12.75">
      <c r="B1" s="9"/>
      <c r="C1" s="9"/>
      <c r="D1" s="9"/>
      <c r="E1" s="9"/>
      <c r="F1" s="9"/>
      <c r="G1" s="9"/>
      <c r="H1" s="9"/>
      <c r="I1" s="10"/>
      <c r="J1" s="9"/>
      <c r="K1" s="9"/>
      <c r="L1" s="9"/>
    </row>
    <row r="2" spans="1:12" ht="12.75">
      <c r="A2" s="11"/>
      <c r="B2" s="11"/>
      <c r="C2" s="11"/>
      <c r="D2" s="11"/>
      <c r="E2" s="11"/>
      <c r="F2" s="11"/>
      <c r="G2" s="11"/>
      <c r="H2" s="11"/>
      <c r="I2" s="10"/>
      <c r="J2" s="9"/>
      <c r="K2" s="9"/>
      <c r="L2" s="9"/>
    </row>
    <row r="3" spans="1:12" ht="15.75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>
      <c r="A4" s="49"/>
      <c r="B4" s="12"/>
      <c r="C4" s="12"/>
      <c r="D4" s="12"/>
      <c r="E4" s="12"/>
      <c r="F4" s="12"/>
      <c r="G4" s="12"/>
      <c r="H4" s="12"/>
      <c r="I4" s="10"/>
      <c r="J4" s="9"/>
      <c r="K4" s="9"/>
      <c r="L4" s="9"/>
    </row>
    <row r="5" spans="1:12" ht="15.75">
      <c r="A5" s="73" t="s">
        <v>27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2.75">
      <c r="A6" s="52"/>
      <c r="B6" s="52"/>
      <c r="C6" s="52"/>
      <c r="D6" s="52"/>
      <c r="E6" s="9"/>
      <c r="F6" s="50"/>
      <c r="G6" s="50"/>
      <c r="H6" s="50"/>
      <c r="I6" s="52"/>
      <c r="J6" s="53"/>
      <c r="K6" s="52"/>
      <c r="L6" s="52"/>
    </row>
    <row r="7" spans="1:12" ht="12.75">
      <c r="A7" s="13"/>
      <c r="B7" s="13"/>
      <c r="C7" s="14"/>
      <c r="D7" s="14"/>
      <c r="E7" s="14"/>
      <c r="F7" s="14"/>
      <c r="G7" s="14"/>
      <c r="H7" s="14"/>
      <c r="I7" s="15"/>
      <c r="J7" s="9"/>
      <c r="K7" s="9"/>
      <c r="L7" s="50" t="s">
        <v>28</v>
      </c>
    </row>
    <row r="8" spans="1:12" ht="12.75">
      <c r="A8" s="11"/>
      <c r="B8" s="11"/>
      <c r="C8" s="11"/>
      <c r="D8" s="11"/>
      <c r="E8" s="11"/>
      <c r="F8" s="11"/>
      <c r="G8" s="11"/>
      <c r="H8" s="11"/>
      <c r="I8" s="16"/>
      <c r="J8" s="17"/>
      <c r="K8" s="54"/>
      <c r="L8" s="54"/>
    </row>
    <row r="9" spans="1:12" ht="12.75">
      <c r="A9" s="18" t="s">
        <v>0</v>
      </c>
      <c r="B9" s="19" t="s">
        <v>32</v>
      </c>
      <c r="C9" s="19" t="s">
        <v>21</v>
      </c>
      <c r="D9" s="20" t="s">
        <v>22</v>
      </c>
      <c r="E9" s="20" t="s">
        <v>23</v>
      </c>
      <c r="F9" s="20" t="s">
        <v>24</v>
      </c>
      <c r="G9" s="19" t="s">
        <v>25</v>
      </c>
      <c r="H9" s="19" t="s">
        <v>26</v>
      </c>
      <c r="I9" s="21" t="s">
        <v>29</v>
      </c>
      <c r="J9" s="21" t="s">
        <v>30</v>
      </c>
      <c r="K9" s="22" t="s">
        <v>33</v>
      </c>
      <c r="L9" s="22" t="s">
        <v>34</v>
      </c>
    </row>
    <row r="10" spans="1:12" ht="12.75">
      <c r="A10" s="23"/>
      <c r="B10" s="23"/>
      <c r="C10" s="24"/>
      <c r="D10" s="24"/>
      <c r="E10" s="24"/>
      <c r="F10" s="24"/>
      <c r="G10" s="24"/>
      <c r="H10" s="24"/>
      <c r="I10" s="25"/>
      <c r="J10" s="24"/>
      <c r="K10" s="55"/>
      <c r="L10" s="55"/>
    </row>
    <row r="11" spans="1:12" ht="12.75">
      <c r="A11" s="18" t="s">
        <v>1</v>
      </c>
      <c r="B11" s="50">
        <v>2</v>
      </c>
      <c r="C11" s="11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7">
        <v>10</v>
      </c>
      <c r="K11" s="28">
        <v>11</v>
      </c>
      <c r="L11" s="28">
        <v>12</v>
      </c>
    </row>
    <row r="12" spans="1:12" ht="12.75">
      <c r="A12" s="29"/>
      <c r="B12" s="29"/>
      <c r="C12" s="14"/>
      <c r="D12" s="14"/>
      <c r="E12" s="14"/>
      <c r="F12" s="14"/>
      <c r="G12" s="14"/>
      <c r="H12" s="14"/>
      <c r="I12" s="30"/>
      <c r="J12" s="14"/>
      <c r="K12" s="55"/>
      <c r="L12" s="55"/>
    </row>
    <row r="13" spans="1:12" s="7" customFormat="1" ht="12.75">
      <c r="A13" s="9"/>
      <c r="B13" s="4"/>
      <c r="C13" s="4"/>
      <c r="D13" s="4"/>
      <c r="E13" s="4"/>
      <c r="F13" s="4"/>
      <c r="G13" s="4"/>
      <c r="H13" s="4"/>
      <c r="I13" s="31"/>
      <c r="J13" s="4"/>
      <c r="K13" s="58"/>
      <c r="L13" s="58"/>
    </row>
    <row r="14" spans="1:12" s="7" customFormat="1" ht="12.75">
      <c r="A14" s="18" t="s">
        <v>2</v>
      </c>
      <c r="B14" s="59"/>
      <c r="F14" s="60"/>
      <c r="G14" s="60"/>
      <c r="H14" s="60"/>
      <c r="I14" s="61"/>
      <c r="K14" s="57"/>
      <c r="L14" s="57"/>
    </row>
    <row r="15" spans="1:12" s="7" customFormat="1" ht="12.75">
      <c r="A15" s="9"/>
      <c r="B15" s="4"/>
      <c r="C15" s="4"/>
      <c r="D15" s="4"/>
      <c r="E15" s="4"/>
      <c r="F15" s="4"/>
      <c r="G15" s="4"/>
      <c r="H15" s="4"/>
      <c r="I15" s="31"/>
      <c r="J15" s="4"/>
      <c r="K15" s="56"/>
      <c r="L15" s="56"/>
    </row>
    <row r="16" spans="1:12" s="7" customFormat="1" ht="12.75">
      <c r="A16" s="18" t="s">
        <v>3</v>
      </c>
      <c r="B16" s="59"/>
      <c r="C16" s="8"/>
      <c r="D16" s="8"/>
      <c r="E16" s="8"/>
      <c r="F16" s="8"/>
      <c r="G16" s="8"/>
      <c r="H16" s="8"/>
      <c r="I16" s="62"/>
      <c r="K16" s="57"/>
      <c r="L16" s="57"/>
    </row>
    <row r="17" spans="1:15" s="7" customFormat="1" ht="14.25">
      <c r="A17" s="18" t="s">
        <v>4</v>
      </c>
      <c r="B17" s="33">
        <v>2451997.2</v>
      </c>
      <c r="C17" s="33">
        <v>2972058.7</v>
      </c>
      <c r="D17" s="33">
        <v>3591076.6</v>
      </c>
      <c r="E17" s="33">
        <v>5010645.4</v>
      </c>
      <c r="F17" s="33">
        <v>6604089</v>
      </c>
      <c r="G17" s="33">
        <v>8405063</v>
      </c>
      <c r="H17" s="33">
        <v>10123117</v>
      </c>
      <c r="I17" s="34">
        <v>13744356</v>
      </c>
      <c r="J17" s="35">
        <v>13637356</v>
      </c>
      <c r="K17" s="6">
        <v>16834670</v>
      </c>
      <c r="L17" s="6">
        <v>23454632</v>
      </c>
      <c r="M17" s="44"/>
      <c r="N17" s="44"/>
      <c r="O17" s="8"/>
    </row>
    <row r="18" spans="1:12" s="7" customFormat="1" ht="12.75">
      <c r="A18" s="9"/>
      <c r="B18" s="41"/>
      <c r="C18" s="41"/>
      <c r="D18" s="41"/>
      <c r="E18" s="41"/>
      <c r="F18" s="41"/>
      <c r="I18" s="40"/>
      <c r="J18" s="63"/>
      <c r="K18" s="57"/>
      <c r="L18" s="57"/>
    </row>
    <row r="19" spans="1:12" s="7" customFormat="1" ht="12.75">
      <c r="A19" s="48" t="s">
        <v>5</v>
      </c>
      <c r="B19" s="33"/>
      <c r="C19" s="33"/>
      <c r="D19" s="33"/>
      <c r="E19" s="33"/>
      <c r="F19" s="33"/>
      <c r="G19" s="4"/>
      <c r="H19" s="4"/>
      <c r="I19" s="31"/>
      <c r="J19" s="37"/>
      <c r="K19" s="56"/>
      <c r="L19" s="56"/>
    </row>
    <row r="20" spans="1:12" s="7" customFormat="1" ht="12.75">
      <c r="A20" s="48" t="s">
        <v>4</v>
      </c>
      <c r="B20" s="46">
        <v>2090179.7</v>
      </c>
      <c r="C20" s="46">
        <v>2551372.8</v>
      </c>
      <c r="D20" s="46">
        <v>2933667.6</v>
      </c>
      <c r="E20" s="46">
        <v>3753395.3</v>
      </c>
      <c r="F20" s="46">
        <v>4564178</v>
      </c>
      <c r="G20" s="46">
        <v>5717792</v>
      </c>
      <c r="H20" s="7">
        <v>6558635</v>
      </c>
      <c r="I20" s="40">
        <v>8407551</v>
      </c>
      <c r="J20" s="45">
        <v>8455336</v>
      </c>
      <c r="K20" s="57">
        <v>11429219</v>
      </c>
      <c r="L20" s="57">
        <v>14659594</v>
      </c>
    </row>
    <row r="21" spans="1:12" s="7" customFormat="1" ht="12.75">
      <c r="A21" s="48" t="s">
        <v>6</v>
      </c>
      <c r="B21" s="38"/>
      <c r="C21" s="38"/>
      <c r="D21" s="38"/>
      <c r="E21" s="38"/>
      <c r="F21" s="38"/>
      <c r="G21" s="4"/>
      <c r="H21" s="4"/>
      <c r="I21" s="31"/>
      <c r="J21" s="37"/>
      <c r="K21" s="56"/>
      <c r="L21" s="56"/>
    </row>
    <row r="22" spans="1:14" s="7" customFormat="1" ht="12.75">
      <c r="A22" s="48" t="s">
        <v>19</v>
      </c>
      <c r="B22" s="46" t="s">
        <v>13</v>
      </c>
      <c r="C22" s="46" t="s">
        <v>13</v>
      </c>
      <c r="D22" s="46" t="s">
        <v>13</v>
      </c>
      <c r="E22" s="46" t="s">
        <v>13</v>
      </c>
      <c r="F22" s="46" t="s">
        <v>13</v>
      </c>
      <c r="G22" s="46" t="s">
        <v>13</v>
      </c>
      <c r="H22" s="46" t="s">
        <v>13</v>
      </c>
      <c r="I22" s="47" t="s">
        <v>13</v>
      </c>
      <c r="J22" s="47" t="s">
        <v>13</v>
      </c>
      <c r="K22" s="57"/>
      <c r="L22" s="57"/>
      <c r="M22" s="64"/>
      <c r="N22" s="64"/>
    </row>
    <row r="23" spans="1:15" s="7" customFormat="1" ht="14.25">
      <c r="A23" s="18" t="s">
        <v>7</v>
      </c>
      <c r="B23" s="33">
        <f>B20+B22</f>
        <v>2090179.7</v>
      </c>
      <c r="C23" s="33">
        <f>C20+C22</f>
        <v>2551372.8</v>
      </c>
      <c r="D23" s="33">
        <f>D20+D22</f>
        <v>2933667.6</v>
      </c>
      <c r="E23" s="33">
        <f>E20+E22</f>
        <v>3753395.3</v>
      </c>
      <c r="F23" s="33">
        <f>F20+F22</f>
        <v>4564178</v>
      </c>
      <c r="G23" s="33">
        <v>5717792</v>
      </c>
      <c r="H23" s="33">
        <v>6558635</v>
      </c>
      <c r="I23" s="34">
        <v>8407551</v>
      </c>
      <c r="J23" s="35">
        <v>8455336</v>
      </c>
      <c r="K23" s="33">
        <f>K20</f>
        <v>11429219</v>
      </c>
      <c r="L23" s="33">
        <f>L20</f>
        <v>14659594</v>
      </c>
      <c r="M23" s="44"/>
      <c r="N23" s="44"/>
      <c r="O23" s="8"/>
    </row>
    <row r="24" spans="1:12" s="7" customFormat="1" ht="12.75">
      <c r="A24" s="9"/>
      <c r="B24" s="41"/>
      <c r="C24" s="41"/>
      <c r="D24" s="41"/>
      <c r="E24" s="41"/>
      <c r="F24" s="41"/>
      <c r="G24" s="41"/>
      <c r="H24" s="41"/>
      <c r="I24" s="42"/>
      <c r="J24" s="63"/>
      <c r="K24" s="57"/>
      <c r="L24" s="57"/>
    </row>
    <row r="25" spans="1:15" s="7" customFormat="1" ht="14.25">
      <c r="A25" s="18" t="s">
        <v>8</v>
      </c>
      <c r="B25" s="33">
        <f>B23-B17</f>
        <v>-361817.50000000023</v>
      </c>
      <c r="C25" s="33">
        <f>C23-C17</f>
        <v>-420685.9000000004</v>
      </c>
      <c r="D25" s="33">
        <f>D23-D17</f>
        <v>-657409</v>
      </c>
      <c r="E25" s="33">
        <f>E23-E17</f>
        <v>-1257250.1000000006</v>
      </c>
      <c r="F25" s="33">
        <f>F23-F17</f>
        <v>-2039911</v>
      </c>
      <c r="G25" s="33">
        <v>-2687270</v>
      </c>
      <c r="H25" s="33">
        <v>-3564482</v>
      </c>
      <c r="I25" s="35">
        <f>I23-I17</f>
        <v>-5336805</v>
      </c>
      <c r="J25" s="35">
        <f>J23-J17</f>
        <v>-5182020</v>
      </c>
      <c r="K25" s="35">
        <f>K23-K17</f>
        <v>-5405451</v>
      </c>
      <c r="L25" s="35">
        <f>L23-L17</f>
        <v>-8795038</v>
      </c>
      <c r="M25" s="44"/>
      <c r="N25" s="44"/>
      <c r="O25" s="8"/>
    </row>
    <row r="26" spans="1:12" s="7" customFormat="1" ht="12.75">
      <c r="A26" s="48" t="s">
        <v>9</v>
      </c>
      <c r="B26" s="41"/>
      <c r="C26" s="41"/>
      <c r="D26" s="41"/>
      <c r="E26" s="41"/>
      <c r="F26" s="41"/>
      <c r="G26" s="41"/>
      <c r="H26" s="41"/>
      <c r="I26" s="42"/>
      <c r="J26" s="45"/>
      <c r="K26" s="57"/>
      <c r="L26" s="57"/>
    </row>
    <row r="27" spans="1:12" s="7" customFormat="1" ht="12.75">
      <c r="A27" s="9"/>
      <c r="B27" s="33"/>
      <c r="C27" s="33"/>
      <c r="D27" s="33"/>
      <c r="E27" s="33"/>
      <c r="F27" s="33"/>
      <c r="G27" s="33"/>
      <c r="H27" s="33"/>
      <c r="I27" s="34"/>
      <c r="J27" s="37"/>
      <c r="K27" s="56"/>
      <c r="L27" s="56"/>
    </row>
    <row r="28" spans="1:11" s="7" customFormat="1" ht="12.75">
      <c r="A28" s="9"/>
      <c r="B28" s="41"/>
      <c r="C28" s="41"/>
      <c r="D28" s="41"/>
      <c r="E28" s="41"/>
      <c r="F28" s="41"/>
      <c r="G28" s="41"/>
      <c r="H28" s="41"/>
      <c r="I28" s="42"/>
      <c r="J28" s="45"/>
      <c r="K28" s="45"/>
    </row>
    <row r="29" spans="1:12" s="7" customFormat="1" ht="12.75">
      <c r="A29" s="9"/>
      <c r="B29" s="33"/>
      <c r="C29" s="33"/>
      <c r="D29" s="33"/>
      <c r="E29" s="33"/>
      <c r="F29" s="33"/>
      <c r="G29" s="33"/>
      <c r="H29" s="33"/>
      <c r="I29" s="34"/>
      <c r="J29" s="37"/>
      <c r="K29" s="37"/>
      <c r="L29" s="4"/>
    </row>
    <row r="30" spans="1:12" s="7" customFormat="1" ht="12.75">
      <c r="A30" s="48" t="s">
        <v>10</v>
      </c>
      <c r="B30" s="46">
        <v>28</v>
      </c>
      <c r="C30" s="46">
        <f aca="true" t="shared" si="0" ref="C30:H30">C25-C39</f>
        <v>61.69999999960419</v>
      </c>
      <c r="D30" s="46">
        <f t="shared" si="0"/>
        <v>173.69999999995343</v>
      </c>
      <c r="E30" s="46">
        <f t="shared" si="0"/>
        <v>168.09999999939464</v>
      </c>
      <c r="F30" s="46">
        <f t="shared" si="0"/>
        <v>104</v>
      </c>
      <c r="G30" s="46">
        <f t="shared" si="0"/>
        <v>61</v>
      </c>
      <c r="H30" s="46">
        <f t="shared" si="0"/>
        <v>326</v>
      </c>
      <c r="I30" s="46">
        <v>25</v>
      </c>
      <c r="J30" s="46" t="s">
        <v>13</v>
      </c>
      <c r="K30" s="46" t="s">
        <v>13</v>
      </c>
      <c r="L30" s="46" t="s">
        <v>13</v>
      </c>
    </row>
    <row r="31" spans="1:12" s="7" customFormat="1" ht="12.75">
      <c r="A31" s="48" t="s">
        <v>11</v>
      </c>
      <c r="B31" s="38">
        <v>34.9</v>
      </c>
      <c r="C31" s="38">
        <v>37.5</v>
      </c>
      <c r="D31" s="38">
        <v>230.6</v>
      </c>
      <c r="E31" s="38">
        <v>31.1</v>
      </c>
      <c r="F31" s="38">
        <v>32</v>
      </c>
      <c r="G31" s="38">
        <v>41</v>
      </c>
      <c r="H31" s="38">
        <v>15</v>
      </c>
      <c r="I31" s="39">
        <v>1</v>
      </c>
      <c r="J31" s="37" t="s">
        <v>13</v>
      </c>
      <c r="K31" s="37" t="s">
        <v>13</v>
      </c>
      <c r="L31" s="37" t="s">
        <v>13</v>
      </c>
    </row>
    <row r="32" spans="1:15" s="7" customFormat="1" ht="14.25">
      <c r="A32" s="18" t="s">
        <v>12</v>
      </c>
      <c r="B32" s="41">
        <f aca="true" t="shared" si="1" ref="B32:G32">B30+B31</f>
        <v>62.9</v>
      </c>
      <c r="C32" s="41">
        <f t="shared" si="1"/>
        <v>99.19999999960419</v>
      </c>
      <c r="D32" s="41">
        <f t="shared" si="1"/>
        <v>404.29999999995346</v>
      </c>
      <c r="E32" s="41">
        <f t="shared" si="1"/>
        <v>199.19999999939463</v>
      </c>
      <c r="F32" s="41">
        <f t="shared" si="1"/>
        <v>136</v>
      </c>
      <c r="G32" s="41">
        <f t="shared" si="1"/>
        <v>102</v>
      </c>
      <c r="H32" s="41">
        <v>341</v>
      </c>
      <c r="I32" s="42">
        <v>26</v>
      </c>
      <c r="J32" s="43" t="s">
        <v>13</v>
      </c>
      <c r="K32" s="43" t="s">
        <v>13</v>
      </c>
      <c r="L32" s="43" t="s">
        <v>13</v>
      </c>
      <c r="M32" s="44"/>
      <c r="N32" s="44"/>
      <c r="O32" s="8"/>
    </row>
    <row r="33" spans="1:12" s="7" customFormat="1" ht="12.75">
      <c r="A33" s="9"/>
      <c r="B33" s="33"/>
      <c r="C33" s="33"/>
      <c r="D33" s="33"/>
      <c r="E33" s="33"/>
      <c r="F33" s="33"/>
      <c r="G33" s="33"/>
      <c r="H33" s="33"/>
      <c r="I33" s="34"/>
      <c r="J33" s="37" t="s">
        <v>31</v>
      </c>
      <c r="K33" s="37" t="s">
        <v>31</v>
      </c>
      <c r="L33" s="37" t="s">
        <v>31</v>
      </c>
    </row>
    <row r="34" spans="1:12" s="7" customFormat="1" ht="12.75">
      <c r="A34" s="48"/>
      <c r="B34" s="41"/>
      <c r="C34" s="41"/>
      <c r="D34" s="41"/>
      <c r="E34" s="41"/>
      <c r="F34" s="41"/>
      <c r="G34" s="41"/>
      <c r="H34" s="41"/>
      <c r="I34" s="42"/>
      <c r="J34" s="45"/>
      <c r="K34" s="45"/>
      <c r="L34" s="45"/>
    </row>
    <row r="35" spans="1:12" s="7" customFormat="1" ht="12.75">
      <c r="A35" s="9"/>
      <c r="B35" s="33"/>
      <c r="C35" s="33"/>
      <c r="D35" s="33"/>
      <c r="E35" s="33"/>
      <c r="F35" s="33"/>
      <c r="G35" s="33"/>
      <c r="H35" s="33"/>
      <c r="I35" s="34"/>
      <c r="J35" s="37"/>
      <c r="K35" s="37"/>
      <c r="L35" s="37"/>
    </row>
    <row r="36" spans="1:12" s="7" customFormat="1" ht="12.75">
      <c r="A36" s="48" t="s">
        <v>18</v>
      </c>
      <c r="B36" s="46">
        <v>-28</v>
      </c>
      <c r="C36" s="46">
        <f aca="true" t="shared" si="2" ref="C36:H36">C39-C25</f>
        <v>-61.69999999960419</v>
      </c>
      <c r="D36" s="46">
        <f t="shared" si="2"/>
        <v>-173.69999999995343</v>
      </c>
      <c r="E36" s="46">
        <f t="shared" si="2"/>
        <v>-168.09999999939464</v>
      </c>
      <c r="F36" s="46">
        <f t="shared" si="2"/>
        <v>-104</v>
      </c>
      <c r="G36" s="46">
        <f t="shared" si="2"/>
        <v>-61</v>
      </c>
      <c r="H36" s="46">
        <f t="shared" si="2"/>
        <v>-326</v>
      </c>
      <c r="I36" s="46">
        <v>-25</v>
      </c>
      <c r="J36" s="45" t="s">
        <v>13</v>
      </c>
      <c r="K36" s="45" t="s">
        <v>13</v>
      </c>
      <c r="L36" s="45" t="s">
        <v>13</v>
      </c>
    </row>
    <row r="37" spans="1:12" s="7" customFormat="1" ht="12.75">
      <c r="A37" s="9"/>
      <c r="B37" s="33"/>
      <c r="C37" s="33"/>
      <c r="D37" s="33"/>
      <c r="E37" s="33"/>
      <c r="F37" s="33"/>
      <c r="G37" s="33"/>
      <c r="H37" s="33"/>
      <c r="I37" s="34"/>
      <c r="J37" s="37"/>
      <c r="K37" s="37"/>
      <c r="L37" s="37"/>
    </row>
    <row r="38" spans="1:14" s="7" customFormat="1" ht="14.25">
      <c r="A38" s="18" t="s">
        <v>14</v>
      </c>
      <c r="B38" s="41"/>
      <c r="C38" s="41"/>
      <c r="D38" s="41"/>
      <c r="E38" s="41"/>
      <c r="F38" s="41"/>
      <c r="G38" s="41"/>
      <c r="H38" s="41"/>
      <c r="I38" s="42"/>
      <c r="J38" s="43"/>
      <c r="K38" s="43"/>
      <c r="L38" s="43"/>
      <c r="M38" s="44"/>
      <c r="N38" s="44"/>
    </row>
    <row r="39" spans="1:15" s="7" customFormat="1" ht="14.25">
      <c r="A39" s="18" t="s">
        <v>15</v>
      </c>
      <c r="B39" s="33">
        <v>-361845.5</v>
      </c>
      <c r="C39" s="33">
        <v>-420747.6</v>
      </c>
      <c r="D39" s="33">
        <v>-657582.7</v>
      </c>
      <c r="E39" s="33">
        <v>-1257418.2</v>
      </c>
      <c r="F39" s="33">
        <v>-2040015</v>
      </c>
      <c r="G39" s="33">
        <v>-2687331</v>
      </c>
      <c r="H39" s="33">
        <v>-3564808</v>
      </c>
      <c r="I39" s="34">
        <v>-5336805</v>
      </c>
      <c r="J39" s="35" t="s">
        <v>13</v>
      </c>
      <c r="K39" s="35" t="s">
        <v>13</v>
      </c>
      <c r="L39" s="35" t="s">
        <v>13</v>
      </c>
      <c r="M39" s="44"/>
      <c r="N39" s="44"/>
      <c r="O39" s="8"/>
    </row>
    <row r="40" spans="1:12" s="7" customFormat="1" ht="12.75">
      <c r="A40" s="13"/>
      <c r="B40" s="65"/>
      <c r="C40" s="66"/>
      <c r="D40" s="66"/>
      <c r="E40" s="67"/>
      <c r="F40" s="67"/>
      <c r="G40" s="67"/>
      <c r="H40" s="67"/>
      <c r="I40" s="68"/>
      <c r="J40" s="66"/>
      <c r="K40" s="66"/>
      <c r="L40" s="66"/>
    </row>
    <row r="41" spans="1:12" ht="12.75">
      <c r="A41" s="69" t="s">
        <v>20</v>
      </c>
      <c r="B41" s="69"/>
      <c r="C41" s="70"/>
      <c r="D41" s="70"/>
      <c r="E41" s="70"/>
      <c r="F41" s="70"/>
      <c r="G41" s="70"/>
      <c r="H41" s="70"/>
      <c r="I41" s="70"/>
      <c r="J41" s="71"/>
      <c r="K41" s="51"/>
      <c r="L41" s="51"/>
    </row>
    <row r="42" spans="1:12" ht="12.75">
      <c r="A42" s="36" t="s">
        <v>17</v>
      </c>
      <c r="B42" s="36"/>
      <c r="C42" s="32"/>
      <c r="D42" s="4"/>
      <c r="E42" s="4"/>
      <c r="F42" s="4"/>
      <c r="G42" s="4"/>
      <c r="H42" s="4"/>
      <c r="I42" s="5"/>
      <c r="J42" s="4"/>
      <c r="K42" s="4"/>
      <c r="L42" s="4"/>
    </row>
    <row r="43" spans="1:12" ht="12.75">
      <c r="A43" s="4"/>
      <c r="B43" s="4"/>
      <c r="C43" s="32"/>
      <c r="D43" s="4"/>
      <c r="E43" s="4"/>
      <c r="F43" s="4"/>
      <c r="G43" s="4"/>
      <c r="H43" s="4"/>
      <c r="I43" s="5"/>
      <c r="J43" s="4"/>
      <c r="K43" s="4"/>
      <c r="L43" s="4"/>
    </row>
    <row r="44" spans="1:12" ht="12.75">
      <c r="A44" s="36"/>
      <c r="B44" s="36"/>
      <c r="C44" s="32"/>
      <c r="D44" s="4"/>
      <c r="E44" s="4"/>
      <c r="F44" s="4"/>
      <c r="G44" s="4"/>
      <c r="H44" s="4"/>
      <c r="I44" s="5"/>
      <c r="J44" s="4"/>
      <c r="K44" s="4"/>
      <c r="L44" s="4"/>
    </row>
    <row r="45" spans="1:12" ht="12.75">
      <c r="A45" s="36" t="s">
        <v>9</v>
      </c>
      <c r="B45" s="36"/>
      <c r="C45" s="32"/>
      <c r="D45" s="4"/>
      <c r="E45" s="4"/>
      <c r="F45" s="4"/>
      <c r="G45" s="4"/>
      <c r="H45" s="4"/>
      <c r="I45" s="5"/>
      <c r="J45" s="4"/>
      <c r="K45" s="4"/>
      <c r="L45" s="4"/>
    </row>
    <row r="46" spans="1:12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4"/>
      <c r="L46" s="4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</sheetData>
  <sheetProtection/>
  <mergeCells count="4">
    <mergeCell ref="A41:J41"/>
    <mergeCell ref="A46:J46"/>
    <mergeCell ref="A3:L3"/>
    <mergeCell ref="A5:L5"/>
  </mergeCells>
  <printOptions horizontalCentered="1"/>
  <pageMargins left="0.67" right="0.49" top="0.5" bottom="0.5" header="0.05" footer="0"/>
  <pageSetup horizontalDpi="200" verticalDpi="2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2012-12-14T07:17:16Z</cp:lastPrinted>
  <dcterms:created xsi:type="dcterms:W3CDTF">2000-10-13T00:57:16Z</dcterms:created>
  <dcterms:modified xsi:type="dcterms:W3CDTF">2012-12-19T06:55:51Z</dcterms:modified>
  <cp:category/>
  <cp:version/>
  <cp:contentType/>
  <cp:contentStatus/>
</cp:coreProperties>
</file>