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0"/>
  </bookViews>
  <sheets>
    <sheet name="Trade 18.7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'Trade 18.7'!$A$1:$F$82</definedName>
    <definedName name="Print_Area_MI" localSheetId="0">'Trade 18.7'!$A$54:$F$108</definedName>
  </definedNames>
  <calcPr fullCalcOnLoad="1"/>
</workbook>
</file>

<file path=xl/sharedStrings.xml><?xml version="1.0" encoding="utf-8"?>
<sst xmlns="http://schemas.openxmlformats.org/spreadsheetml/2006/main" count="126" uniqueCount="64">
  <si>
    <t>Principal Articles</t>
  </si>
  <si>
    <t xml:space="preserve">          1</t>
  </si>
  <si>
    <t>'000 tonne</t>
  </si>
  <si>
    <t>Tobacco unmanufactured</t>
  </si>
  <si>
    <t xml:space="preserve">  </t>
  </si>
  <si>
    <t>Transport equipment</t>
  </si>
  <si>
    <t>TRADE</t>
  </si>
  <si>
    <t>INDIAN PRODUCE AND MANUFACTURES</t>
  </si>
  <si>
    <t>Source: Directorate General of Commercial Intelligence and Statistics,</t>
  </si>
  <si>
    <t xml:space="preserve"> Ministry of Commerce &amp; Industry.</t>
  </si>
  <si>
    <t xml:space="preserve">            Unit</t>
  </si>
  <si>
    <t>2006-07</t>
  </si>
  <si>
    <t>2007-08</t>
  </si>
  <si>
    <t>2008-09</t>
  </si>
  <si>
    <t>Basmati Rice</t>
  </si>
  <si>
    <t>Cashew</t>
  </si>
  <si>
    <t>Coffee</t>
  </si>
  <si>
    <t xml:space="preserve">Oil meals </t>
  </si>
  <si>
    <t>Tea</t>
  </si>
  <si>
    <t>Cotton raw including waste</t>
  </si>
  <si>
    <t>Fruits/vegetable seeds</t>
  </si>
  <si>
    <t>Marine products</t>
  </si>
  <si>
    <t>Meat &amp; preparations</t>
  </si>
  <si>
    <t>Sugar &amp; mollases</t>
  </si>
  <si>
    <t>Iron ore</t>
  </si>
  <si>
    <t>Processed minerals</t>
  </si>
  <si>
    <t>Other ores &amp; minerals</t>
  </si>
  <si>
    <t>Footwear of leather</t>
  </si>
  <si>
    <t>Drugs, pharmaceuticals &amp; fine chemicals</t>
  </si>
  <si>
    <t>Dyes intermediates &amp; coal tar chemicals</t>
  </si>
  <si>
    <t>Inorganic/organic/agro chemicals</t>
  </si>
  <si>
    <t>Gems &amp; Jewellery</t>
  </si>
  <si>
    <t>Cosmetics/toiletries</t>
  </si>
  <si>
    <t>Paints/enamels/varnishes</t>
  </si>
  <si>
    <t>Rubber manufactured products</t>
  </si>
  <si>
    <t>Glass/glassware/ceramics/refractories/cement</t>
  </si>
  <si>
    <t>Paper/wood products</t>
  </si>
  <si>
    <t>Plastic &amp; linoleum products</t>
  </si>
  <si>
    <t>Manufactures of metals</t>
  </si>
  <si>
    <t>Iron &amp; steel bar/rods</t>
  </si>
  <si>
    <t>Primary &amp; semi-finished iron &amp; steel</t>
  </si>
  <si>
    <t>Machine tools</t>
  </si>
  <si>
    <t>Machine &amp; instruments</t>
  </si>
  <si>
    <t>Non-ferrous metals</t>
  </si>
  <si>
    <t>Electronic goods</t>
  </si>
  <si>
    <t>Cotton yarn fabrics madeups etc.</t>
  </si>
  <si>
    <t>Natural silk yarn fabrics madeups</t>
  </si>
  <si>
    <t>Manmade yarn fabrics madeups</t>
  </si>
  <si>
    <t>Readymade garments cotton incl. accessories</t>
  </si>
  <si>
    <t>Readymade garments of other textile materials</t>
  </si>
  <si>
    <t>Readymade garments manmade fibres</t>
  </si>
  <si>
    <t>Jute manufacture excluding floor coverings</t>
  </si>
  <si>
    <t>carpet handmade</t>
  </si>
  <si>
    <t>Petroleum &amp; crude products</t>
  </si>
  <si>
    <t>Other commodities.</t>
  </si>
  <si>
    <t>Residl chemicals &amp; Allied products</t>
  </si>
  <si>
    <t>Leather &amp; leather manufactrues</t>
  </si>
  <si>
    <t>Handicrafts excluding handmade carpets</t>
  </si>
  <si>
    <t>Spices</t>
  </si>
  <si>
    <t xml:space="preserve">       Table 18.7-QUANTITY AND VALUE OF EXPORTS OF PRINCIPAL ARTICLES OF </t>
  </si>
  <si>
    <r>
      <rPr>
        <sz val="10"/>
        <rFont val="Rupee Foradian"/>
        <family val="2"/>
      </rPr>
      <t xml:space="preserve">` </t>
    </r>
    <r>
      <rPr>
        <sz val="10"/>
        <rFont val="Times New Roman"/>
        <family val="1"/>
      </rPr>
      <t>Million</t>
    </r>
  </si>
  <si>
    <r>
      <rPr>
        <sz val="10"/>
        <rFont val="Rupee Foradian"/>
        <family val="2"/>
      </rPr>
      <t xml:space="preserve">` </t>
    </r>
    <r>
      <rPr>
        <sz val="10"/>
        <rFont val="Times New Roman"/>
        <family val="1"/>
      </rPr>
      <t xml:space="preserve"> Million</t>
    </r>
  </si>
  <si>
    <r>
      <rPr>
        <sz val="10"/>
        <rFont val="Rupee Foradian"/>
        <family val="2"/>
      </rPr>
      <t>`</t>
    </r>
    <r>
      <rPr>
        <sz val="10"/>
        <rFont val="Times New Roman"/>
        <family val="1"/>
      </rPr>
      <t xml:space="preserve"> Million</t>
    </r>
  </si>
  <si>
    <t>2009-10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</si>
</sst>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</numFmts>
  <fonts count="4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Rupee Foradian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9" fillId="34" borderId="0" xfId="0" applyFont="1" applyFill="1" applyAlignment="1" applyProtection="1">
      <alignment horizontal="right"/>
      <protection/>
    </xf>
    <xf numFmtId="0" fontId="3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fill"/>
      <protection/>
    </xf>
    <xf numFmtId="0" fontId="9" fillId="34" borderId="10" xfId="0" applyFont="1" applyFill="1" applyBorder="1" applyAlignment="1" applyProtection="1">
      <alignment horizontal="fill"/>
      <protection/>
    </xf>
    <xf numFmtId="0" fontId="7" fillId="34" borderId="0" xfId="0" applyFont="1" applyFill="1" applyAlignment="1" applyProtection="1">
      <alignment horizontal="left"/>
      <protection/>
    </xf>
    <xf numFmtId="0" fontId="7" fillId="34" borderId="0" xfId="0" applyFont="1" applyFill="1" applyAlignment="1" applyProtection="1">
      <alignment horizontal="center"/>
      <protection/>
    </xf>
    <xf numFmtId="0" fontId="7" fillId="34" borderId="0" xfId="0" applyFont="1" applyFill="1" applyAlignment="1" applyProtection="1">
      <alignment horizontal="right"/>
      <protection/>
    </xf>
    <xf numFmtId="0" fontId="12" fillId="34" borderId="0" xfId="0" applyFont="1" applyFill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5" borderId="0" xfId="0" applyFont="1" applyFill="1" applyAlignment="1">
      <alignment/>
    </xf>
    <xf numFmtId="0" fontId="13" fillId="35" borderId="0" xfId="0" applyFont="1" applyFill="1" applyAlignment="1">
      <alignment/>
    </xf>
    <xf numFmtId="37" fontId="2" fillId="35" borderId="0" xfId="0" applyNumberFormat="1" applyFont="1" applyFill="1" applyAlignment="1" applyProtection="1">
      <alignment horizontal="right"/>
      <protection/>
    </xf>
    <xf numFmtId="1" fontId="2" fillId="35" borderId="0" xfId="0" applyNumberFormat="1" applyFont="1" applyFill="1" applyAlignment="1">
      <alignment/>
    </xf>
    <xf numFmtId="1" fontId="13" fillId="35" borderId="0" xfId="0" applyNumberFormat="1" applyFont="1" applyFill="1" applyAlignment="1">
      <alignment/>
    </xf>
    <xf numFmtId="0" fontId="2" fillId="35" borderId="0" xfId="0" applyFont="1" applyFill="1" applyAlignment="1" applyProtection="1">
      <alignment horizontal="right"/>
      <protection/>
    </xf>
    <xf numFmtId="1" fontId="2" fillId="35" borderId="0" xfId="0" applyNumberFormat="1" applyFont="1" applyFill="1" applyAlignment="1">
      <alignment horizontal="right"/>
    </xf>
    <xf numFmtId="1" fontId="13" fillId="35" borderId="0" xfId="0" applyNumberFormat="1" applyFont="1" applyFill="1" applyAlignment="1">
      <alignment horizontal="right"/>
    </xf>
    <xf numFmtId="0" fontId="2" fillId="35" borderId="0" xfId="0" applyFont="1" applyFill="1" applyBorder="1" applyAlignment="1" applyProtection="1">
      <alignment horizontal="right"/>
      <protection/>
    </xf>
    <xf numFmtId="1" fontId="2" fillId="35" borderId="0" xfId="0" applyNumberFormat="1" applyFont="1" applyFill="1" applyBorder="1" applyAlignment="1">
      <alignment/>
    </xf>
    <xf numFmtId="1" fontId="13" fillId="35" borderId="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NumberFormat="1" applyFont="1" applyFill="1" applyAlignment="1" applyProtection="1">
      <alignment horizontal="right"/>
      <protection/>
    </xf>
    <xf numFmtId="0" fontId="9" fillId="35" borderId="0" xfId="0" applyNumberFormat="1" applyFont="1" applyFill="1" applyAlignment="1" applyProtection="1">
      <alignment horizontal="right"/>
      <protection/>
    </xf>
    <xf numFmtId="37" fontId="2" fillId="33" borderId="0" xfId="0" applyNumberFormat="1" applyFont="1" applyFill="1" applyAlignment="1" applyProtection="1">
      <alignment horizontal="right"/>
      <protection/>
    </xf>
    <xf numFmtId="1" fontId="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0" fontId="2" fillId="33" borderId="0" xfId="0" applyFont="1" applyFill="1" applyAlignment="1" applyProtection="1">
      <alignment horizontal="right"/>
      <protection/>
    </xf>
    <xf numFmtId="1" fontId="2" fillId="33" borderId="0" xfId="0" applyNumberFormat="1" applyFont="1" applyFill="1" applyAlignment="1">
      <alignment horizontal="right"/>
    </xf>
    <xf numFmtId="1" fontId="13" fillId="33" borderId="0" xfId="0" applyNumberFormat="1" applyFont="1" applyFill="1" applyAlignment="1">
      <alignment horizontal="right"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fill"/>
      <protection/>
    </xf>
    <xf numFmtId="0" fontId="13" fillId="33" borderId="0" xfId="0" applyFont="1" applyFill="1" applyBorder="1" applyAlignment="1">
      <alignment/>
    </xf>
    <xf numFmtId="0" fontId="2" fillId="34" borderId="0" xfId="0" applyFont="1" applyFill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left"/>
      <protection/>
    </xf>
    <xf numFmtId="0" fontId="2" fillId="35" borderId="0" xfId="0" applyFont="1" applyFill="1" applyAlignment="1" applyProtection="1">
      <alignment horizontal="center"/>
      <protection/>
    </xf>
    <xf numFmtId="0" fontId="0" fillId="35" borderId="0" xfId="0" applyFont="1" applyFill="1" applyAlignment="1">
      <alignment horizontal="center"/>
    </xf>
    <xf numFmtId="0" fontId="7" fillId="35" borderId="0" xfId="0" applyFont="1" applyFill="1" applyAlignment="1" applyProtection="1">
      <alignment horizontal="left"/>
      <protection/>
    </xf>
    <xf numFmtId="0" fontId="7" fillId="35" borderId="0" xfId="0" applyFont="1" applyFill="1" applyAlignment="1">
      <alignment horizontal="left"/>
    </xf>
    <xf numFmtId="0" fontId="7" fillId="35" borderId="11" xfId="0" applyFont="1" applyFill="1" applyBorder="1" applyAlignment="1" applyProtection="1">
      <alignment horizontal="left"/>
      <protection/>
    </xf>
    <xf numFmtId="0" fontId="7" fillId="35" borderId="11" xfId="0" applyFont="1" applyFill="1" applyBorder="1" applyAlignment="1">
      <alignment horizontal="left"/>
    </xf>
    <xf numFmtId="0" fontId="4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 applyProtection="1" quotePrefix="1">
      <alignment horizontal="center"/>
      <protection/>
    </xf>
    <xf numFmtId="0" fontId="6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88"/>
  <sheetViews>
    <sheetView showGridLines="0" tabSelected="1" view="pageBreakPreview" zoomScaleNormal="75" zoomScaleSheetLayoutView="100" zoomScalePageLayoutView="0" workbookViewId="0" topLeftCell="A49">
      <selection activeCell="G64" sqref="G64"/>
    </sheetView>
  </sheetViews>
  <sheetFormatPr defaultColWidth="9.625" defaultRowHeight="12.75"/>
  <cols>
    <col min="1" max="1" width="33.50390625" style="7" customWidth="1"/>
    <col min="2" max="2" width="13.25390625" style="2" customWidth="1"/>
    <col min="3" max="5" width="12.625" style="2" customWidth="1"/>
    <col min="6" max="6" width="12.625" style="5" customWidth="1"/>
    <col min="7" max="16384" width="9.625" style="2" customWidth="1"/>
  </cols>
  <sheetData>
    <row r="1" spans="2:6" ht="12.75">
      <c r="B1" s="8"/>
      <c r="C1" s="8"/>
      <c r="D1" s="8"/>
      <c r="E1" s="8"/>
      <c r="F1" s="9"/>
    </row>
    <row r="2" spans="1:6" ht="15.75">
      <c r="A2" s="10"/>
      <c r="B2" s="10"/>
      <c r="C2" s="10"/>
      <c r="D2" s="10"/>
      <c r="E2" s="10"/>
      <c r="F2" s="11"/>
    </row>
    <row r="3" spans="1:6" ht="15.75">
      <c r="A3" s="57" t="s">
        <v>6</v>
      </c>
      <c r="B3" s="58"/>
      <c r="C3" s="58"/>
      <c r="D3" s="58"/>
      <c r="E3" s="58"/>
      <c r="F3" s="58"/>
    </row>
    <row r="4" spans="1:6" ht="12.75">
      <c r="A4" s="12"/>
      <c r="B4" s="8"/>
      <c r="C4" s="8"/>
      <c r="D4" s="8"/>
      <c r="E4" s="8"/>
      <c r="F4" s="13"/>
    </row>
    <row r="5" spans="1:6" ht="15">
      <c r="A5" s="60" t="s">
        <v>59</v>
      </c>
      <c r="B5" s="61"/>
      <c r="C5" s="61"/>
      <c r="D5" s="61"/>
      <c r="E5" s="61"/>
      <c r="F5" s="61"/>
    </row>
    <row r="6" spans="1:6" ht="14.25">
      <c r="A6" s="59" t="s">
        <v>7</v>
      </c>
      <c r="B6" s="59"/>
      <c r="C6" s="59"/>
      <c r="D6" s="59"/>
      <c r="E6" s="59"/>
      <c r="F6" s="59"/>
    </row>
    <row r="7" spans="1:6" ht="12.75">
      <c r="A7" s="14"/>
      <c r="B7" s="15"/>
      <c r="C7" s="16"/>
      <c r="D7" s="16"/>
      <c r="E7" s="16"/>
      <c r="F7" s="17"/>
    </row>
    <row r="8" spans="1:6" ht="12.75">
      <c r="A8" s="18" t="s">
        <v>0</v>
      </c>
      <c r="B8" s="19" t="s">
        <v>10</v>
      </c>
      <c r="C8" s="20" t="s">
        <v>11</v>
      </c>
      <c r="D8" s="20" t="s">
        <v>12</v>
      </c>
      <c r="E8" s="20" t="s">
        <v>13</v>
      </c>
      <c r="F8" s="21" t="s">
        <v>63</v>
      </c>
    </row>
    <row r="9" spans="1:6" ht="12.75">
      <c r="A9" s="14"/>
      <c r="B9" s="15"/>
      <c r="C9" s="16"/>
      <c r="D9" s="14"/>
      <c r="E9" s="14"/>
      <c r="F9" s="22"/>
    </row>
    <row r="10" spans="1:6" ht="12.75">
      <c r="A10" s="18" t="s">
        <v>1</v>
      </c>
      <c r="B10" s="19">
        <v>2</v>
      </c>
      <c r="C10" s="20">
        <v>3</v>
      </c>
      <c r="D10" s="20">
        <v>4</v>
      </c>
      <c r="E10" s="20">
        <v>5</v>
      </c>
      <c r="F10" s="21">
        <v>6</v>
      </c>
    </row>
    <row r="11" spans="1:6" ht="7.5" customHeight="1">
      <c r="A11" s="23"/>
      <c r="B11" s="15"/>
      <c r="C11" s="16"/>
      <c r="D11" s="14"/>
      <c r="E11" s="14"/>
      <c r="F11" s="22"/>
    </row>
    <row r="12" spans="1:6" ht="13.5" customHeight="1">
      <c r="A12" s="8"/>
      <c r="B12" s="24"/>
      <c r="C12" s="24"/>
      <c r="D12" s="24"/>
      <c r="E12" s="24"/>
      <c r="F12" s="25"/>
    </row>
    <row r="13" spans="1:6" s="6" customFormat="1" ht="14.25" customHeight="1">
      <c r="A13" s="18" t="s">
        <v>14</v>
      </c>
      <c r="B13" s="38" t="s">
        <v>2</v>
      </c>
      <c r="C13" s="39">
        <v>1045.726</v>
      </c>
      <c r="D13" s="39">
        <v>1182.15</v>
      </c>
      <c r="E13" s="39">
        <v>1556.409</v>
      </c>
      <c r="F13" s="40">
        <v>2016.869</v>
      </c>
    </row>
    <row r="14" spans="1:6" ht="14.25" customHeight="1">
      <c r="A14" s="48"/>
      <c r="B14" s="29" t="s">
        <v>60</v>
      </c>
      <c r="C14" s="27">
        <v>27928.089</v>
      </c>
      <c r="D14" s="27">
        <v>43446</v>
      </c>
      <c r="E14" s="27">
        <v>94770.298</v>
      </c>
      <c r="F14" s="28">
        <v>108896.046</v>
      </c>
    </row>
    <row r="15" spans="1:6" s="6" customFormat="1" ht="14.25" customHeight="1">
      <c r="A15" s="18" t="s">
        <v>15</v>
      </c>
      <c r="B15" s="38" t="s">
        <v>2</v>
      </c>
      <c r="C15" s="39">
        <v>122.776</v>
      </c>
      <c r="D15" s="39">
        <v>111.257</v>
      </c>
      <c r="E15" s="39">
        <v>126.149</v>
      </c>
      <c r="F15" s="40">
        <v>117.991</v>
      </c>
    </row>
    <row r="16" spans="1:6" ht="14.25" customHeight="1">
      <c r="A16" s="48"/>
      <c r="B16" s="29" t="s">
        <v>61</v>
      </c>
      <c r="C16" s="27">
        <v>24911.819</v>
      </c>
      <c r="D16" s="27">
        <v>22096.017</v>
      </c>
      <c r="E16" s="27">
        <v>29009.677</v>
      </c>
      <c r="F16" s="28">
        <v>28015.806</v>
      </c>
    </row>
    <row r="17" spans="1:6" s="6" customFormat="1" ht="14.25" customHeight="1">
      <c r="A17" s="18" t="s">
        <v>16</v>
      </c>
      <c r="B17" s="38" t="s">
        <v>2</v>
      </c>
      <c r="C17" s="39">
        <v>213650.432</v>
      </c>
      <c r="D17" s="39">
        <v>178302.704</v>
      </c>
      <c r="E17" s="39">
        <v>174081.302</v>
      </c>
      <c r="F17" s="40">
        <v>157414.431</v>
      </c>
    </row>
    <row r="18" spans="1:6" ht="14.25" customHeight="1">
      <c r="A18" s="48"/>
      <c r="B18" s="29" t="s">
        <v>61</v>
      </c>
      <c r="C18" s="27">
        <v>19690.013</v>
      </c>
      <c r="D18" s="27">
        <v>18722.657</v>
      </c>
      <c r="E18" s="27">
        <v>22557.58</v>
      </c>
      <c r="F18" s="28">
        <v>20320.58</v>
      </c>
    </row>
    <row r="19" spans="1:6" s="6" customFormat="1" ht="14.25" customHeight="1">
      <c r="A19" s="18" t="s">
        <v>17</v>
      </c>
      <c r="B19" s="38" t="s">
        <v>2</v>
      </c>
      <c r="C19" s="39">
        <v>6437.432</v>
      </c>
      <c r="D19" s="39">
        <v>6908.504</v>
      </c>
      <c r="E19" s="39">
        <v>6742.935</v>
      </c>
      <c r="F19" s="40">
        <v>4671.131</v>
      </c>
    </row>
    <row r="20" spans="1:6" ht="14.25" customHeight="1">
      <c r="A20" s="48"/>
      <c r="B20" s="29" t="s">
        <v>61</v>
      </c>
      <c r="C20" s="27">
        <v>55043.176</v>
      </c>
      <c r="D20" s="27">
        <v>81405.483</v>
      </c>
      <c r="E20" s="27">
        <v>102692.415</v>
      </c>
      <c r="F20" s="28">
        <v>78317.947</v>
      </c>
    </row>
    <row r="21" spans="1:6" s="6" customFormat="1" ht="14.25" customHeight="1">
      <c r="A21" s="18" t="s">
        <v>58</v>
      </c>
      <c r="B21" s="38" t="s">
        <v>2</v>
      </c>
      <c r="C21" s="39">
        <v>482795.235</v>
      </c>
      <c r="D21" s="39">
        <v>614861</v>
      </c>
      <c r="E21" s="39">
        <v>673874.851</v>
      </c>
      <c r="F21" s="40">
        <v>663206.815</v>
      </c>
    </row>
    <row r="22" spans="1:6" ht="14.25" customHeight="1">
      <c r="A22" s="48"/>
      <c r="B22" s="29" t="s">
        <v>61</v>
      </c>
      <c r="C22" s="27">
        <v>31578.955</v>
      </c>
      <c r="D22" s="27">
        <v>43149</v>
      </c>
      <c r="E22" s="27">
        <v>63384.186</v>
      </c>
      <c r="F22" s="28">
        <v>61573.348</v>
      </c>
    </row>
    <row r="23" spans="1:6" s="6" customFormat="1" ht="14.25" customHeight="1">
      <c r="A23" s="18" t="s">
        <v>18</v>
      </c>
      <c r="B23" s="38" t="s">
        <v>2</v>
      </c>
      <c r="C23" s="39">
        <v>185627.136</v>
      </c>
      <c r="D23" s="39">
        <v>197393.097</v>
      </c>
      <c r="E23" s="39">
        <v>207455.359</v>
      </c>
      <c r="F23" s="40">
        <v>207532.385</v>
      </c>
    </row>
    <row r="24" spans="1:6" ht="14.25" customHeight="1">
      <c r="A24" s="48"/>
      <c r="B24" s="29" t="s">
        <v>61</v>
      </c>
      <c r="C24" s="27">
        <v>19695.084</v>
      </c>
      <c r="D24" s="27">
        <v>20341.749</v>
      </c>
      <c r="E24" s="27">
        <v>26888.733</v>
      </c>
      <c r="F24" s="28">
        <v>29435.335</v>
      </c>
    </row>
    <row r="25" spans="1:6" s="6" customFormat="1" ht="14.25" customHeight="1">
      <c r="A25" s="12" t="s">
        <v>3</v>
      </c>
      <c r="B25" s="38" t="s">
        <v>2</v>
      </c>
      <c r="C25" s="39">
        <v>158253.637</v>
      </c>
      <c r="D25" s="39">
        <v>173344.837</v>
      </c>
      <c r="E25" s="39">
        <v>208314.453</v>
      </c>
      <c r="F25" s="40">
        <v>230804.374</v>
      </c>
    </row>
    <row r="26" spans="1:6" ht="14.25" customHeight="1">
      <c r="A26" s="8"/>
      <c r="B26" s="29" t="s">
        <v>60</v>
      </c>
      <c r="C26" s="27">
        <v>12512.754</v>
      </c>
      <c r="D26" s="27">
        <v>14327.953</v>
      </c>
      <c r="E26" s="27">
        <v>27662.663</v>
      </c>
      <c r="F26" s="28">
        <v>36214.443</v>
      </c>
    </row>
    <row r="27" spans="1:6" s="6" customFormat="1" ht="14.25" customHeight="1">
      <c r="A27" s="18" t="s">
        <v>19</v>
      </c>
      <c r="B27" s="38" t="s">
        <v>2</v>
      </c>
      <c r="C27" s="39">
        <v>1162.219</v>
      </c>
      <c r="D27" s="39">
        <v>1557.592</v>
      </c>
      <c r="E27" s="39">
        <v>457.562</v>
      </c>
      <c r="F27" s="40">
        <v>1357.985</v>
      </c>
    </row>
    <row r="28" spans="1:6" ht="14.25" customHeight="1">
      <c r="A28" s="48"/>
      <c r="B28" s="29" t="s">
        <v>61</v>
      </c>
      <c r="C28" s="27">
        <v>61078.116</v>
      </c>
      <c r="D28" s="27">
        <v>88653.948</v>
      </c>
      <c r="E28" s="27">
        <v>28658.551</v>
      </c>
      <c r="F28" s="28">
        <v>95370.827</v>
      </c>
    </row>
    <row r="29" spans="1:6" s="6" customFormat="1" ht="14.25" customHeight="1">
      <c r="A29" s="12" t="s">
        <v>20</v>
      </c>
      <c r="B29" s="38" t="s">
        <v>2</v>
      </c>
      <c r="C29" s="39">
        <v>8104.085</v>
      </c>
      <c r="D29" s="39">
        <v>10082.128</v>
      </c>
      <c r="E29" s="39">
        <v>8535.533</v>
      </c>
      <c r="F29" s="40">
        <v>8883.856</v>
      </c>
    </row>
    <row r="30" spans="1:6" ht="14.25" customHeight="1">
      <c r="A30" s="8"/>
      <c r="B30" s="29" t="s">
        <v>60</v>
      </c>
      <c r="C30" s="27">
        <v>1215.895</v>
      </c>
      <c r="D30" s="27">
        <v>1419.604</v>
      </c>
      <c r="E30" s="27">
        <v>1199.909</v>
      </c>
      <c r="F30" s="28">
        <v>1450.751</v>
      </c>
    </row>
    <row r="31" spans="1:6" s="6" customFormat="1" ht="14.25" customHeight="1">
      <c r="A31" s="18" t="s">
        <v>21</v>
      </c>
      <c r="B31" s="38" t="s">
        <v>2</v>
      </c>
      <c r="C31" s="39">
        <v>611551.145</v>
      </c>
      <c r="D31" s="39">
        <v>490059.952</v>
      </c>
      <c r="E31" s="39">
        <v>464900.68</v>
      </c>
      <c r="F31" s="40">
        <v>709882.726</v>
      </c>
    </row>
    <row r="32" spans="1:6" ht="14.25" customHeight="1">
      <c r="A32" s="48"/>
      <c r="B32" s="29" t="s">
        <v>60</v>
      </c>
      <c r="C32" s="27">
        <v>80010.389</v>
      </c>
      <c r="D32" s="27">
        <v>69266.712</v>
      </c>
      <c r="E32" s="27">
        <v>70663.724</v>
      </c>
      <c r="F32" s="28">
        <v>98999.793</v>
      </c>
    </row>
    <row r="33" spans="1:6" s="6" customFormat="1" ht="14.25" customHeight="1">
      <c r="A33" s="12" t="s">
        <v>22</v>
      </c>
      <c r="B33" s="41" t="s">
        <v>61</v>
      </c>
      <c r="C33" s="39">
        <v>33140.259</v>
      </c>
      <c r="D33" s="39">
        <v>37494.73</v>
      </c>
      <c r="E33" s="39">
        <v>53714.168</v>
      </c>
      <c r="F33" s="40">
        <v>62860.984</v>
      </c>
    </row>
    <row r="34" spans="1:6" ht="14.25" customHeight="1">
      <c r="A34" s="18" t="s">
        <v>23</v>
      </c>
      <c r="B34" s="26" t="s">
        <v>2</v>
      </c>
      <c r="C34" s="27">
        <f>1643.403+326.87</f>
        <v>1970.2730000000001</v>
      </c>
      <c r="D34" s="27">
        <f>4684.554+897.524</f>
        <v>5582.078</v>
      </c>
      <c r="E34" s="27">
        <f>3332.077+172.203</f>
        <v>3504.28</v>
      </c>
      <c r="F34" s="28">
        <v>7584</v>
      </c>
    </row>
    <row r="35" spans="1:6" s="6" customFormat="1" ht="14.25" customHeight="1">
      <c r="A35" s="48"/>
      <c r="B35" s="41" t="s">
        <v>60</v>
      </c>
      <c r="C35" s="39">
        <f>31274.657+1333.679</f>
        <v>32608.336</v>
      </c>
      <c r="D35" s="39">
        <f>54121.564+2506.162</f>
        <v>56627.725999999995</v>
      </c>
      <c r="E35" s="39">
        <f>44478-0.433+826.964</f>
        <v>45304.531</v>
      </c>
      <c r="F35" s="40">
        <v>12999</v>
      </c>
    </row>
    <row r="36" spans="1:6" ht="14.25" customHeight="1">
      <c r="A36" s="18" t="s">
        <v>24</v>
      </c>
      <c r="B36" s="26" t="s">
        <v>2</v>
      </c>
      <c r="C36" s="27">
        <v>91424.431</v>
      </c>
      <c r="D36" s="27">
        <v>68476.024</v>
      </c>
      <c r="E36" s="27">
        <v>68902.791</v>
      </c>
      <c r="F36" s="28">
        <v>101529.677</v>
      </c>
    </row>
    <row r="37" spans="1:6" s="6" customFormat="1" ht="14.25" customHeight="1">
      <c r="A37" s="48"/>
      <c r="B37" s="41" t="s">
        <v>61</v>
      </c>
      <c r="C37" s="39">
        <v>176562.26</v>
      </c>
      <c r="D37" s="39">
        <v>233996.697</v>
      </c>
      <c r="E37" s="39">
        <v>217251.95</v>
      </c>
      <c r="F37" s="40">
        <v>283660.931</v>
      </c>
    </row>
    <row r="38" spans="1:6" ht="14.25" customHeight="1">
      <c r="A38" s="18" t="s">
        <v>25</v>
      </c>
      <c r="B38" s="29" t="s">
        <v>61</v>
      </c>
      <c r="C38" s="27">
        <v>59360.087</v>
      </c>
      <c r="D38" s="27">
        <v>50232.026</v>
      </c>
      <c r="E38" s="27">
        <v>62514.03</v>
      </c>
      <c r="F38" s="28">
        <v>58421.607</v>
      </c>
    </row>
    <row r="39" spans="1:6" s="6" customFormat="1" ht="14.25" customHeight="1">
      <c r="A39" s="18" t="s">
        <v>26</v>
      </c>
      <c r="B39" s="41" t="s">
        <v>61</v>
      </c>
      <c r="C39" s="39">
        <v>77050.561</v>
      </c>
      <c r="D39" s="39">
        <v>79296.753</v>
      </c>
      <c r="E39" s="39">
        <v>74158</v>
      </c>
      <c r="F39" s="40">
        <v>62585.762</v>
      </c>
    </row>
    <row r="40" spans="1:6" ht="14.25" customHeight="1">
      <c r="A40" s="12" t="s">
        <v>56</v>
      </c>
      <c r="B40" s="26" t="s">
        <v>2</v>
      </c>
      <c r="C40" s="30">
        <v>3956</v>
      </c>
      <c r="D40" s="30">
        <v>4546</v>
      </c>
      <c r="E40" s="30">
        <v>4368</v>
      </c>
      <c r="F40" s="31">
        <v>4775</v>
      </c>
    </row>
    <row r="41" spans="1:6" s="6" customFormat="1" ht="14.25" customHeight="1">
      <c r="A41" s="8"/>
      <c r="B41" s="41" t="s">
        <v>61</v>
      </c>
      <c r="C41" s="42">
        <v>88691</v>
      </c>
      <c r="D41" s="42">
        <v>89471</v>
      </c>
      <c r="E41" s="42">
        <v>102075</v>
      </c>
      <c r="F41" s="43">
        <v>95964</v>
      </c>
    </row>
    <row r="42" spans="1:6" ht="14.25" customHeight="1">
      <c r="A42" s="18" t="s">
        <v>27</v>
      </c>
      <c r="B42" s="29" t="s">
        <v>61</v>
      </c>
      <c r="C42" s="27">
        <v>44087.758</v>
      </c>
      <c r="D42" s="27">
        <v>47267.129</v>
      </c>
      <c r="E42" s="27">
        <v>57237.665</v>
      </c>
      <c r="F42" s="28">
        <v>59543.362</v>
      </c>
    </row>
    <row r="43" spans="1:6" s="6" customFormat="1" ht="14.25" customHeight="1">
      <c r="A43" s="18" t="s">
        <v>28</v>
      </c>
      <c r="B43" s="41" t="s">
        <v>60</v>
      </c>
      <c r="C43" s="39">
        <v>268951.799</v>
      </c>
      <c r="D43" s="39">
        <v>307596.419</v>
      </c>
      <c r="E43" s="39">
        <v>404217.089</v>
      </c>
      <c r="F43" s="40">
        <v>424556.619</v>
      </c>
    </row>
    <row r="44" spans="1:6" ht="14.25" customHeight="1">
      <c r="A44" s="18" t="s">
        <v>29</v>
      </c>
      <c r="B44" s="26" t="s">
        <v>2</v>
      </c>
      <c r="C44" s="27">
        <v>1496468.918</v>
      </c>
      <c r="D44" s="27">
        <v>1709415.345</v>
      </c>
      <c r="E44" s="27">
        <v>1513739.167</v>
      </c>
      <c r="F44" s="28">
        <v>1466307.728</v>
      </c>
    </row>
    <row r="45" spans="1:6" s="6" customFormat="1" ht="14.25" customHeight="1">
      <c r="A45" s="48"/>
      <c r="B45" s="41" t="s">
        <v>61</v>
      </c>
      <c r="C45" s="39">
        <v>104690.498</v>
      </c>
      <c r="D45" s="39">
        <v>114567.835</v>
      </c>
      <c r="E45" s="39">
        <v>110429.628</v>
      </c>
      <c r="F45" s="40">
        <v>110897.471</v>
      </c>
    </row>
    <row r="46" spans="1:6" ht="14.25" customHeight="1">
      <c r="A46" s="12" t="s">
        <v>30</v>
      </c>
      <c r="B46" s="26" t="s">
        <v>2</v>
      </c>
      <c r="C46" s="27">
        <v>141533.27</v>
      </c>
      <c r="D46" s="27">
        <v>2133504.959</v>
      </c>
      <c r="E46" s="27">
        <v>2746669.237</v>
      </c>
      <c r="F46" s="28">
        <v>2410119.04</v>
      </c>
    </row>
    <row r="47" spans="1:6" s="6" customFormat="1" ht="14.25" customHeight="1">
      <c r="A47" s="8"/>
      <c r="B47" s="41" t="s">
        <v>60</v>
      </c>
      <c r="C47" s="39">
        <v>96755.37</v>
      </c>
      <c r="D47" s="39">
        <v>111985.753</v>
      </c>
      <c r="E47" s="39">
        <v>159739.139</v>
      </c>
      <c r="F47" s="40">
        <v>165295.951</v>
      </c>
    </row>
    <row r="48" spans="1:6" ht="14.25" customHeight="1">
      <c r="A48" s="18" t="s">
        <v>31</v>
      </c>
      <c r="B48" s="29" t="s">
        <v>61</v>
      </c>
      <c r="C48" s="27">
        <v>722951.75</v>
      </c>
      <c r="D48" s="27">
        <v>792277.392</v>
      </c>
      <c r="E48" s="27">
        <v>1285751.924</v>
      </c>
      <c r="F48" s="28">
        <v>1375679.931</v>
      </c>
    </row>
    <row r="49" spans="1:6" s="6" customFormat="1" ht="14.25" customHeight="1">
      <c r="A49" s="18" t="s">
        <v>32</v>
      </c>
      <c r="B49" s="41" t="s">
        <v>60</v>
      </c>
      <c r="C49" s="39">
        <v>25486.382</v>
      </c>
      <c r="D49" s="39">
        <v>27584.224</v>
      </c>
      <c r="E49" s="39">
        <v>44414.101</v>
      </c>
      <c r="F49" s="40">
        <v>47311.957</v>
      </c>
    </row>
    <row r="50" spans="1:6" ht="14.25" customHeight="1">
      <c r="A50" s="18" t="s">
        <v>33</v>
      </c>
      <c r="B50" s="26" t="s">
        <v>2</v>
      </c>
      <c r="C50" s="27">
        <v>254826.857</v>
      </c>
      <c r="D50" s="27">
        <v>295221.948</v>
      </c>
      <c r="E50" s="27">
        <v>305716.848</v>
      </c>
      <c r="F50" s="28">
        <v>315874.564</v>
      </c>
    </row>
    <row r="51" spans="1:6" s="6" customFormat="1" ht="14.25" customHeight="1">
      <c r="A51" s="48"/>
      <c r="B51" s="41" t="s">
        <v>61</v>
      </c>
      <c r="C51" s="39">
        <v>19148.829</v>
      </c>
      <c r="D51" s="39">
        <v>26629.958</v>
      </c>
      <c r="E51" s="39">
        <v>26625.907</v>
      </c>
      <c r="F51" s="40">
        <v>27134.86</v>
      </c>
    </row>
    <row r="52" spans="1:6" ht="14.25" customHeight="1">
      <c r="A52" s="18" t="s">
        <v>55</v>
      </c>
      <c r="B52" s="29" t="s">
        <v>60</v>
      </c>
      <c r="C52" s="27">
        <v>33988.098</v>
      </c>
      <c r="D52" s="27">
        <v>37704.672</v>
      </c>
      <c r="E52" s="27">
        <v>49828.283</v>
      </c>
      <c r="F52" s="28">
        <v>49087.509</v>
      </c>
    </row>
    <row r="53" spans="1:6" s="6" customFormat="1" ht="15.75">
      <c r="A53" s="49"/>
      <c r="B53" s="45"/>
      <c r="C53" s="46"/>
      <c r="D53" s="44"/>
      <c r="E53" s="44"/>
      <c r="F53" s="47"/>
    </row>
    <row r="54" spans="1:6" ht="17.25" customHeight="1">
      <c r="A54" s="50" t="s">
        <v>34</v>
      </c>
      <c r="B54" s="32" t="s">
        <v>62</v>
      </c>
      <c r="C54" s="33">
        <v>47655.022</v>
      </c>
      <c r="D54" s="33">
        <v>49904.305</v>
      </c>
      <c r="E54" s="33">
        <v>64170.884</v>
      </c>
      <c r="F54" s="34">
        <v>59636.23</v>
      </c>
    </row>
    <row r="55" spans="1:6" s="6" customFormat="1" ht="16.5" customHeight="1">
      <c r="A55" s="12" t="s">
        <v>35</v>
      </c>
      <c r="B55" s="41" t="s">
        <v>62</v>
      </c>
      <c r="C55" s="39">
        <v>38631.358</v>
      </c>
      <c r="D55" s="39">
        <v>37817.807</v>
      </c>
      <c r="E55" s="39">
        <v>44823.349</v>
      </c>
      <c r="F55" s="40">
        <v>41757.724</v>
      </c>
    </row>
    <row r="56" spans="1:6" ht="16.5" customHeight="1">
      <c r="A56" s="18" t="s">
        <v>36</v>
      </c>
      <c r="B56" s="29" t="s">
        <v>62</v>
      </c>
      <c r="C56" s="27">
        <v>49152.209</v>
      </c>
      <c r="D56" s="27">
        <v>47123.314</v>
      </c>
      <c r="E56" s="27">
        <v>54416.274</v>
      </c>
      <c r="F56" s="28">
        <v>55060.353</v>
      </c>
    </row>
    <row r="57" spans="1:6" s="6" customFormat="1" ht="17.25" customHeight="1">
      <c r="A57" s="18" t="s">
        <v>37</v>
      </c>
      <c r="B57" s="41" t="s">
        <v>62</v>
      </c>
      <c r="C57" s="39">
        <v>147180.041</v>
      </c>
      <c r="D57" s="39">
        <v>137633.577</v>
      </c>
      <c r="E57" s="39">
        <v>138173.249</v>
      </c>
      <c r="F57" s="40">
        <v>159128.437</v>
      </c>
    </row>
    <row r="58" spans="1:6" ht="16.5" customHeight="1">
      <c r="A58" s="12" t="s">
        <v>38</v>
      </c>
      <c r="B58" s="29" t="s">
        <v>62</v>
      </c>
      <c r="C58" s="27">
        <v>229921.617</v>
      </c>
      <c r="D58" s="27">
        <v>283890.542</v>
      </c>
      <c r="E58" s="27">
        <v>347166.709</v>
      </c>
      <c r="F58" s="28">
        <v>262029.849</v>
      </c>
    </row>
    <row r="59" spans="1:6" s="6" customFormat="1" ht="16.5" customHeight="1">
      <c r="A59" s="18" t="s">
        <v>39</v>
      </c>
      <c r="B59" s="41" t="s">
        <v>2</v>
      </c>
      <c r="C59" s="39">
        <v>393.77</v>
      </c>
      <c r="D59" s="39">
        <v>479.779</v>
      </c>
      <c r="E59" s="39">
        <v>464.07</v>
      </c>
      <c r="F59" s="40">
        <v>400.359</v>
      </c>
    </row>
    <row r="60" spans="1:6" ht="17.25" customHeight="1">
      <c r="A60" s="48"/>
      <c r="B60" s="29" t="s">
        <v>62</v>
      </c>
      <c r="C60" s="27">
        <v>38907.597</v>
      </c>
      <c r="D60" s="27">
        <v>52044.698</v>
      </c>
      <c r="E60" s="27">
        <v>50065.003</v>
      </c>
      <c r="F60" s="28">
        <v>34773.788</v>
      </c>
    </row>
    <row r="61" spans="1:6" s="6" customFormat="1" ht="16.5" customHeight="1">
      <c r="A61" s="12" t="s">
        <v>40</v>
      </c>
      <c r="B61" s="41" t="s">
        <v>2</v>
      </c>
      <c r="C61" s="39">
        <v>6366.231</v>
      </c>
      <c r="D61" s="39">
        <v>5482.516</v>
      </c>
      <c r="E61" s="39">
        <v>5184.489</v>
      </c>
      <c r="F61" s="40">
        <v>4137.142</v>
      </c>
    </row>
    <row r="62" spans="1:6" ht="16.5" customHeight="1">
      <c r="A62" s="48"/>
      <c r="B62" s="29" t="s">
        <v>62</v>
      </c>
      <c r="C62" s="27">
        <v>198137.296</v>
      </c>
      <c r="D62" s="27">
        <v>167236.319</v>
      </c>
      <c r="E62" s="27">
        <v>217740.892</v>
      </c>
      <c r="F62" s="28">
        <v>137077.278</v>
      </c>
    </row>
    <row r="63" spans="1:6" s="6" customFormat="1" ht="17.25" customHeight="1">
      <c r="A63" s="18" t="s">
        <v>41</v>
      </c>
      <c r="B63" s="41" t="s">
        <v>62</v>
      </c>
      <c r="C63" s="39">
        <v>11604.034</v>
      </c>
      <c r="D63" s="39">
        <v>13502.7</v>
      </c>
      <c r="E63" s="39">
        <v>17224.055</v>
      </c>
      <c r="F63" s="40">
        <v>13161.232</v>
      </c>
    </row>
    <row r="64" spans="1:6" ht="16.5" customHeight="1">
      <c r="A64" s="12" t="s">
        <v>42</v>
      </c>
      <c r="B64" s="29" t="s">
        <v>62</v>
      </c>
      <c r="C64" s="27">
        <v>304203.391</v>
      </c>
      <c r="D64" s="27">
        <v>367503.313</v>
      </c>
      <c r="E64" s="27">
        <v>503418.569</v>
      </c>
      <c r="F64" s="28">
        <v>452562.546</v>
      </c>
    </row>
    <row r="65" spans="1:6" s="6" customFormat="1" ht="16.5" customHeight="1">
      <c r="A65" s="18" t="s">
        <v>5</v>
      </c>
      <c r="B65" s="41" t="s">
        <v>62</v>
      </c>
      <c r="C65" s="39">
        <v>223982.246</v>
      </c>
      <c r="D65" s="39">
        <v>282820.598</v>
      </c>
      <c r="E65" s="39">
        <v>512977.927</v>
      </c>
      <c r="F65" s="40">
        <v>466098.394</v>
      </c>
    </row>
    <row r="66" spans="1:6" ht="17.25" customHeight="1">
      <c r="A66" s="18" t="s">
        <v>43</v>
      </c>
      <c r="B66" s="29" t="s">
        <v>62</v>
      </c>
      <c r="C66" s="27">
        <v>157740.212</v>
      </c>
      <c r="D66" s="27">
        <v>122774.575</v>
      </c>
      <c r="E66" s="27">
        <v>92582.98</v>
      </c>
      <c r="F66" s="28">
        <v>103169.796</v>
      </c>
    </row>
    <row r="67" spans="1:6" s="6" customFormat="1" ht="16.5" customHeight="1">
      <c r="A67" s="12" t="s">
        <v>44</v>
      </c>
      <c r="B67" s="41" t="s">
        <v>61</v>
      </c>
      <c r="C67" s="39">
        <v>129143.089</v>
      </c>
      <c r="D67" s="39">
        <v>135321.55</v>
      </c>
      <c r="E67" s="39">
        <v>313013.49</v>
      </c>
      <c r="F67" s="40">
        <v>258954.375</v>
      </c>
    </row>
    <row r="68" spans="1:6" ht="16.5" customHeight="1">
      <c r="A68" s="18" t="s">
        <v>45</v>
      </c>
      <c r="B68" s="29" t="s">
        <v>61</v>
      </c>
      <c r="C68" s="27">
        <v>190893.875</v>
      </c>
      <c r="D68" s="27">
        <v>187344.181</v>
      </c>
      <c r="E68" s="27">
        <v>189295.439</v>
      </c>
      <c r="F68" s="28">
        <v>174791.333</v>
      </c>
    </row>
    <row r="69" spans="1:6" s="6" customFormat="1" ht="17.25" customHeight="1">
      <c r="A69" s="18" t="s">
        <v>46</v>
      </c>
      <c r="B69" s="41" t="s">
        <v>61</v>
      </c>
      <c r="C69" s="39">
        <v>19768.992</v>
      </c>
      <c r="D69" s="39">
        <v>15409.291</v>
      </c>
      <c r="E69" s="39">
        <v>16648.222</v>
      </c>
      <c r="F69" s="40">
        <v>14111.17</v>
      </c>
    </row>
    <row r="70" spans="1:6" ht="16.5" customHeight="1">
      <c r="A70" s="12" t="s">
        <v>47</v>
      </c>
      <c r="B70" s="29" t="s">
        <v>62</v>
      </c>
      <c r="C70" s="27">
        <v>99748.726</v>
      </c>
      <c r="D70" s="27">
        <v>116632.981</v>
      </c>
      <c r="E70" s="27">
        <v>139187.477</v>
      </c>
      <c r="F70" s="28">
        <v>170924.503</v>
      </c>
    </row>
    <row r="71" spans="1:6" s="6" customFormat="1" ht="16.5" customHeight="1">
      <c r="A71" s="18" t="s">
        <v>48</v>
      </c>
      <c r="B71" s="41" t="s">
        <v>61</v>
      </c>
      <c r="C71" s="39">
        <v>312895.085</v>
      </c>
      <c r="D71" s="39">
        <v>303357.946</v>
      </c>
      <c r="E71" s="39">
        <v>385227.224</v>
      </c>
      <c r="F71" s="40">
        <v>380703.322</v>
      </c>
    </row>
    <row r="72" spans="1:6" ht="17.25" customHeight="1">
      <c r="A72" s="18" t="s">
        <v>50</v>
      </c>
      <c r="B72" s="29" t="s">
        <v>61</v>
      </c>
      <c r="C72" s="27">
        <v>42258.813</v>
      </c>
      <c r="D72" s="27">
        <v>39122.591</v>
      </c>
      <c r="E72" s="27">
        <v>47219.351</v>
      </c>
      <c r="F72" s="28">
        <v>57453</v>
      </c>
    </row>
    <row r="73" spans="1:6" s="6" customFormat="1" ht="16.5" customHeight="1">
      <c r="A73" s="12" t="s">
        <v>49</v>
      </c>
      <c r="B73" s="41" t="s">
        <v>60</v>
      </c>
      <c r="C73" s="39">
        <v>19907.758</v>
      </c>
      <c r="D73" s="39">
        <v>22497.437</v>
      </c>
      <c r="E73" s="39">
        <v>38681.135</v>
      </c>
      <c r="F73" s="40">
        <v>37927.731</v>
      </c>
    </row>
    <row r="74" spans="1:6" ht="16.5" customHeight="1">
      <c r="A74" s="18" t="s">
        <v>51</v>
      </c>
      <c r="B74" s="29" t="s">
        <v>61</v>
      </c>
      <c r="C74" s="30">
        <v>8873</v>
      </c>
      <c r="D74" s="30">
        <v>10018</v>
      </c>
      <c r="E74" s="30">
        <v>11241</v>
      </c>
      <c r="F74" s="31"/>
    </row>
    <row r="75" spans="1:6" s="6" customFormat="1" ht="17.25" customHeight="1">
      <c r="A75" s="18" t="s">
        <v>52</v>
      </c>
      <c r="B75" s="41" t="s">
        <v>61</v>
      </c>
      <c r="C75" s="39">
        <v>40667.297</v>
      </c>
      <c r="D75" s="39">
        <v>37257.952</v>
      </c>
      <c r="E75" s="39">
        <v>35063.666</v>
      </c>
      <c r="F75" s="40">
        <v>34417.41</v>
      </c>
    </row>
    <row r="76" spans="1:6" ht="16.5" customHeight="1">
      <c r="A76" s="12" t="s">
        <v>57</v>
      </c>
      <c r="B76" s="29" t="s">
        <v>61</v>
      </c>
      <c r="C76" s="30">
        <v>19819.096</v>
      </c>
      <c r="D76" s="30">
        <v>20462.099</v>
      </c>
      <c r="E76" s="30">
        <v>13841.919</v>
      </c>
      <c r="F76" s="31">
        <v>10665.848</v>
      </c>
    </row>
    <row r="77" spans="1:6" s="6" customFormat="1" ht="16.5" customHeight="1">
      <c r="A77" s="18" t="s">
        <v>53</v>
      </c>
      <c r="B77" s="41" t="s">
        <v>2</v>
      </c>
      <c r="C77" s="39">
        <v>34474.592</v>
      </c>
      <c r="D77" s="39">
        <v>41698.165</v>
      </c>
      <c r="E77" s="39">
        <v>38835.041</v>
      </c>
      <c r="F77" s="40">
        <v>47471.719</v>
      </c>
    </row>
    <row r="78" spans="1:6" ht="17.25" customHeight="1">
      <c r="A78" s="48"/>
      <c r="B78" s="29" t="s">
        <v>61</v>
      </c>
      <c r="C78" s="27">
        <v>845201.49</v>
      </c>
      <c r="D78" s="27">
        <v>1141916.785</v>
      </c>
      <c r="E78" s="27">
        <v>1233979.058</v>
      </c>
      <c r="F78" s="28">
        <v>1328990.221</v>
      </c>
    </row>
    <row r="79" spans="1:6" s="6" customFormat="1" ht="16.5" customHeight="1">
      <c r="A79" s="12" t="s">
        <v>54</v>
      </c>
      <c r="B79" s="41" t="s">
        <v>60</v>
      </c>
      <c r="C79" s="39">
        <v>139197.216</v>
      </c>
      <c r="D79" s="39">
        <v>161465.592</v>
      </c>
      <c r="E79" s="39">
        <v>344289.408</v>
      </c>
      <c r="F79" s="40">
        <v>409450.342</v>
      </c>
    </row>
    <row r="80" spans="1:6" ht="12.75">
      <c r="A80" s="14"/>
      <c r="B80" s="35"/>
      <c r="C80" s="36"/>
      <c r="D80" s="36"/>
      <c r="E80" s="36"/>
      <c r="F80" s="37"/>
    </row>
    <row r="81" spans="1:6" ht="12.75">
      <c r="A81" s="55" t="s">
        <v>8</v>
      </c>
      <c r="B81" s="56"/>
      <c r="C81" s="56"/>
      <c r="D81" s="56"/>
      <c r="E81" s="56"/>
      <c r="F81" s="56"/>
    </row>
    <row r="82" spans="1:6" ht="12.75">
      <c r="A82" s="53" t="s">
        <v>9</v>
      </c>
      <c r="B82" s="54"/>
      <c r="C82" s="54"/>
      <c r="D82" s="54"/>
      <c r="E82" s="54"/>
      <c r="F82" s="54"/>
    </row>
    <row r="83" spans="1:6" ht="12.75">
      <c r="A83" s="51"/>
      <c r="B83" s="52"/>
      <c r="C83" s="52"/>
      <c r="D83" s="52"/>
      <c r="E83" s="52"/>
      <c r="F83" s="52"/>
    </row>
    <row r="84" spans="1:6" ht="15.75">
      <c r="A84" s="10"/>
      <c r="B84" s="3"/>
      <c r="C84" s="3"/>
      <c r="D84" s="3"/>
      <c r="E84" s="3"/>
      <c r="F84" s="4"/>
    </row>
    <row r="85" spans="1:6" ht="15.75">
      <c r="A85" s="10"/>
      <c r="B85" s="3"/>
      <c r="C85" s="3"/>
      <c r="D85" s="3"/>
      <c r="E85" s="3"/>
      <c r="F85" s="4"/>
    </row>
    <row r="86" spans="1:6" ht="15.75">
      <c r="A86" s="10"/>
      <c r="B86" s="3"/>
      <c r="C86" s="3"/>
      <c r="D86" s="3"/>
      <c r="E86" s="3"/>
      <c r="F86" s="4"/>
    </row>
    <row r="88" ht="12.75">
      <c r="C88" s="1" t="s">
        <v>4</v>
      </c>
    </row>
  </sheetData>
  <sheetProtection/>
  <mergeCells count="6">
    <mergeCell ref="A83:F83"/>
    <mergeCell ref="A82:F82"/>
    <mergeCell ref="A81:F81"/>
    <mergeCell ref="A3:F3"/>
    <mergeCell ref="A6:F6"/>
    <mergeCell ref="A5:F5"/>
  </mergeCells>
  <printOptions/>
  <pageMargins left="0.51" right="0.2362204724409449" top="0.5118110236220472" bottom="0.5118110236220472" header="0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S B Chaturvedi</cp:lastModifiedBy>
  <cp:lastPrinted>2011-09-08T07:18:50Z</cp:lastPrinted>
  <dcterms:created xsi:type="dcterms:W3CDTF">2000-10-13T01:01:30Z</dcterms:created>
  <dcterms:modified xsi:type="dcterms:W3CDTF">2012-12-22T05:07:47Z</dcterms:modified>
  <cp:category/>
  <cp:version/>
  <cp:contentType/>
  <cp:contentStatus/>
</cp:coreProperties>
</file>