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1"/>
  </bookViews>
  <sheets>
    <sheet name="T 24.6 state-wise" sheetId="1" r:id="rId1"/>
    <sheet name="T 24.6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24.6 All india'!$A$1:$J$40</definedName>
    <definedName name="_xlnm.Print_Area" localSheetId="0">'T 24.6 state-wise'!$A$1:$AB$47</definedName>
    <definedName name="Print_Area_MI" localSheetId="1">'T 24.6 All india'!$A$1:$J$52</definedName>
    <definedName name="Print_Area_MI" localSheetId="0">'T 24.6 state-wise'!$A$1:$Z$58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<sst xmlns="http://schemas.openxmlformats.org/spreadsheetml/2006/main" count="195" uniqueCount="93">
  <si>
    <t xml:space="preserve"> </t>
  </si>
  <si>
    <t>Total</t>
  </si>
  <si>
    <t>liabil-</t>
  </si>
  <si>
    <t>Year</t>
  </si>
  <si>
    <t>ities or</t>
  </si>
  <si>
    <t>No. of</t>
  </si>
  <si>
    <t>Capital</t>
  </si>
  <si>
    <t>Bonds &amp;</t>
  </si>
  <si>
    <t>Other</t>
  </si>
  <si>
    <t>assets</t>
  </si>
  <si>
    <t>Cash in</t>
  </si>
  <si>
    <t>Invest-</t>
  </si>
  <si>
    <t>Loans</t>
  </si>
  <si>
    <t>Corpor-</t>
  </si>
  <si>
    <t>and</t>
  </si>
  <si>
    <t>deben-</t>
  </si>
  <si>
    <t>hand &amp;</t>
  </si>
  <si>
    <t xml:space="preserve">ments </t>
  </si>
  <si>
    <t>ations</t>
  </si>
  <si>
    <t>reserves</t>
  </si>
  <si>
    <t>tures</t>
  </si>
  <si>
    <t>balanc-</t>
  </si>
  <si>
    <t>advan-</t>
  </si>
  <si>
    <t>es with</t>
  </si>
  <si>
    <t>ces</t>
  </si>
  <si>
    <t>banks</t>
  </si>
  <si>
    <t xml:space="preserve">  1</t>
  </si>
  <si>
    <t>2</t>
  </si>
  <si>
    <t>3</t>
  </si>
  <si>
    <t>4</t>
  </si>
  <si>
    <t>10</t>
  </si>
  <si>
    <t>State:</t>
  </si>
  <si>
    <t xml:space="preserve"> Karnataka</t>
  </si>
  <si>
    <t xml:space="preserve"> Orissa</t>
  </si>
  <si>
    <t xml:space="preserve"> Rajasthan</t>
  </si>
  <si>
    <t xml:space="preserve"> West Bengal</t>
  </si>
  <si>
    <t>BANKS</t>
  </si>
  <si>
    <t xml:space="preserve">  (As on 31st March)</t>
  </si>
  <si>
    <t>Liabilities</t>
  </si>
  <si>
    <t>Assets</t>
  </si>
  <si>
    <t xml:space="preserve">  2000-01</t>
  </si>
  <si>
    <t xml:space="preserve"> Punjab </t>
  </si>
  <si>
    <t xml:space="preserve"> Andhra Pradesh </t>
  </si>
  <si>
    <t xml:space="preserve"> Assam </t>
  </si>
  <si>
    <t xml:space="preserve">  2001-02</t>
  </si>
  <si>
    <t xml:space="preserve"> Kerala</t>
  </si>
  <si>
    <t xml:space="preserve"> Tamil Nadu </t>
  </si>
  <si>
    <t xml:space="preserve"> Himachal Pradesh</t>
  </si>
  <si>
    <t>ities (1)</t>
  </si>
  <si>
    <t>assets (2)</t>
  </si>
  <si>
    <t xml:space="preserve"> (1)- Other liabilities include Refinance from IDBI and SIDBI, fixed deposits,borrowings from RBI &amp;Bank,NPA provision etc.</t>
  </si>
  <si>
    <t xml:space="preserve"> (2)- Other Assets include fixed assets, provision for  taxation,accumulated losses,etc.</t>
  </si>
  <si>
    <t xml:space="preserve"> Delhi </t>
  </si>
  <si>
    <t xml:space="preserve"> Bihar </t>
  </si>
  <si>
    <t xml:space="preserve"> Maharashtra </t>
  </si>
  <si>
    <t xml:space="preserve"> 2002-03</t>
  </si>
  <si>
    <t xml:space="preserve"> 2003-04</t>
  </si>
  <si>
    <t xml:space="preserve"> 2004-05</t>
  </si>
  <si>
    <t xml:space="preserve"> Gujarat </t>
  </si>
  <si>
    <t xml:space="preserve"> Uttar Pradesh</t>
  </si>
  <si>
    <t>Source:Small Industries Development Bank of India</t>
  </si>
  <si>
    <t xml:space="preserve"> Madhya Pradesh </t>
  </si>
  <si>
    <t xml:space="preserve"> 2005-06</t>
  </si>
  <si>
    <t xml:space="preserve"> Notes:- 1. Totals may not tally due to rounding off of the figures.</t>
  </si>
  <si>
    <t xml:space="preserve">                  2.The  Jurisdiction of the following SFCs have been extended to the States / Uts mentioned against their name:-</t>
  </si>
  <si>
    <t>2006-07</t>
  </si>
  <si>
    <t>2007-08</t>
  </si>
  <si>
    <t>2008-09</t>
  </si>
  <si>
    <t xml:space="preserve"> Table 24.6 -LIABILITIES AND ASSETS OF STATE FINANCIAL CORPORATIONS</t>
  </si>
  <si>
    <r>
      <t xml:space="preserve">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Million)</t>
    </r>
  </si>
  <si>
    <t>2009-10</t>
  </si>
  <si>
    <t xml:space="preserve"> Haryana </t>
  </si>
  <si>
    <t xml:space="preserve"> Jammu &amp; Kashmir </t>
  </si>
  <si>
    <t xml:space="preserve">                     Assam: Manipur &amp; Tripura</t>
  </si>
  <si>
    <t xml:space="preserve">                    Gujrat: Dadra &amp;Nagar Havelli</t>
  </si>
  <si>
    <t xml:space="preserve">                    Maharashtra: Goa, Daman &amp; Diu</t>
  </si>
  <si>
    <t>41358</t>
  </si>
  <si>
    <t>-</t>
  </si>
  <si>
    <t>Notes:-</t>
  </si>
  <si>
    <t xml:space="preserve">                  1. Totals may not tally due to rounding off of the figures.</t>
  </si>
  <si>
    <t>2010-11</t>
  </si>
  <si>
    <t>2011-12</t>
  </si>
  <si>
    <t>No. of corporations</t>
  </si>
  <si>
    <t>Capital and reserves</t>
  </si>
  <si>
    <t>Bonds &amp; debentures</t>
  </si>
  <si>
    <t>Other liabilities (1)</t>
  </si>
  <si>
    <t>Total liabilities or assets</t>
  </si>
  <si>
    <t>Cash in hand and balance with banks</t>
  </si>
  <si>
    <t>Investment</t>
  </si>
  <si>
    <t>Loans and advances</t>
  </si>
  <si>
    <t>Other assets (2)</t>
  </si>
  <si>
    <t>21261</t>
  </si>
  <si>
    <t>1</t>
  </si>
</sst>
</file>

<file path=xl/styles.xml><?xml version="1.0" encoding="utf-8"?>
<styleSheet xmlns="http://schemas.openxmlformats.org/spreadsheetml/2006/main">
  <numFmts count="3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_)"/>
    <numFmt numFmtId="185" formatCode="0.0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37" fontId="1" fillId="34" borderId="0" xfId="0" applyNumberFormat="1" applyFont="1" applyFill="1" applyAlignment="1" applyProtection="1">
      <alignment/>
      <protection/>
    </xf>
    <xf numFmtId="184" fontId="1" fillId="34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1" fillId="36" borderId="12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9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2" fillId="34" borderId="1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49" fontId="2" fillId="34" borderId="11" xfId="0" applyNumberFormat="1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 horizontal="right"/>
    </xf>
    <xf numFmtId="0" fontId="2" fillId="36" borderId="16" xfId="0" applyFont="1" applyFill="1" applyBorder="1" applyAlignment="1" applyProtection="1">
      <alignment horizontal="left"/>
      <protection/>
    </xf>
    <xf numFmtId="185" fontId="3" fillId="36" borderId="0" xfId="0" applyNumberFormat="1" applyFont="1" applyFill="1" applyBorder="1" applyAlignment="1" applyProtection="1">
      <alignment horizontal="right"/>
      <protection/>
    </xf>
    <xf numFmtId="185" fontId="2" fillId="36" borderId="0" xfId="0" applyNumberFormat="1" applyFont="1" applyFill="1" applyBorder="1" applyAlignment="1" applyProtection="1">
      <alignment horizontal="right"/>
      <protection/>
    </xf>
    <xf numFmtId="0" fontId="1" fillId="36" borderId="2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left"/>
      <protection/>
    </xf>
    <xf numFmtId="49" fontId="3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 horizontal="right"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 quotePrefix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/>
    </xf>
    <xf numFmtId="0" fontId="3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 quotePrefix="1">
      <alignment horizontal="right"/>
      <protection/>
    </xf>
    <xf numFmtId="0" fontId="3" fillId="34" borderId="0" xfId="0" applyFont="1" applyFill="1" applyBorder="1" applyAlignment="1">
      <alignment horizontal="right"/>
    </xf>
    <xf numFmtId="1" fontId="3" fillId="36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 applyProtection="1" quotePrefix="1">
      <alignment horizontal="right"/>
      <protection/>
    </xf>
    <xf numFmtId="0" fontId="3" fillId="34" borderId="17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left"/>
      <protection/>
    </xf>
    <xf numFmtId="1" fontId="2" fillId="34" borderId="21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7" fontId="3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/>
    </xf>
    <xf numFmtId="0" fontId="3" fillId="36" borderId="22" xfId="0" applyFont="1" applyFill="1" applyBorder="1" applyAlignment="1" applyProtection="1">
      <alignment horizontal="left"/>
      <protection/>
    </xf>
    <xf numFmtId="0" fontId="3" fillId="36" borderId="23" xfId="0" applyFont="1" applyFill="1" applyBorder="1" applyAlignment="1">
      <alignment/>
    </xf>
    <xf numFmtId="37" fontId="3" fillId="36" borderId="23" xfId="0" applyNumberFormat="1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1" fillId="36" borderId="24" xfId="0" applyFont="1" applyFill="1" applyBorder="1" applyAlignment="1">
      <alignment/>
    </xf>
    <xf numFmtId="0" fontId="2" fillId="36" borderId="25" xfId="0" applyNumberFormat="1" applyFont="1" applyFill="1" applyBorder="1" applyAlignment="1" applyProtection="1">
      <alignment horizontal="left"/>
      <protection/>
    </xf>
    <xf numFmtId="0" fontId="2" fillId="36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6" borderId="0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1" fillId="33" borderId="2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49" fontId="3" fillId="36" borderId="17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3" fillId="34" borderId="17" xfId="0" applyNumberFormat="1" applyFont="1" applyFill="1" applyBorder="1" applyAlignment="1">
      <alignment horizontal="right"/>
    </xf>
    <xf numFmtId="0" fontId="3" fillId="36" borderId="16" xfId="0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>
      <alignment horizontal="right"/>
    </xf>
    <xf numFmtId="0" fontId="3" fillId="36" borderId="17" xfId="0" applyNumberFormat="1" applyFont="1" applyFill="1" applyBorder="1" applyAlignment="1">
      <alignment horizontal="right"/>
    </xf>
    <xf numFmtId="0" fontId="3" fillId="36" borderId="17" xfId="0" applyNumberFormat="1" applyFont="1" applyFill="1" applyBorder="1" applyAlignment="1" applyProtection="1">
      <alignment horizontal="right"/>
      <protection/>
    </xf>
    <xf numFmtId="0" fontId="3" fillId="34" borderId="17" xfId="0" applyNumberFormat="1" applyFont="1" applyFill="1" applyBorder="1" applyAlignment="1" applyProtection="1">
      <alignment horizontal="right"/>
      <protection/>
    </xf>
    <xf numFmtId="0" fontId="3" fillId="36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3" fillId="36" borderId="17" xfId="0" applyNumberFormat="1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2" fillId="36" borderId="16" xfId="0" applyNumberFormat="1" applyFont="1" applyFill="1" applyBorder="1" applyAlignment="1" applyProtection="1">
      <alignment horizontal="left"/>
      <protection/>
    </xf>
    <xf numFmtId="0" fontId="2" fillId="36" borderId="17" xfId="0" applyNumberFormat="1" applyFont="1" applyFill="1" applyBorder="1" applyAlignment="1">
      <alignment horizontal="left"/>
    </xf>
    <xf numFmtId="37" fontId="3" fillId="36" borderId="17" xfId="0" applyNumberFormat="1" applyFont="1" applyFill="1" applyBorder="1" applyAlignment="1" applyProtection="1">
      <alignment/>
      <protection/>
    </xf>
    <xf numFmtId="0" fontId="3" fillId="36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9"/>
  <sheetViews>
    <sheetView showGridLines="0" view="pageBreakPreview" zoomScaleNormal="75" zoomScaleSheetLayoutView="100" zoomScalePageLayoutView="0" workbookViewId="0" topLeftCell="A1">
      <selection activeCell="A6" sqref="A6:Z6"/>
    </sheetView>
  </sheetViews>
  <sheetFormatPr defaultColWidth="9.625" defaultRowHeight="12.75"/>
  <cols>
    <col min="1" max="1" width="13.375" style="2" customWidth="1"/>
    <col min="2" max="2" width="6.875" style="2" customWidth="1"/>
    <col min="3" max="3" width="6.75390625" style="2" customWidth="1"/>
    <col min="4" max="4" width="6.50390625" style="2" customWidth="1"/>
    <col min="5" max="5" width="7.50390625" style="2" customWidth="1"/>
    <col min="6" max="6" width="7.375" style="2" customWidth="1"/>
    <col min="7" max="7" width="7.625" style="2" customWidth="1"/>
    <col min="8" max="8" width="7.50390625" style="2" customWidth="1"/>
    <col min="9" max="9" width="7.125" style="2" customWidth="1"/>
    <col min="10" max="10" width="7.25390625" style="2" customWidth="1"/>
    <col min="11" max="12" width="7.125" style="2" customWidth="1"/>
    <col min="13" max="13" width="7.25390625" style="2" customWidth="1"/>
    <col min="14" max="14" width="7.375" style="2" customWidth="1"/>
    <col min="15" max="15" width="7.25390625" style="2" customWidth="1"/>
    <col min="16" max="16" width="7.50390625" style="2" customWidth="1"/>
    <col min="17" max="17" width="7.00390625" style="2" customWidth="1"/>
    <col min="18" max="18" width="7.50390625" style="2" customWidth="1"/>
    <col min="19" max="19" width="7.625" style="2" customWidth="1"/>
    <col min="20" max="20" width="7.25390625" style="2" customWidth="1"/>
    <col min="21" max="21" width="7.50390625" style="2" customWidth="1"/>
    <col min="22" max="22" width="7.875" style="2" customWidth="1"/>
    <col min="23" max="23" width="7.25390625" style="2" customWidth="1"/>
    <col min="24" max="24" width="7.625" style="2" customWidth="1"/>
    <col min="25" max="25" width="7.875" style="2" customWidth="1"/>
    <col min="26" max="26" width="8.125" style="2" customWidth="1"/>
    <col min="27" max="27" width="7.625" style="2" customWidth="1"/>
    <col min="28" max="28" width="7.50390625" style="2" customWidth="1"/>
    <col min="29" max="29" width="9.625" style="2" customWidth="1"/>
    <col min="30" max="31" width="8.625" style="2" customWidth="1"/>
    <col min="32" max="37" width="9.625" style="2" customWidth="1"/>
    <col min="38" max="38" width="50.625" style="2" customWidth="1"/>
    <col min="39" max="39" width="9.625" style="2" customWidth="1"/>
    <col min="40" max="40" width="50.625" style="2" customWidth="1"/>
    <col min="41" max="16384" width="9.625" style="2" customWidth="1"/>
  </cols>
  <sheetData>
    <row r="1" spans="1:28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</row>
    <row r="2" spans="1:28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</row>
    <row r="3" spans="1:28" ht="15.75">
      <c r="A3" s="83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</row>
    <row r="4" spans="1:28" ht="15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4"/>
      <c r="AB4" s="35"/>
    </row>
    <row r="5" spans="1:28" ht="15.75">
      <c r="A5" s="83" t="s">
        <v>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15.75">
      <c r="A6" s="83" t="s">
        <v>37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34"/>
      <c r="AB6" s="35"/>
    </row>
    <row r="7" spans="1:28" ht="12.75">
      <c r="A7" s="89" t="s">
        <v>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1"/>
    </row>
    <row r="8" spans="1:28" ht="12.75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4" t="s">
        <v>0</v>
      </c>
      <c r="AB8" s="38"/>
    </row>
    <row r="9" spans="1:28" ht="12.75">
      <c r="A9" s="39"/>
      <c r="B9" s="94" t="s">
        <v>38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4"/>
      <c r="O9" s="34"/>
      <c r="P9" s="34"/>
      <c r="Q9" s="94" t="s">
        <v>39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</row>
    <row r="10" spans="1:28" ht="12.75">
      <c r="A10" s="39" t="s">
        <v>0</v>
      </c>
      <c r="B10" s="19" t="s">
        <v>0</v>
      </c>
      <c r="C10" s="19"/>
      <c r="D10" s="19"/>
      <c r="E10" s="7"/>
      <c r="F10" s="7"/>
      <c r="G10" s="7"/>
      <c r="H10" s="7"/>
      <c r="I10" s="7"/>
      <c r="J10" s="7"/>
      <c r="K10" s="7"/>
      <c r="L10" s="7"/>
      <c r="M10" s="7"/>
      <c r="N10" s="34"/>
      <c r="O10" s="34"/>
      <c r="P10" s="34"/>
      <c r="Q10" s="28" t="s">
        <v>0</v>
      </c>
      <c r="R10" s="28"/>
      <c r="S10" s="28"/>
      <c r="T10" s="8"/>
      <c r="U10" s="8"/>
      <c r="V10" s="8"/>
      <c r="W10" s="8"/>
      <c r="X10" s="8"/>
      <c r="Y10" s="8"/>
      <c r="Z10" s="8"/>
      <c r="AA10" s="14" t="s">
        <v>0</v>
      </c>
      <c r="AB10" s="38"/>
    </row>
    <row r="11" spans="1:28" ht="12.75">
      <c r="A11" s="4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34"/>
      <c r="P11" s="34"/>
      <c r="Q11" s="7"/>
      <c r="R11" s="7"/>
      <c r="S11" s="7"/>
      <c r="T11" s="7"/>
      <c r="U11" s="7"/>
      <c r="V11" s="7"/>
      <c r="W11" s="7"/>
      <c r="X11" s="7"/>
      <c r="Y11" s="7"/>
      <c r="Z11" s="7"/>
      <c r="AA11" s="41" t="s">
        <v>0</v>
      </c>
      <c r="AB11" s="35"/>
    </row>
    <row r="12" spans="1:28" ht="12.75">
      <c r="A12" s="39"/>
      <c r="B12" s="87" t="s">
        <v>82</v>
      </c>
      <c r="C12" s="87"/>
      <c r="D12" s="87"/>
      <c r="E12" s="87" t="s">
        <v>83</v>
      </c>
      <c r="F12" s="87"/>
      <c r="G12" s="87"/>
      <c r="H12" s="87" t="s">
        <v>84</v>
      </c>
      <c r="I12" s="87"/>
      <c r="J12" s="87"/>
      <c r="K12" s="87" t="s">
        <v>85</v>
      </c>
      <c r="L12" s="87"/>
      <c r="M12" s="87"/>
      <c r="N12" s="87" t="s">
        <v>86</v>
      </c>
      <c r="O12" s="87"/>
      <c r="P12" s="87"/>
      <c r="Q12" s="87" t="s">
        <v>87</v>
      </c>
      <c r="R12" s="87"/>
      <c r="S12" s="87"/>
      <c r="T12" s="87" t="s">
        <v>88</v>
      </c>
      <c r="U12" s="87"/>
      <c r="V12" s="87"/>
      <c r="W12" s="87" t="s">
        <v>89</v>
      </c>
      <c r="X12" s="87"/>
      <c r="Y12" s="87"/>
      <c r="Z12" s="87" t="s">
        <v>90</v>
      </c>
      <c r="AA12" s="87"/>
      <c r="AB12" s="88"/>
    </row>
    <row r="13" spans="1:28" ht="12.75">
      <c r="A13" s="3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4"/>
      <c r="AB13" s="35"/>
    </row>
    <row r="14" spans="1:28" ht="12.75">
      <c r="A14" s="3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 t="s">
        <v>0</v>
      </c>
      <c r="U14" s="19"/>
      <c r="V14" s="19"/>
      <c r="W14" s="19"/>
      <c r="X14" s="19"/>
      <c r="Y14" s="19"/>
      <c r="Z14" s="19"/>
      <c r="AA14" s="34"/>
      <c r="AB14" s="35"/>
    </row>
    <row r="15" spans="1:28" ht="12.75">
      <c r="A15" s="39"/>
      <c r="B15" s="42"/>
      <c r="C15" s="42"/>
      <c r="D15" s="42"/>
      <c r="E15" s="42"/>
      <c r="F15" s="42"/>
      <c r="G15" s="42"/>
      <c r="H15" s="42"/>
      <c r="I15" s="42"/>
      <c r="J15" s="42"/>
      <c r="K15" s="19" t="s">
        <v>0</v>
      </c>
      <c r="L15" s="19"/>
      <c r="M15" s="19"/>
      <c r="N15" s="19"/>
      <c r="O15" s="19"/>
      <c r="P15" s="19"/>
      <c r="Q15" s="19"/>
      <c r="R15" s="19"/>
      <c r="S15" s="19"/>
      <c r="T15" s="42"/>
      <c r="U15" s="42"/>
      <c r="V15" s="42"/>
      <c r="W15" s="19"/>
      <c r="X15" s="19"/>
      <c r="Y15" s="19"/>
      <c r="Z15" s="42"/>
      <c r="AA15" s="34"/>
      <c r="AB15" s="35"/>
    </row>
    <row r="16" spans="1:28" ht="12.75">
      <c r="A16" s="39"/>
      <c r="B16" s="42" t="s">
        <v>70</v>
      </c>
      <c r="C16" s="42" t="s">
        <v>80</v>
      </c>
      <c r="D16" s="42" t="s">
        <v>81</v>
      </c>
      <c r="E16" s="42" t="s">
        <v>70</v>
      </c>
      <c r="F16" s="42" t="s">
        <v>80</v>
      </c>
      <c r="G16" s="42" t="s">
        <v>81</v>
      </c>
      <c r="H16" s="42" t="s">
        <v>70</v>
      </c>
      <c r="I16" s="42" t="s">
        <v>80</v>
      </c>
      <c r="J16" s="42" t="s">
        <v>81</v>
      </c>
      <c r="K16" s="42" t="s">
        <v>70</v>
      </c>
      <c r="L16" s="42" t="s">
        <v>80</v>
      </c>
      <c r="M16" s="42" t="s">
        <v>81</v>
      </c>
      <c r="N16" s="42" t="s">
        <v>70</v>
      </c>
      <c r="O16" s="42" t="s">
        <v>80</v>
      </c>
      <c r="P16" s="42" t="s">
        <v>81</v>
      </c>
      <c r="Q16" s="42" t="s">
        <v>70</v>
      </c>
      <c r="R16" s="42" t="s">
        <v>80</v>
      </c>
      <c r="S16" s="42" t="s">
        <v>81</v>
      </c>
      <c r="T16" s="42" t="s">
        <v>70</v>
      </c>
      <c r="U16" s="42" t="s">
        <v>80</v>
      </c>
      <c r="V16" s="42" t="s">
        <v>81</v>
      </c>
      <c r="W16" s="42" t="s">
        <v>70</v>
      </c>
      <c r="X16" s="42" t="s">
        <v>80</v>
      </c>
      <c r="Y16" s="42" t="s">
        <v>81</v>
      </c>
      <c r="Z16" s="42" t="s">
        <v>70</v>
      </c>
      <c r="AA16" s="17" t="s">
        <v>80</v>
      </c>
      <c r="AB16" s="43" t="s">
        <v>81</v>
      </c>
    </row>
    <row r="17" spans="1:28" ht="18" customHeight="1">
      <c r="A17" s="44" t="s">
        <v>26</v>
      </c>
      <c r="B17" s="9" t="s">
        <v>27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9">
        <v>26</v>
      </c>
      <c r="AA17" s="19">
        <v>27</v>
      </c>
      <c r="AB17" s="45">
        <v>28</v>
      </c>
    </row>
    <row r="18" spans="1:28" ht="19.5" customHeight="1">
      <c r="A18" s="46" t="s">
        <v>31</v>
      </c>
      <c r="B18" s="24"/>
      <c r="C18" s="24"/>
      <c r="D18" s="24"/>
      <c r="E18" s="25"/>
      <c r="F18" s="25"/>
      <c r="G18" s="25"/>
      <c r="H18" s="47"/>
      <c r="I18" s="47"/>
      <c r="J18" s="47"/>
      <c r="K18" s="47"/>
      <c r="L18" s="47"/>
      <c r="M18" s="47"/>
      <c r="N18" s="48"/>
      <c r="O18" s="48"/>
      <c r="P18" s="4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8"/>
      <c r="AB18" s="49"/>
    </row>
    <row r="19" spans="1:28" s="11" customFormat="1" ht="19.5" customHeight="1">
      <c r="A19" s="50" t="s">
        <v>42</v>
      </c>
      <c r="B19" s="51">
        <v>1</v>
      </c>
      <c r="C19" s="51" t="s">
        <v>92</v>
      </c>
      <c r="D19" s="51" t="s">
        <v>92</v>
      </c>
      <c r="E19" s="52">
        <v>3566.4</v>
      </c>
      <c r="F19" s="52">
        <v>4025</v>
      </c>
      <c r="G19" s="52">
        <v>4308</v>
      </c>
      <c r="H19" s="52">
        <v>5310</v>
      </c>
      <c r="I19" s="52">
        <v>5050</v>
      </c>
      <c r="J19" s="52">
        <v>6453</v>
      </c>
      <c r="K19" s="52">
        <v>14947</v>
      </c>
      <c r="L19" s="52">
        <v>16851</v>
      </c>
      <c r="M19" s="52">
        <v>19082</v>
      </c>
      <c r="N19" s="53">
        <f>SUM(E19,H19,K19)</f>
        <v>23823.4</v>
      </c>
      <c r="O19" s="53">
        <f>SUM(F19,I19,L19)</f>
        <v>25926</v>
      </c>
      <c r="P19" s="53">
        <f aca="true" t="shared" si="0" ref="P19:P37">SUM(G19,J19,M19)</f>
        <v>29843</v>
      </c>
      <c r="Q19" s="52">
        <v>2698</v>
      </c>
      <c r="R19" s="52">
        <v>1573</v>
      </c>
      <c r="S19" s="52">
        <v>2155</v>
      </c>
      <c r="T19" s="52">
        <v>12.9</v>
      </c>
      <c r="U19" s="52">
        <v>59</v>
      </c>
      <c r="V19" s="52">
        <v>223</v>
      </c>
      <c r="W19" s="52">
        <v>18655</v>
      </c>
      <c r="X19" s="52">
        <v>21492</v>
      </c>
      <c r="Y19" s="52">
        <v>24421</v>
      </c>
      <c r="Z19" s="52">
        <v>2457.3</v>
      </c>
      <c r="AA19" s="54">
        <v>2802</v>
      </c>
      <c r="AB19" s="55">
        <v>3044</v>
      </c>
    </row>
    <row r="20" spans="1:28" ht="19.5" customHeight="1">
      <c r="A20" s="56" t="s">
        <v>43</v>
      </c>
      <c r="B20" s="57">
        <v>1</v>
      </c>
      <c r="C20" s="57">
        <v>1</v>
      </c>
      <c r="D20" s="57">
        <v>1</v>
      </c>
      <c r="E20" s="25">
        <v>212.3</v>
      </c>
      <c r="F20" s="25">
        <v>212</v>
      </c>
      <c r="G20" s="25">
        <v>258</v>
      </c>
      <c r="H20" s="58" t="s">
        <v>77</v>
      </c>
      <c r="I20" s="58">
        <v>0</v>
      </c>
      <c r="J20" s="58">
        <v>0</v>
      </c>
      <c r="K20" s="25">
        <v>372</v>
      </c>
      <c r="L20" s="25">
        <v>388</v>
      </c>
      <c r="M20" s="25">
        <v>358</v>
      </c>
      <c r="N20" s="59">
        <f aca="true" t="shared" si="1" ref="N20:N37">SUM(E20,H20,K20)</f>
        <v>584.3</v>
      </c>
      <c r="O20" s="59">
        <f aca="true" t="shared" si="2" ref="O20:O37">SUM(F20,I20,L20)</f>
        <v>600</v>
      </c>
      <c r="P20" s="59">
        <f t="shared" si="0"/>
        <v>616</v>
      </c>
      <c r="Q20" s="25">
        <v>222.6</v>
      </c>
      <c r="R20" s="25">
        <v>195</v>
      </c>
      <c r="S20" s="25">
        <v>211</v>
      </c>
      <c r="T20" s="58" t="s">
        <v>77</v>
      </c>
      <c r="U20" s="58">
        <v>48</v>
      </c>
      <c r="V20" s="58">
        <v>5</v>
      </c>
      <c r="W20" s="25">
        <v>310.5</v>
      </c>
      <c r="X20" s="25">
        <v>314</v>
      </c>
      <c r="Y20" s="25">
        <v>351</v>
      </c>
      <c r="Z20" s="25">
        <v>50.9</v>
      </c>
      <c r="AA20" s="60">
        <v>43</v>
      </c>
      <c r="AB20" s="61">
        <v>49</v>
      </c>
    </row>
    <row r="21" spans="1:28" s="11" customFormat="1" ht="19.5" customHeight="1">
      <c r="A21" s="50" t="s">
        <v>53</v>
      </c>
      <c r="B21" s="62">
        <v>1</v>
      </c>
      <c r="C21" s="62">
        <v>1</v>
      </c>
      <c r="D21" s="62">
        <v>1</v>
      </c>
      <c r="E21" s="52">
        <v>878.9</v>
      </c>
      <c r="F21" s="52">
        <v>879</v>
      </c>
      <c r="G21" s="52">
        <v>879</v>
      </c>
      <c r="H21" s="52">
        <v>353</v>
      </c>
      <c r="I21" s="52">
        <v>35</v>
      </c>
      <c r="J21" s="52">
        <v>0</v>
      </c>
      <c r="K21" s="52">
        <v>5217</v>
      </c>
      <c r="L21" s="52">
        <v>5338</v>
      </c>
      <c r="M21" s="52">
        <v>5099</v>
      </c>
      <c r="N21" s="53">
        <f t="shared" si="1"/>
        <v>6448.9</v>
      </c>
      <c r="O21" s="53">
        <f t="shared" si="2"/>
        <v>6252</v>
      </c>
      <c r="P21" s="53">
        <f t="shared" si="0"/>
        <v>5978</v>
      </c>
      <c r="Q21" s="52">
        <v>487.6</v>
      </c>
      <c r="R21" s="52">
        <v>712</v>
      </c>
      <c r="S21" s="52">
        <v>611</v>
      </c>
      <c r="T21" s="63" t="s">
        <v>77</v>
      </c>
      <c r="U21" s="63">
        <v>0</v>
      </c>
      <c r="V21" s="63">
        <v>0</v>
      </c>
      <c r="W21" s="52">
        <v>2048.6</v>
      </c>
      <c r="X21" s="52">
        <v>1626</v>
      </c>
      <c r="Y21" s="52">
        <v>1439</v>
      </c>
      <c r="Z21" s="52">
        <v>3912.1</v>
      </c>
      <c r="AA21" s="64">
        <v>3914</v>
      </c>
      <c r="AB21" s="55">
        <v>3928</v>
      </c>
    </row>
    <row r="22" spans="1:28" ht="19.5" customHeight="1">
      <c r="A22" s="56" t="s">
        <v>52</v>
      </c>
      <c r="B22" s="57">
        <v>1</v>
      </c>
      <c r="C22" s="57">
        <v>1</v>
      </c>
      <c r="D22" s="57">
        <v>1</v>
      </c>
      <c r="E22" s="25">
        <v>711.6</v>
      </c>
      <c r="F22" s="25">
        <v>715</v>
      </c>
      <c r="G22" s="25">
        <v>724</v>
      </c>
      <c r="H22" s="58" t="s">
        <v>77</v>
      </c>
      <c r="I22" s="58">
        <v>0</v>
      </c>
      <c r="J22" s="58">
        <v>0</v>
      </c>
      <c r="K22" s="25">
        <v>797</v>
      </c>
      <c r="L22" s="25">
        <v>1221</v>
      </c>
      <c r="M22" s="25">
        <v>1626</v>
      </c>
      <c r="N22" s="59">
        <f t="shared" si="1"/>
        <v>1508.6</v>
      </c>
      <c r="O22" s="59">
        <f t="shared" si="2"/>
        <v>1936</v>
      </c>
      <c r="P22" s="59">
        <f t="shared" si="0"/>
        <v>2350</v>
      </c>
      <c r="Q22" s="25">
        <v>457.7</v>
      </c>
      <c r="R22" s="25">
        <v>187</v>
      </c>
      <c r="S22" s="25">
        <v>235</v>
      </c>
      <c r="T22" s="58" t="s">
        <v>77</v>
      </c>
      <c r="U22" s="58">
        <v>0</v>
      </c>
      <c r="V22" s="58">
        <v>0</v>
      </c>
      <c r="W22" s="25">
        <v>865.4</v>
      </c>
      <c r="X22" s="25">
        <v>1473</v>
      </c>
      <c r="Y22" s="25">
        <v>1823</v>
      </c>
      <c r="Z22" s="25">
        <v>185.4</v>
      </c>
      <c r="AA22" s="60">
        <v>276</v>
      </c>
      <c r="AB22" s="61">
        <v>292</v>
      </c>
    </row>
    <row r="23" spans="1:28" s="11" customFormat="1" ht="19.5" customHeight="1">
      <c r="A23" s="50" t="s">
        <v>58</v>
      </c>
      <c r="B23" s="62">
        <v>1</v>
      </c>
      <c r="C23" s="62">
        <v>1</v>
      </c>
      <c r="D23" s="62">
        <v>1</v>
      </c>
      <c r="E23" s="52">
        <v>3731.2</v>
      </c>
      <c r="F23" s="52">
        <v>3671</v>
      </c>
      <c r="G23" s="52">
        <v>3671</v>
      </c>
      <c r="H23" s="52">
        <v>240</v>
      </c>
      <c r="I23" s="52">
        <v>72</v>
      </c>
      <c r="J23" s="52">
        <v>24</v>
      </c>
      <c r="K23" s="52">
        <v>15882</v>
      </c>
      <c r="L23" s="52">
        <v>18962</v>
      </c>
      <c r="M23" s="52">
        <v>20988</v>
      </c>
      <c r="N23" s="53">
        <f t="shared" si="1"/>
        <v>19853.2</v>
      </c>
      <c r="O23" s="53">
        <f t="shared" si="2"/>
        <v>22705</v>
      </c>
      <c r="P23" s="53">
        <f t="shared" si="0"/>
        <v>24683</v>
      </c>
      <c r="Q23" s="52">
        <v>122.6</v>
      </c>
      <c r="R23" s="52">
        <v>225</v>
      </c>
      <c r="S23" s="52">
        <v>391</v>
      </c>
      <c r="T23" s="52">
        <v>48.8</v>
      </c>
      <c r="U23" s="52">
        <v>49</v>
      </c>
      <c r="V23" s="52">
        <v>48</v>
      </c>
      <c r="W23" s="52">
        <v>4074.2</v>
      </c>
      <c r="X23" s="52">
        <v>5258</v>
      </c>
      <c r="Y23" s="52">
        <v>5027</v>
      </c>
      <c r="Z23" s="52">
        <v>15607.7</v>
      </c>
      <c r="AA23" s="64">
        <v>17173</v>
      </c>
      <c r="AB23" s="55">
        <v>19217</v>
      </c>
    </row>
    <row r="24" spans="1:28" ht="19.5" customHeight="1">
      <c r="A24" s="56" t="s">
        <v>71</v>
      </c>
      <c r="B24" s="24">
        <v>1</v>
      </c>
      <c r="C24" s="24" t="s">
        <v>92</v>
      </c>
      <c r="D24" s="24" t="s">
        <v>92</v>
      </c>
      <c r="E24" s="65">
        <v>2035.3</v>
      </c>
      <c r="F24" s="65">
        <v>2040</v>
      </c>
      <c r="G24" s="65">
        <v>2240</v>
      </c>
      <c r="H24" s="65">
        <v>476</v>
      </c>
      <c r="I24" s="65">
        <v>344</v>
      </c>
      <c r="J24" s="65">
        <v>150</v>
      </c>
      <c r="K24" s="65">
        <v>2862</v>
      </c>
      <c r="L24" s="65">
        <v>2685</v>
      </c>
      <c r="M24" s="65">
        <v>2276</v>
      </c>
      <c r="N24" s="59">
        <f t="shared" si="1"/>
        <v>5373.3</v>
      </c>
      <c r="O24" s="59">
        <f t="shared" si="2"/>
        <v>5069</v>
      </c>
      <c r="P24" s="59">
        <f t="shared" si="0"/>
        <v>4666</v>
      </c>
      <c r="Q24" s="65">
        <v>40.5</v>
      </c>
      <c r="R24" s="65">
        <v>196</v>
      </c>
      <c r="S24" s="65">
        <v>152</v>
      </c>
      <c r="T24" s="65">
        <v>1504.6</v>
      </c>
      <c r="U24" s="65">
        <v>1499</v>
      </c>
      <c r="V24" s="65">
        <v>1499</v>
      </c>
      <c r="W24" s="65">
        <v>1764.8</v>
      </c>
      <c r="X24" s="65">
        <v>1453</v>
      </c>
      <c r="Y24" s="65">
        <v>1130</v>
      </c>
      <c r="Z24" s="65">
        <v>2062.8</v>
      </c>
      <c r="AA24" s="60">
        <v>1921</v>
      </c>
      <c r="AB24" s="61">
        <v>1885</v>
      </c>
    </row>
    <row r="25" spans="1:28" s="11" customFormat="1" ht="19.5" customHeight="1">
      <c r="A25" s="50" t="s">
        <v>47</v>
      </c>
      <c r="B25" s="51">
        <v>1</v>
      </c>
      <c r="C25" s="66" t="s">
        <v>77</v>
      </c>
      <c r="D25" s="51" t="s">
        <v>92</v>
      </c>
      <c r="E25" s="52">
        <v>1045.4</v>
      </c>
      <c r="F25" s="52">
        <v>0</v>
      </c>
      <c r="G25" s="52">
        <v>1045</v>
      </c>
      <c r="H25" s="52">
        <v>896</v>
      </c>
      <c r="I25" s="52">
        <v>0</v>
      </c>
      <c r="J25" s="52">
        <v>808</v>
      </c>
      <c r="K25" s="52">
        <v>1665</v>
      </c>
      <c r="L25" s="52">
        <v>0</v>
      </c>
      <c r="M25" s="52">
        <v>1479</v>
      </c>
      <c r="N25" s="53">
        <f t="shared" si="1"/>
        <v>3606.4</v>
      </c>
      <c r="O25" s="53">
        <f t="shared" si="2"/>
        <v>0</v>
      </c>
      <c r="P25" s="53">
        <f t="shared" si="0"/>
        <v>3332</v>
      </c>
      <c r="Q25" s="52">
        <v>189.1</v>
      </c>
      <c r="R25" s="52">
        <v>0</v>
      </c>
      <c r="S25" s="52">
        <v>224</v>
      </c>
      <c r="T25" s="52">
        <v>710.6</v>
      </c>
      <c r="U25" s="52">
        <v>0</v>
      </c>
      <c r="V25" s="52">
        <v>711</v>
      </c>
      <c r="W25" s="52">
        <v>1652.2</v>
      </c>
      <c r="X25" s="52">
        <v>0</v>
      </c>
      <c r="Y25" s="52">
        <v>1186</v>
      </c>
      <c r="Z25" s="52">
        <v>1054.6</v>
      </c>
      <c r="AA25" s="64">
        <v>0</v>
      </c>
      <c r="AB25" s="55">
        <v>1211</v>
      </c>
    </row>
    <row r="26" spans="1:28" ht="19.5" customHeight="1">
      <c r="A26" s="56" t="s">
        <v>72</v>
      </c>
      <c r="B26" s="57">
        <v>1</v>
      </c>
      <c r="C26" s="57">
        <v>1</v>
      </c>
      <c r="D26" s="57">
        <v>1</v>
      </c>
      <c r="E26" s="25">
        <v>931.4</v>
      </c>
      <c r="F26" s="25">
        <v>923</v>
      </c>
      <c r="G26" s="25">
        <v>1363</v>
      </c>
      <c r="H26" s="25">
        <v>408</v>
      </c>
      <c r="I26" s="25">
        <v>243</v>
      </c>
      <c r="J26" s="25">
        <v>208</v>
      </c>
      <c r="K26" s="25">
        <v>2476</v>
      </c>
      <c r="L26" s="25">
        <v>872</v>
      </c>
      <c r="M26" s="25">
        <v>174</v>
      </c>
      <c r="N26" s="59">
        <f t="shared" si="1"/>
        <v>3815.4</v>
      </c>
      <c r="O26" s="59">
        <f t="shared" si="2"/>
        <v>2038</v>
      </c>
      <c r="P26" s="59">
        <f t="shared" si="0"/>
        <v>1745</v>
      </c>
      <c r="Q26" s="25">
        <v>231</v>
      </c>
      <c r="R26" s="25">
        <v>14</v>
      </c>
      <c r="S26" s="25">
        <v>10</v>
      </c>
      <c r="T26" s="58" t="s">
        <v>77</v>
      </c>
      <c r="U26" s="58">
        <v>113</v>
      </c>
      <c r="V26" s="58">
        <v>25</v>
      </c>
      <c r="W26" s="25">
        <v>1021.9</v>
      </c>
      <c r="X26" s="25">
        <v>173</v>
      </c>
      <c r="Y26" s="25">
        <v>290</v>
      </c>
      <c r="Z26" s="25">
        <v>2562.6</v>
      </c>
      <c r="AA26" s="60">
        <v>1738</v>
      </c>
      <c r="AB26" s="61">
        <v>1420</v>
      </c>
    </row>
    <row r="27" spans="1:28" s="11" customFormat="1" ht="19.5" customHeight="1">
      <c r="A27" s="50" t="s">
        <v>32</v>
      </c>
      <c r="B27" s="51">
        <v>1</v>
      </c>
      <c r="C27" s="51" t="s">
        <v>92</v>
      </c>
      <c r="D27" s="51" t="s">
        <v>92</v>
      </c>
      <c r="E27" s="52">
        <v>7073.3</v>
      </c>
      <c r="F27" s="52">
        <v>7258</v>
      </c>
      <c r="G27" s="52">
        <v>8781</v>
      </c>
      <c r="H27" s="52">
        <v>9470</v>
      </c>
      <c r="I27" s="52">
        <v>7902</v>
      </c>
      <c r="J27" s="52">
        <v>8727</v>
      </c>
      <c r="K27" s="52">
        <v>14460</v>
      </c>
      <c r="L27" s="52">
        <v>14719</v>
      </c>
      <c r="M27" s="52">
        <v>13962</v>
      </c>
      <c r="N27" s="53">
        <f t="shared" si="1"/>
        <v>31003.3</v>
      </c>
      <c r="O27" s="53">
        <f t="shared" si="2"/>
        <v>29879</v>
      </c>
      <c r="P27" s="53">
        <f t="shared" si="0"/>
        <v>31470</v>
      </c>
      <c r="Q27" s="52">
        <v>1130</v>
      </c>
      <c r="R27" s="52">
        <v>365</v>
      </c>
      <c r="S27" s="52">
        <v>1744</v>
      </c>
      <c r="T27" s="52">
        <v>5287.9</v>
      </c>
      <c r="U27" s="52">
        <v>4661</v>
      </c>
      <c r="V27" s="52">
        <v>4674</v>
      </c>
      <c r="W27" s="52">
        <v>13996.5</v>
      </c>
      <c r="X27" s="52">
        <v>16233</v>
      </c>
      <c r="Y27" s="52">
        <v>17496</v>
      </c>
      <c r="Z27" s="52">
        <v>7588.4</v>
      </c>
      <c r="AA27" s="64">
        <v>8620</v>
      </c>
      <c r="AB27" s="55">
        <v>7556</v>
      </c>
    </row>
    <row r="28" spans="1:28" ht="19.5" customHeight="1">
      <c r="A28" s="56" t="s">
        <v>45</v>
      </c>
      <c r="B28" s="24">
        <v>1</v>
      </c>
      <c r="C28" s="24" t="s">
        <v>92</v>
      </c>
      <c r="D28" s="24" t="s">
        <v>92</v>
      </c>
      <c r="E28" s="25">
        <v>2699.5</v>
      </c>
      <c r="F28" s="25">
        <v>2974</v>
      </c>
      <c r="G28" s="25">
        <v>3259</v>
      </c>
      <c r="H28" s="25">
        <v>975</v>
      </c>
      <c r="I28" s="25">
        <v>611</v>
      </c>
      <c r="J28" s="25">
        <v>2245</v>
      </c>
      <c r="K28" s="25">
        <v>5744</v>
      </c>
      <c r="L28" s="25">
        <v>8368</v>
      </c>
      <c r="M28" s="25">
        <v>8237</v>
      </c>
      <c r="N28" s="59">
        <f t="shared" si="1"/>
        <v>9418.5</v>
      </c>
      <c r="O28" s="59">
        <f t="shared" si="2"/>
        <v>11953</v>
      </c>
      <c r="P28" s="59">
        <f t="shared" si="0"/>
        <v>13741</v>
      </c>
      <c r="Q28" s="25">
        <v>104.2</v>
      </c>
      <c r="R28" s="25">
        <v>67</v>
      </c>
      <c r="S28" s="25">
        <v>338</v>
      </c>
      <c r="T28" s="25">
        <v>19.9</v>
      </c>
      <c r="U28" s="25">
        <v>29</v>
      </c>
      <c r="V28" s="25">
        <v>463</v>
      </c>
      <c r="W28" s="25">
        <v>8883.9</v>
      </c>
      <c r="X28" s="25">
        <v>11248</v>
      </c>
      <c r="Y28" s="25">
        <v>12398</v>
      </c>
      <c r="Z28" s="25">
        <v>410.6</v>
      </c>
      <c r="AA28" s="60">
        <v>609</v>
      </c>
      <c r="AB28" s="61">
        <v>542</v>
      </c>
    </row>
    <row r="29" spans="1:28" s="11" customFormat="1" ht="19.5" customHeight="1">
      <c r="A29" s="50" t="s">
        <v>61</v>
      </c>
      <c r="B29" s="62">
        <v>1</v>
      </c>
      <c r="C29" s="62">
        <v>1</v>
      </c>
      <c r="D29" s="62">
        <v>1</v>
      </c>
      <c r="E29" s="52">
        <v>3849.6</v>
      </c>
      <c r="F29" s="52">
        <v>3898</v>
      </c>
      <c r="G29" s="52">
        <v>3918</v>
      </c>
      <c r="H29" s="52">
        <v>633</v>
      </c>
      <c r="I29" s="52">
        <v>1082</v>
      </c>
      <c r="J29" s="52">
        <v>1127</v>
      </c>
      <c r="K29" s="52">
        <v>4240</v>
      </c>
      <c r="L29" s="52">
        <v>4594</v>
      </c>
      <c r="M29" s="52">
        <v>4466</v>
      </c>
      <c r="N29" s="53">
        <f t="shared" si="1"/>
        <v>8722.6</v>
      </c>
      <c r="O29" s="53">
        <f t="shared" si="2"/>
        <v>9574</v>
      </c>
      <c r="P29" s="53">
        <f t="shared" si="0"/>
        <v>9511</v>
      </c>
      <c r="Q29" s="52">
        <v>165.9</v>
      </c>
      <c r="R29" s="52">
        <v>466</v>
      </c>
      <c r="S29" s="52">
        <v>7</v>
      </c>
      <c r="T29" s="52">
        <v>1870.5</v>
      </c>
      <c r="U29" s="52">
        <v>1871</v>
      </c>
      <c r="V29" s="52">
        <v>1871</v>
      </c>
      <c r="W29" s="52">
        <v>4067.3</v>
      </c>
      <c r="X29" s="52">
        <v>4634</v>
      </c>
      <c r="Y29" s="52">
        <v>5066</v>
      </c>
      <c r="Z29" s="52">
        <v>2618.8</v>
      </c>
      <c r="AA29" s="64">
        <v>2603</v>
      </c>
      <c r="AB29" s="55">
        <v>2567</v>
      </c>
    </row>
    <row r="30" spans="1:28" ht="19.5" customHeight="1">
      <c r="A30" s="56" t="s">
        <v>54</v>
      </c>
      <c r="B30" s="24">
        <v>1</v>
      </c>
      <c r="C30" s="24" t="s">
        <v>92</v>
      </c>
      <c r="D30" s="24" t="s">
        <v>92</v>
      </c>
      <c r="E30" s="25">
        <v>1129.7</v>
      </c>
      <c r="F30" s="25">
        <v>1130</v>
      </c>
      <c r="G30" s="25">
        <v>1130</v>
      </c>
      <c r="H30" s="25">
        <v>854</v>
      </c>
      <c r="I30" s="25">
        <v>495</v>
      </c>
      <c r="J30" s="25">
        <v>0</v>
      </c>
      <c r="K30" s="25">
        <v>6687</v>
      </c>
      <c r="L30" s="25">
        <v>7070</v>
      </c>
      <c r="M30" s="25">
        <v>7345</v>
      </c>
      <c r="N30" s="59">
        <f t="shared" si="1"/>
        <v>8670.7</v>
      </c>
      <c r="O30" s="59">
        <f t="shared" si="2"/>
        <v>8695</v>
      </c>
      <c r="P30" s="59">
        <f t="shared" si="0"/>
        <v>8475</v>
      </c>
      <c r="Q30" s="25">
        <v>175.3</v>
      </c>
      <c r="R30" s="25">
        <v>121</v>
      </c>
      <c r="S30" s="25">
        <v>269</v>
      </c>
      <c r="T30" s="25">
        <v>12.7</v>
      </c>
      <c r="U30" s="25">
        <v>164</v>
      </c>
      <c r="V30" s="25">
        <v>257</v>
      </c>
      <c r="W30" s="25">
        <v>2317.4</v>
      </c>
      <c r="X30" s="25">
        <v>2066</v>
      </c>
      <c r="Y30" s="25">
        <v>1805</v>
      </c>
      <c r="Z30" s="25">
        <v>6165.1</v>
      </c>
      <c r="AA30" s="60">
        <v>6344</v>
      </c>
      <c r="AB30" s="61">
        <v>6144</v>
      </c>
    </row>
    <row r="31" spans="1:28" s="11" customFormat="1" ht="19.5" customHeight="1">
      <c r="A31" s="50" t="s">
        <v>33</v>
      </c>
      <c r="B31" s="51">
        <v>1</v>
      </c>
      <c r="C31" s="51" t="s">
        <v>92</v>
      </c>
      <c r="D31" s="51" t="s">
        <v>92</v>
      </c>
      <c r="E31" s="52">
        <v>4118</v>
      </c>
      <c r="F31" s="52">
        <v>4374</v>
      </c>
      <c r="G31" s="52">
        <v>4394</v>
      </c>
      <c r="H31" s="52">
        <v>9</v>
      </c>
      <c r="I31" s="52">
        <v>0</v>
      </c>
      <c r="J31" s="52">
        <v>0</v>
      </c>
      <c r="K31" s="52">
        <v>5155</v>
      </c>
      <c r="L31" s="52">
        <v>2180</v>
      </c>
      <c r="M31" s="52">
        <v>2094</v>
      </c>
      <c r="N31" s="53">
        <f t="shared" si="1"/>
        <v>9282</v>
      </c>
      <c r="O31" s="53">
        <f t="shared" si="2"/>
        <v>6554</v>
      </c>
      <c r="P31" s="53">
        <f t="shared" si="0"/>
        <v>6488</v>
      </c>
      <c r="Q31" s="52">
        <v>249.9</v>
      </c>
      <c r="R31" s="52">
        <v>236</v>
      </c>
      <c r="S31" s="52">
        <v>255</v>
      </c>
      <c r="T31" s="52">
        <v>0</v>
      </c>
      <c r="U31" s="52">
        <v>0</v>
      </c>
      <c r="V31" s="52">
        <v>0</v>
      </c>
      <c r="W31" s="52">
        <v>3711.6</v>
      </c>
      <c r="X31" s="52">
        <v>1022</v>
      </c>
      <c r="Y31" s="52">
        <v>914</v>
      </c>
      <c r="Z31" s="52">
        <v>5320.7</v>
      </c>
      <c r="AA31" s="64">
        <v>5296</v>
      </c>
      <c r="AB31" s="55">
        <v>5319</v>
      </c>
    </row>
    <row r="32" spans="1:28" ht="19.5" customHeight="1">
      <c r="A32" s="56" t="s">
        <v>41</v>
      </c>
      <c r="B32" s="57">
        <v>1</v>
      </c>
      <c r="C32" s="57">
        <v>1</v>
      </c>
      <c r="D32" s="57">
        <v>1</v>
      </c>
      <c r="E32" s="25">
        <v>511</v>
      </c>
      <c r="F32" s="25">
        <v>511</v>
      </c>
      <c r="G32" s="25">
        <v>511</v>
      </c>
      <c r="H32" s="25">
        <v>1969</v>
      </c>
      <c r="I32" s="25">
        <v>1895</v>
      </c>
      <c r="J32" s="25">
        <v>1811</v>
      </c>
      <c r="K32" s="25">
        <v>2898</v>
      </c>
      <c r="L32" s="25">
        <v>2849</v>
      </c>
      <c r="M32" s="25">
        <v>2683</v>
      </c>
      <c r="N32" s="59">
        <f t="shared" si="1"/>
        <v>5378</v>
      </c>
      <c r="O32" s="59">
        <f t="shared" si="2"/>
        <v>5255</v>
      </c>
      <c r="P32" s="59">
        <f t="shared" si="0"/>
        <v>5005</v>
      </c>
      <c r="Q32" s="25">
        <v>180.8</v>
      </c>
      <c r="R32" s="25">
        <v>155</v>
      </c>
      <c r="S32" s="25">
        <v>153</v>
      </c>
      <c r="T32" s="25">
        <v>7.3</v>
      </c>
      <c r="U32" s="25">
        <v>7</v>
      </c>
      <c r="V32" s="25">
        <v>7</v>
      </c>
      <c r="W32" s="25">
        <v>1937.8</v>
      </c>
      <c r="X32" s="25">
        <v>1804</v>
      </c>
      <c r="Y32" s="25">
        <v>1631</v>
      </c>
      <c r="Z32" s="25">
        <v>3252.2</v>
      </c>
      <c r="AA32" s="60">
        <v>3289</v>
      </c>
      <c r="AB32" s="61">
        <v>3214</v>
      </c>
    </row>
    <row r="33" spans="1:28" s="11" customFormat="1" ht="19.5" customHeight="1">
      <c r="A33" s="50" t="s">
        <v>34</v>
      </c>
      <c r="B33" s="51">
        <v>1</v>
      </c>
      <c r="C33" s="51" t="s">
        <v>92</v>
      </c>
      <c r="D33" s="51" t="s">
        <v>92</v>
      </c>
      <c r="E33" s="52">
        <v>1707.8</v>
      </c>
      <c r="F33" s="52">
        <v>1718</v>
      </c>
      <c r="G33" s="52">
        <v>1728</v>
      </c>
      <c r="H33" s="52">
        <v>1119</v>
      </c>
      <c r="I33" s="52">
        <v>750</v>
      </c>
      <c r="J33" s="52">
        <v>315</v>
      </c>
      <c r="K33" s="52">
        <v>11553</v>
      </c>
      <c r="L33" s="52">
        <v>11753</v>
      </c>
      <c r="M33" s="52">
        <v>11129</v>
      </c>
      <c r="N33" s="53">
        <f t="shared" si="1"/>
        <v>14379.8</v>
      </c>
      <c r="O33" s="53">
        <f t="shared" si="2"/>
        <v>14221</v>
      </c>
      <c r="P33" s="53">
        <f t="shared" si="0"/>
        <v>13172</v>
      </c>
      <c r="Q33" s="52">
        <v>544.5</v>
      </c>
      <c r="R33" s="52">
        <v>728</v>
      </c>
      <c r="S33" s="52">
        <v>324</v>
      </c>
      <c r="T33" s="52">
        <v>11</v>
      </c>
      <c r="U33" s="52">
        <v>11</v>
      </c>
      <c r="V33" s="52">
        <v>11</v>
      </c>
      <c r="W33" s="52">
        <v>10106.4</v>
      </c>
      <c r="X33" s="52">
        <v>11015</v>
      </c>
      <c r="Y33" s="52">
        <v>10585</v>
      </c>
      <c r="Z33" s="52">
        <v>3717.9</v>
      </c>
      <c r="AA33" s="54">
        <v>2467</v>
      </c>
      <c r="AB33" s="67">
        <v>2252</v>
      </c>
    </row>
    <row r="34" spans="1:28" ht="19.5" customHeight="1">
      <c r="A34" s="56" t="s">
        <v>46</v>
      </c>
      <c r="B34" s="57">
        <v>1</v>
      </c>
      <c r="C34" s="57">
        <v>1</v>
      </c>
      <c r="D34" s="57">
        <v>1</v>
      </c>
      <c r="E34" s="25">
        <v>4532.3</v>
      </c>
      <c r="F34" s="25">
        <v>4532</v>
      </c>
      <c r="G34" s="25">
        <v>4532</v>
      </c>
      <c r="H34" s="25">
        <v>1361</v>
      </c>
      <c r="I34" s="25">
        <v>787</v>
      </c>
      <c r="J34" s="25">
        <v>335</v>
      </c>
      <c r="K34" s="25">
        <v>10981</v>
      </c>
      <c r="L34" s="25">
        <v>12455</v>
      </c>
      <c r="M34" s="25">
        <v>13230</v>
      </c>
      <c r="N34" s="59">
        <f t="shared" si="1"/>
        <v>16874.3</v>
      </c>
      <c r="O34" s="59">
        <f t="shared" si="2"/>
        <v>17774</v>
      </c>
      <c r="P34" s="59">
        <f t="shared" si="0"/>
        <v>18097</v>
      </c>
      <c r="Q34" s="25">
        <v>1027.9</v>
      </c>
      <c r="R34" s="25">
        <v>988</v>
      </c>
      <c r="S34" s="25">
        <v>1003</v>
      </c>
      <c r="T34" s="25">
        <v>118.2</v>
      </c>
      <c r="U34" s="25">
        <v>128</v>
      </c>
      <c r="V34" s="25">
        <v>121</v>
      </c>
      <c r="W34" s="25">
        <v>11713.5</v>
      </c>
      <c r="X34" s="25">
        <v>13207</v>
      </c>
      <c r="Y34" s="25">
        <v>14015</v>
      </c>
      <c r="Z34" s="25">
        <v>4014.7</v>
      </c>
      <c r="AA34" s="60">
        <v>3451</v>
      </c>
      <c r="AB34" s="61">
        <v>2958</v>
      </c>
    </row>
    <row r="35" spans="1:28" s="11" customFormat="1" ht="19.5" customHeight="1">
      <c r="A35" s="50" t="s">
        <v>59</v>
      </c>
      <c r="B35" s="63" t="s">
        <v>77</v>
      </c>
      <c r="C35" s="63">
        <v>1</v>
      </c>
      <c r="D35" s="63">
        <v>1</v>
      </c>
      <c r="E35" s="63" t="s">
        <v>77</v>
      </c>
      <c r="F35" s="63">
        <v>1985</v>
      </c>
      <c r="G35" s="63">
        <v>1984</v>
      </c>
      <c r="H35" s="63" t="s">
        <v>77</v>
      </c>
      <c r="I35" s="63">
        <v>1672</v>
      </c>
      <c r="J35" s="63">
        <v>1031</v>
      </c>
      <c r="K35" s="63" t="s">
        <v>77</v>
      </c>
      <c r="L35" s="63">
        <v>10346</v>
      </c>
      <c r="M35" s="63">
        <v>10403</v>
      </c>
      <c r="N35" s="53">
        <f t="shared" si="1"/>
        <v>0</v>
      </c>
      <c r="O35" s="53">
        <f t="shared" si="2"/>
        <v>14003</v>
      </c>
      <c r="P35" s="53">
        <f t="shared" si="0"/>
        <v>13418</v>
      </c>
      <c r="Q35" s="63" t="s">
        <v>77</v>
      </c>
      <c r="R35" s="63">
        <v>264</v>
      </c>
      <c r="S35" s="63">
        <v>417</v>
      </c>
      <c r="T35" s="63" t="s">
        <v>77</v>
      </c>
      <c r="U35" s="63">
        <v>151</v>
      </c>
      <c r="V35" s="63">
        <v>1</v>
      </c>
      <c r="W35" s="63" t="s">
        <v>77</v>
      </c>
      <c r="X35" s="63">
        <v>3903</v>
      </c>
      <c r="Y35" s="63">
        <v>3645</v>
      </c>
      <c r="Z35" s="63" t="s">
        <v>77</v>
      </c>
      <c r="AA35" s="64">
        <v>9685</v>
      </c>
      <c r="AB35" s="55">
        <v>9355</v>
      </c>
    </row>
    <row r="36" spans="1:28" ht="19.5" customHeight="1">
      <c r="A36" s="56" t="s">
        <v>35</v>
      </c>
      <c r="B36" s="24">
        <v>1</v>
      </c>
      <c r="C36" s="24" t="s">
        <v>92</v>
      </c>
      <c r="D36" s="24" t="s">
        <v>92</v>
      </c>
      <c r="E36" s="25">
        <v>1686.8</v>
      </c>
      <c r="F36" s="25">
        <v>1715</v>
      </c>
      <c r="G36" s="25">
        <v>1741</v>
      </c>
      <c r="H36" s="25">
        <v>3806</v>
      </c>
      <c r="I36" s="25">
        <v>3455</v>
      </c>
      <c r="J36" s="25">
        <v>3757</v>
      </c>
      <c r="K36" s="25">
        <v>3231</v>
      </c>
      <c r="L36" s="25">
        <v>3694</v>
      </c>
      <c r="M36" s="25">
        <v>3756</v>
      </c>
      <c r="N36" s="59">
        <f t="shared" si="1"/>
        <v>8723.8</v>
      </c>
      <c r="O36" s="59">
        <f t="shared" si="2"/>
        <v>8864</v>
      </c>
      <c r="P36" s="59">
        <f t="shared" si="0"/>
        <v>9254</v>
      </c>
      <c r="Q36" s="25">
        <v>758.2</v>
      </c>
      <c r="R36" s="25">
        <v>440</v>
      </c>
      <c r="S36" s="25">
        <v>280</v>
      </c>
      <c r="T36" s="25">
        <v>2.1</v>
      </c>
      <c r="U36" s="25">
        <v>2</v>
      </c>
      <c r="V36" s="25">
        <v>2</v>
      </c>
      <c r="W36" s="25">
        <v>6364.7</v>
      </c>
      <c r="X36" s="25">
        <v>7017</v>
      </c>
      <c r="Y36" s="25">
        <v>7507</v>
      </c>
      <c r="Z36" s="25">
        <v>1598.7</v>
      </c>
      <c r="AA36" s="60">
        <v>1405</v>
      </c>
      <c r="AB36" s="61">
        <v>1465</v>
      </c>
    </row>
    <row r="37" spans="1:28" ht="19.5" customHeight="1">
      <c r="A37" s="68" t="s">
        <v>1</v>
      </c>
      <c r="B37" s="29"/>
      <c r="C37" s="29"/>
      <c r="D37" s="29"/>
      <c r="E37" s="26">
        <f aca="true" t="shared" si="3" ref="E37:M37">SUM(E19:E36)</f>
        <v>40420.50000000001</v>
      </c>
      <c r="F37" s="26">
        <f t="shared" si="3"/>
        <v>42560</v>
      </c>
      <c r="G37" s="26">
        <f t="shared" si="3"/>
        <v>46466</v>
      </c>
      <c r="H37" s="26">
        <f t="shared" si="3"/>
        <v>27879</v>
      </c>
      <c r="I37" s="26">
        <f t="shared" si="3"/>
        <v>24393</v>
      </c>
      <c r="J37" s="26">
        <f t="shared" si="3"/>
        <v>26991</v>
      </c>
      <c r="K37" s="26">
        <f t="shared" si="3"/>
        <v>109167</v>
      </c>
      <c r="L37" s="26">
        <f t="shared" si="3"/>
        <v>124345</v>
      </c>
      <c r="M37" s="26">
        <f t="shared" si="3"/>
        <v>128387</v>
      </c>
      <c r="N37" s="26">
        <f t="shared" si="1"/>
        <v>177466.5</v>
      </c>
      <c r="O37" s="26">
        <f t="shared" si="2"/>
        <v>191298</v>
      </c>
      <c r="P37" s="26">
        <f t="shared" si="0"/>
        <v>201844</v>
      </c>
      <c r="Q37" s="26">
        <f aca="true" t="shared" si="4" ref="Q37:AB37">SUM(Q19:Q36)</f>
        <v>8785.8</v>
      </c>
      <c r="R37" s="26">
        <f t="shared" si="4"/>
        <v>6932</v>
      </c>
      <c r="S37" s="26">
        <f t="shared" si="4"/>
        <v>8779</v>
      </c>
      <c r="T37" s="26">
        <f t="shared" si="4"/>
        <v>9606.5</v>
      </c>
      <c r="U37" s="26">
        <f t="shared" si="4"/>
        <v>8792</v>
      </c>
      <c r="V37" s="26">
        <f t="shared" si="4"/>
        <v>9918</v>
      </c>
      <c r="W37" s="26">
        <f t="shared" si="4"/>
        <v>93491.70000000001</v>
      </c>
      <c r="X37" s="26">
        <f t="shared" si="4"/>
        <v>103938</v>
      </c>
      <c r="Y37" s="26">
        <f t="shared" si="4"/>
        <v>110729</v>
      </c>
      <c r="Z37" s="26">
        <f t="shared" si="4"/>
        <v>62580.499999999985</v>
      </c>
      <c r="AA37" s="26">
        <f t="shared" si="4"/>
        <v>71636</v>
      </c>
      <c r="AB37" s="69">
        <f t="shared" si="4"/>
        <v>72418</v>
      </c>
    </row>
    <row r="38" spans="1:28" ht="12.75">
      <c r="A38" s="80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18"/>
      <c r="AB38" s="49"/>
    </row>
    <row r="39" spans="1:28" ht="12.75">
      <c r="A39" s="56" t="s">
        <v>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1"/>
      <c r="AB39" s="72"/>
    </row>
    <row r="40" spans="1:28" ht="12.75">
      <c r="A40" s="56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72"/>
    </row>
    <row r="41" spans="1:28" ht="12.75">
      <c r="A41" s="56" t="s">
        <v>51</v>
      </c>
      <c r="B41" s="70"/>
      <c r="C41" s="70"/>
      <c r="D41" s="7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1"/>
      <c r="AB41" s="72"/>
    </row>
    <row r="42" spans="1:28" ht="12.75">
      <c r="A42" s="56" t="s">
        <v>63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4" t="s">
        <v>0</v>
      </c>
      <c r="AB42" s="72"/>
    </row>
    <row r="43" spans="1:28" ht="12.75">
      <c r="A43" s="56" t="s">
        <v>64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4"/>
      <c r="AB43" s="72"/>
    </row>
    <row r="44" spans="1:28" ht="12.75">
      <c r="A44" s="56" t="s">
        <v>73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4"/>
      <c r="AB44" s="72"/>
    </row>
    <row r="45" spans="1:28" ht="12.75">
      <c r="A45" s="56" t="s">
        <v>74</v>
      </c>
      <c r="B45" s="70"/>
      <c r="C45" s="70"/>
      <c r="D45" s="70"/>
      <c r="E45" s="73"/>
      <c r="F45" s="73"/>
      <c r="G45" s="73"/>
      <c r="H45" s="73"/>
      <c r="I45" s="73"/>
      <c r="J45" s="73"/>
      <c r="K45" s="73"/>
      <c r="L45" s="73"/>
      <c r="M45" s="73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4" t="s">
        <v>0</v>
      </c>
      <c r="AB45" s="72"/>
    </row>
    <row r="46" spans="1:28" ht="12.75">
      <c r="A46" s="56" t="s">
        <v>75</v>
      </c>
      <c r="B46" s="70"/>
      <c r="C46" s="70"/>
      <c r="D46" s="70"/>
      <c r="E46" s="73"/>
      <c r="F46" s="73"/>
      <c r="G46" s="73"/>
      <c r="H46" s="73"/>
      <c r="I46" s="73"/>
      <c r="J46" s="73"/>
      <c r="K46" s="73"/>
      <c r="L46" s="73"/>
      <c r="M46" s="73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4" t="s">
        <v>0</v>
      </c>
      <c r="AB46" s="72"/>
    </row>
    <row r="47" spans="1:28" ht="13.5" thickBot="1">
      <c r="A47" s="75"/>
      <c r="B47" s="76"/>
      <c r="C47" s="76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8"/>
      <c r="AB47" s="79"/>
    </row>
    <row r="48" spans="1:2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2.75">
      <c r="A50" s="4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  <c r="R54" s="6"/>
      <c r="S54" s="6"/>
      <c r="T54" s="5"/>
      <c r="U54" s="5"/>
      <c r="V54" s="5"/>
      <c r="W54" s="6"/>
      <c r="X54" s="6"/>
      <c r="Y54" s="6"/>
      <c r="Z54" s="6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  <c r="M57" s="6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6"/>
      <c r="L65" s="6"/>
      <c r="M65" s="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</sheetData>
  <sheetProtection/>
  <mergeCells count="18">
    <mergeCell ref="A3:AB3"/>
    <mergeCell ref="A5:AB5"/>
    <mergeCell ref="E12:G12"/>
    <mergeCell ref="H12:J12"/>
    <mergeCell ref="K12:M12"/>
    <mergeCell ref="N12:P12"/>
    <mergeCell ref="Q12:S12"/>
    <mergeCell ref="T12:V12"/>
    <mergeCell ref="B9:M9"/>
    <mergeCell ref="Q9:AB9"/>
    <mergeCell ref="A38:Z38"/>
    <mergeCell ref="A49:Z49"/>
    <mergeCell ref="A6:Z6"/>
    <mergeCell ref="A8:Z8"/>
    <mergeCell ref="B12:D12"/>
    <mergeCell ref="W12:Y12"/>
    <mergeCell ref="Z12:AB12"/>
    <mergeCell ref="A7:AB7"/>
  </mergeCells>
  <printOptions/>
  <pageMargins left="0.71" right="0.25" top="0.5" bottom="0.5" header="0.23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3"/>
  <sheetViews>
    <sheetView showGridLines="0" tabSelected="1" view="pageBreakPreview" zoomScaleNormal="75" zoomScaleSheetLayoutView="100" zoomScalePageLayoutView="0" workbookViewId="0" topLeftCell="A1">
      <selection activeCell="A1" sqref="A1:J40"/>
    </sheetView>
  </sheetViews>
  <sheetFormatPr defaultColWidth="9.625" defaultRowHeight="12.75"/>
  <cols>
    <col min="1" max="1" width="18.75390625" style="2" customWidth="1"/>
    <col min="2" max="2" width="9.00390625" style="2" customWidth="1"/>
    <col min="3" max="4" width="8.875" style="2" customWidth="1"/>
    <col min="5" max="5" width="7.875" style="2" customWidth="1"/>
    <col min="6" max="6" width="8.75390625" style="2" customWidth="1"/>
    <col min="7" max="7" width="9.125" style="2" customWidth="1"/>
    <col min="8" max="9" width="8.50390625" style="2" customWidth="1"/>
    <col min="10" max="10" width="10.125" style="2" customWidth="1"/>
    <col min="11" max="12" width="10.625" style="2" customWidth="1"/>
    <col min="13" max="13" width="9.625" style="2" customWidth="1"/>
    <col min="14" max="15" width="8.625" style="2" customWidth="1"/>
    <col min="16" max="21" width="9.625" style="2" customWidth="1"/>
    <col min="22" max="22" width="50.625" style="2" customWidth="1"/>
    <col min="23" max="23" width="9.625" style="2" customWidth="1"/>
    <col min="24" max="24" width="50.625" style="2" customWidth="1"/>
    <col min="25" max="16384" width="9.625" style="2" customWidth="1"/>
  </cols>
  <sheetData>
    <row r="1" spans="1:10" ht="12.7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ht="15.75">
      <c r="A3" s="83" t="s">
        <v>36</v>
      </c>
      <c r="B3" s="84"/>
      <c r="C3" s="84"/>
      <c r="D3" s="84"/>
      <c r="E3" s="84"/>
      <c r="F3" s="84"/>
      <c r="G3" s="84"/>
      <c r="H3" s="84"/>
      <c r="I3" s="84"/>
      <c r="J3" s="97"/>
    </row>
    <row r="4" spans="1:10" ht="15.75">
      <c r="A4" s="36"/>
      <c r="B4" s="37"/>
      <c r="C4" s="37"/>
      <c r="D4" s="37"/>
      <c r="E4" s="37"/>
      <c r="F4" s="37"/>
      <c r="G4" s="37"/>
      <c r="H4" s="37"/>
      <c r="I4" s="37"/>
      <c r="J4" s="98"/>
    </row>
    <row r="5" spans="1:10" ht="15.75">
      <c r="A5" s="83" t="s">
        <v>68</v>
      </c>
      <c r="B5" s="84"/>
      <c r="C5" s="84"/>
      <c r="D5" s="84"/>
      <c r="E5" s="84"/>
      <c r="F5" s="84"/>
      <c r="G5" s="84"/>
      <c r="H5" s="84"/>
      <c r="I5" s="84"/>
      <c r="J5" s="97"/>
    </row>
    <row r="6" spans="1:10" ht="15.75">
      <c r="A6" s="83" t="s">
        <v>37</v>
      </c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99" t="s">
        <v>69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1" ht="15" customHeight="1">
      <c r="A8" s="102"/>
      <c r="B8" s="15"/>
      <c r="C8" s="15"/>
      <c r="D8" s="15"/>
      <c r="E8" s="15"/>
      <c r="F8" s="15"/>
      <c r="G8" s="15"/>
      <c r="H8" s="15"/>
      <c r="I8" s="15"/>
      <c r="J8" s="38"/>
      <c r="K8" s="1" t="s">
        <v>0</v>
      </c>
    </row>
    <row r="9" spans="1:10" ht="15" customHeight="1">
      <c r="A9" s="39"/>
      <c r="B9" s="87" t="s">
        <v>38</v>
      </c>
      <c r="C9" s="103"/>
      <c r="D9" s="103"/>
      <c r="E9" s="103"/>
      <c r="F9" s="19" t="s">
        <v>1</v>
      </c>
      <c r="G9" s="87" t="s">
        <v>39</v>
      </c>
      <c r="H9" s="103"/>
      <c r="I9" s="103"/>
      <c r="J9" s="104"/>
    </row>
    <row r="10" spans="1:11" ht="15" customHeight="1">
      <c r="A10" s="39" t="s">
        <v>0</v>
      </c>
      <c r="B10" s="28" t="s">
        <v>0</v>
      </c>
      <c r="C10" s="8"/>
      <c r="D10" s="8"/>
      <c r="E10" s="8"/>
      <c r="F10" s="19" t="s">
        <v>2</v>
      </c>
      <c r="G10" s="28" t="s">
        <v>0</v>
      </c>
      <c r="H10" s="8"/>
      <c r="I10" s="8"/>
      <c r="J10" s="105"/>
      <c r="K10" s="1" t="s">
        <v>0</v>
      </c>
    </row>
    <row r="11" spans="1:11" ht="15" customHeight="1">
      <c r="A11" s="40" t="s">
        <v>3</v>
      </c>
      <c r="B11" s="7"/>
      <c r="C11" s="7"/>
      <c r="D11" s="7"/>
      <c r="E11" s="7"/>
      <c r="F11" s="19" t="s">
        <v>4</v>
      </c>
      <c r="G11" s="7"/>
      <c r="H11" s="7"/>
      <c r="I11" s="7"/>
      <c r="J11" s="106"/>
      <c r="K11" s="1" t="s">
        <v>0</v>
      </c>
    </row>
    <row r="12" spans="1:10" ht="15" customHeight="1">
      <c r="A12" s="39"/>
      <c r="B12" s="19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  <c r="H12" s="19" t="s">
        <v>11</v>
      </c>
      <c r="I12" s="19" t="s">
        <v>12</v>
      </c>
      <c r="J12" s="107" t="s">
        <v>8</v>
      </c>
    </row>
    <row r="13" spans="1:10" ht="15" customHeight="1">
      <c r="A13" s="39"/>
      <c r="B13" s="19" t="s">
        <v>13</v>
      </c>
      <c r="C13" s="19" t="s">
        <v>14</v>
      </c>
      <c r="D13" s="19" t="s">
        <v>15</v>
      </c>
      <c r="E13" s="19" t="s">
        <v>2</v>
      </c>
      <c r="F13" s="42"/>
      <c r="G13" s="19" t="s">
        <v>16</v>
      </c>
      <c r="H13" s="19" t="s">
        <v>17</v>
      </c>
      <c r="I13" s="19" t="s">
        <v>14</v>
      </c>
      <c r="J13" s="107" t="s">
        <v>49</v>
      </c>
    </row>
    <row r="14" spans="1:10" ht="15" customHeight="1">
      <c r="A14" s="39"/>
      <c r="B14" s="19" t="s">
        <v>18</v>
      </c>
      <c r="C14" s="19" t="s">
        <v>19</v>
      </c>
      <c r="D14" s="19" t="s">
        <v>20</v>
      </c>
      <c r="E14" s="19" t="s">
        <v>48</v>
      </c>
      <c r="F14" s="42"/>
      <c r="G14" s="19" t="s">
        <v>21</v>
      </c>
      <c r="H14" s="19" t="s">
        <v>0</v>
      </c>
      <c r="I14" s="19" t="s">
        <v>22</v>
      </c>
      <c r="J14" s="107"/>
    </row>
    <row r="15" spans="1:10" ht="15" customHeight="1">
      <c r="A15" s="39"/>
      <c r="B15" s="42"/>
      <c r="C15" s="42"/>
      <c r="D15" s="42"/>
      <c r="E15" s="19" t="s">
        <v>0</v>
      </c>
      <c r="F15" s="42"/>
      <c r="G15" s="19" t="s">
        <v>23</v>
      </c>
      <c r="H15" s="42"/>
      <c r="I15" s="19" t="s">
        <v>24</v>
      </c>
      <c r="J15" s="45"/>
    </row>
    <row r="16" spans="1:10" ht="15" customHeight="1">
      <c r="A16" s="39"/>
      <c r="B16" s="42"/>
      <c r="C16" s="42"/>
      <c r="D16" s="42"/>
      <c r="E16" s="42"/>
      <c r="F16" s="42"/>
      <c r="G16" s="19" t="s">
        <v>25</v>
      </c>
      <c r="H16" s="42"/>
      <c r="I16" s="42"/>
      <c r="J16" s="45"/>
    </row>
    <row r="17" spans="1:11" ht="15" customHeight="1">
      <c r="A17" s="44" t="s">
        <v>26</v>
      </c>
      <c r="B17" s="9" t="s">
        <v>27</v>
      </c>
      <c r="C17" s="9" t="s">
        <v>28</v>
      </c>
      <c r="D17" s="9" t="s">
        <v>29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8" t="s">
        <v>30</v>
      </c>
      <c r="K17" s="1" t="s">
        <v>0</v>
      </c>
    </row>
    <row r="18" spans="1:10" ht="15" customHeight="1">
      <c r="A18" s="56" t="s">
        <v>40</v>
      </c>
      <c r="B18" s="57">
        <v>18</v>
      </c>
      <c r="C18" s="57">
        <v>17930</v>
      </c>
      <c r="D18" s="57">
        <v>58498</v>
      </c>
      <c r="E18" s="57">
        <v>89795</v>
      </c>
      <c r="F18" s="109">
        <v>166223</v>
      </c>
      <c r="G18" s="57">
        <v>7950</v>
      </c>
      <c r="H18" s="57">
        <v>1480</v>
      </c>
      <c r="I18" s="57">
        <v>115434</v>
      </c>
      <c r="J18" s="110" t="s">
        <v>76</v>
      </c>
    </row>
    <row r="19" spans="1:21" s="11" customFormat="1" ht="15" customHeight="1">
      <c r="A19" s="50" t="s">
        <v>44</v>
      </c>
      <c r="B19" s="111">
        <v>18</v>
      </c>
      <c r="C19" s="111">
        <v>18127</v>
      </c>
      <c r="D19" s="111">
        <v>60687</v>
      </c>
      <c r="E19" s="111">
        <v>98489</v>
      </c>
      <c r="F19" s="112">
        <v>177304</v>
      </c>
      <c r="G19" s="111">
        <v>6605</v>
      </c>
      <c r="H19" s="111">
        <v>1600</v>
      </c>
      <c r="I19" s="111">
        <v>116947</v>
      </c>
      <c r="J19" s="113">
        <v>52152</v>
      </c>
      <c r="M19" s="12"/>
      <c r="N19" s="13"/>
      <c r="O19" s="13"/>
      <c r="P19" s="13"/>
      <c r="Q19" s="13"/>
      <c r="R19" s="13"/>
      <c r="S19" s="13"/>
      <c r="T19" s="13"/>
      <c r="U19" s="13"/>
    </row>
    <row r="20" spans="1:17" ht="15" customHeight="1">
      <c r="A20" s="114" t="s">
        <v>55</v>
      </c>
      <c r="B20" s="115">
        <v>18</v>
      </c>
      <c r="C20" s="115">
        <v>18588</v>
      </c>
      <c r="D20" s="115">
        <v>58485</v>
      </c>
      <c r="E20" s="115">
        <v>100041</v>
      </c>
      <c r="F20" s="109">
        <v>177114</v>
      </c>
      <c r="G20" s="115">
        <v>5726</v>
      </c>
      <c r="H20" s="115">
        <v>527</v>
      </c>
      <c r="I20" s="115">
        <v>111288</v>
      </c>
      <c r="J20" s="116">
        <v>59574</v>
      </c>
      <c r="Q20" s="3"/>
    </row>
    <row r="21" spans="1:10" s="11" customFormat="1" ht="15" customHeight="1">
      <c r="A21" s="50" t="s">
        <v>56</v>
      </c>
      <c r="B21" s="111">
        <v>18</v>
      </c>
      <c r="C21" s="111">
        <v>18524</v>
      </c>
      <c r="D21" s="111">
        <v>54762</v>
      </c>
      <c r="E21" s="111">
        <v>96208</v>
      </c>
      <c r="F21" s="112">
        <v>169494</v>
      </c>
      <c r="G21" s="111">
        <v>6192</v>
      </c>
      <c r="H21" s="111">
        <v>359</v>
      </c>
      <c r="I21" s="111">
        <v>102719</v>
      </c>
      <c r="J21" s="113">
        <v>60225</v>
      </c>
    </row>
    <row r="22" spans="1:10" ht="15" customHeight="1">
      <c r="A22" s="56" t="s">
        <v>57</v>
      </c>
      <c r="B22" s="57">
        <v>18</v>
      </c>
      <c r="C22" s="57">
        <v>20010</v>
      </c>
      <c r="D22" s="57">
        <v>43450</v>
      </c>
      <c r="E22" s="57">
        <v>104362</v>
      </c>
      <c r="F22" s="109">
        <v>167822</v>
      </c>
      <c r="G22" s="57">
        <v>7413</v>
      </c>
      <c r="H22" s="57">
        <v>360</v>
      </c>
      <c r="I22" s="57">
        <v>97305</v>
      </c>
      <c r="J22" s="117">
        <v>62743</v>
      </c>
    </row>
    <row r="23" spans="1:10" s="11" customFormat="1" ht="15" customHeight="1">
      <c r="A23" s="50" t="s">
        <v>62</v>
      </c>
      <c r="B23" s="62">
        <v>18</v>
      </c>
      <c r="C23" s="51" t="s">
        <v>91</v>
      </c>
      <c r="D23" s="62">
        <v>37444</v>
      </c>
      <c r="E23" s="62">
        <v>104498</v>
      </c>
      <c r="F23" s="112">
        <v>163203</v>
      </c>
      <c r="G23" s="62">
        <v>7416</v>
      </c>
      <c r="H23" s="62">
        <v>326</v>
      </c>
      <c r="I23" s="62">
        <v>91015</v>
      </c>
      <c r="J23" s="118">
        <v>64446</v>
      </c>
    </row>
    <row r="24" spans="1:10" ht="15" customHeight="1">
      <c r="A24" s="119" t="s">
        <v>65</v>
      </c>
      <c r="B24" s="70">
        <v>18</v>
      </c>
      <c r="C24" s="70">
        <v>26258</v>
      </c>
      <c r="D24" s="70">
        <v>94608</v>
      </c>
      <c r="E24" s="70">
        <v>44280</v>
      </c>
      <c r="F24" s="120">
        <v>165146</v>
      </c>
      <c r="G24" s="70">
        <v>7397</v>
      </c>
      <c r="H24" s="70">
        <v>2179</v>
      </c>
      <c r="I24" s="70">
        <v>90317</v>
      </c>
      <c r="J24" s="121">
        <v>65252</v>
      </c>
    </row>
    <row r="25" spans="1:10" s="11" customFormat="1" ht="15" customHeight="1">
      <c r="A25" s="122" t="s">
        <v>66</v>
      </c>
      <c r="B25" s="20">
        <v>18</v>
      </c>
      <c r="C25" s="20">
        <v>34647</v>
      </c>
      <c r="D25" s="20">
        <v>93831</v>
      </c>
      <c r="E25" s="20">
        <v>45422</v>
      </c>
      <c r="F25" s="123">
        <v>173900</v>
      </c>
      <c r="G25" s="20">
        <v>12192</v>
      </c>
      <c r="H25" s="20">
        <v>4326</v>
      </c>
      <c r="I25" s="20">
        <v>88237</v>
      </c>
      <c r="J25" s="124">
        <v>69145</v>
      </c>
    </row>
    <row r="26" spans="1:10" ht="15" customHeight="1">
      <c r="A26" s="119" t="s">
        <v>67</v>
      </c>
      <c r="B26" s="70">
        <v>18</v>
      </c>
      <c r="C26" s="70">
        <v>39293</v>
      </c>
      <c r="D26" s="70">
        <v>95369</v>
      </c>
      <c r="E26" s="70">
        <v>45346</v>
      </c>
      <c r="F26" s="120">
        <v>180007</v>
      </c>
      <c r="G26" s="70">
        <v>9950</v>
      </c>
      <c r="H26" s="70">
        <v>7313</v>
      </c>
      <c r="I26" s="70">
        <v>91914</v>
      </c>
      <c r="J26" s="121">
        <v>70831</v>
      </c>
    </row>
    <row r="27" spans="1:10" s="11" customFormat="1" ht="15" customHeight="1">
      <c r="A27" s="122" t="s">
        <v>70</v>
      </c>
      <c r="B27" s="20">
        <v>17</v>
      </c>
      <c r="C27" s="21">
        <v>40421</v>
      </c>
      <c r="D27" s="21">
        <v>24878</v>
      </c>
      <c r="E27" s="21">
        <v>109168</v>
      </c>
      <c r="F27" s="22">
        <v>165551</v>
      </c>
      <c r="G27" s="21">
        <v>8786</v>
      </c>
      <c r="H27" s="21">
        <v>9607</v>
      </c>
      <c r="I27" s="21">
        <v>93942</v>
      </c>
      <c r="J27" s="125">
        <v>62581</v>
      </c>
    </row>
    <row r="28" spans="1:10" s="16" customFormat="1" ht="15" customHeight="1">
      <c r="A28" s="119" t="s">
        <v>80</v>
      </c>
      <c r="B28" s="70">
        <v>17</v>
      </c>
      <c r="C28" s="65">
        <v>42560</v>
      </c>
      <c r="D28" s="65">
        <v>24393</v>
      </c>
      <c r="E28" s="65">
        <v>124345</v>
      </c>
      <c r="F28" s="126">
        <v>191298</v>
      </c>
      <c r="G28" s="65">
        <v>6932</v>
      </c>
      <c r="H28" s="65">
        <v>8792</v>
      </c>
      <c r="I28" s="65">
        <v>103938</v>
      </c>
      <c r="J28" s="127">
        <v>71636</v>
      </c>
    </row>
    <row r="29" spans="1:10" s="16" customFormat="1" ht="15" customHeight="1">
      <c r="A29" s="122" t="s">
        <v>81</v>
      </c>
      <c r="B29" s="20">
        <v>18</v>
      </c>
      <c r="C29" s="21">
        <v>46466</v>
      </c>
      <c r="D29" s="21">
        <v>26991</v>
      </c>
      <c r="E29" s="21">
        <v>128387</v>
      </c>
      <c r="F29" s="22">
        <v>201844</v>
      </c>
      <c r="G29" s="21">
        <v>8779</v>
      </c>
      <c r="H29" s="21">
        <v>9918</v>
      </c>
      <c r="I29" s="21">
        <v>110729</v>
      </c>
      <c r="J29" s="125">
        <v>72418</v>
      </c>
    </row>
    <row r="30" spans="1:10" ht="15" customHeight="1">
      <c r="A30" s="128"/>
      <c r="B30" s="23"/>
      <c r="C30" s="23"/>
      <c r="D30" s="23"/>
      <c r="E30" s="23"/>
      <c r="F30" s="23"/>
      <c r="G30" s="23"/>
      <c r="H30" s="23"/>
      <c r="I30" s="23"/>
      <c r="J30" s="129"/>
    </row>
    <row r="31" spans="1:10" ht="12.75">
      <c r="A31" s="130" t="s">
        <v>60</v>
      </c>
      <c r="B31" s="96"/>
      <c r="C31" s="96"/>
      <c r="D31" s="96"/>
      <c r="E31" s="96"/>
      <c r="F31" s="96"/>
      <c r="G31" s="96"/>
      <c r="H31" s="96"/>
      <c r="I31" s="96"/>
      <c r="J31" s="131"/>
    </row>
    <row r="32" spans="1:10" ht="12.75">
      <c r="A32" s="56" t="s">
        <v>0</v>
      </c>
      <c r="B32" s="70"/>
      <c r="C32" s="70"/>
      <c r="D32" s="70"/>
      <c r="E32" s="70"/>
      <c r="F32" s="70"/>
      <c r="G32" s="70"/>
      <c r="H32" s="70"/>
      <c r="I32" s="70"/>
      <c r="J32" s="121"/>
    </row>
    <row r="33" spans="1:10" ht="12.75">
      <c r="A33" s="56" t="s">
        <v>50</v>
      </c>
      <c r="B33" s="70"/>
      <c r="C33" s="70"/>
      <c r="D33" s="70"/>
      <c r="E33" s="70"/>
      <c r="F33" s="70"/>
      <c r="G33" s="70"/>
      <c r="H33" s="70"/>
      <c r="I33" s="70"/>
      <c r="J33" s="121"/>
    </row>
    <row r="34" spans="1:10" ht="12.75">
      <c r="A34" s="56" t="s">
        <v>51</v>
      </c>
      <c r="B34" s="70"/>
      <c r="C34" s="73"/>
      <c r="D34" s="73"/>
      <c r="E34" s="73"/>
      <c r="F34" s="73"/>
      <c r="G34" s="73"/>
      <c r="H34" s="73"/>
      <c r="I34" s="73"/>
      <c r="J34" s="132"/>
    </row>
    <row r="35" spans="1:10" ht="12.75">
      <c r="A35" s="56" t="s">
        <v>78</v>
      </c>
      <c r="B35" s="70"/>
      <c r="C35" s="73"/>
      <c r="D35" s="73"/>
      <c r="E35" s="73"/>
      <c r="F35" s="73"/>
      <c r="G35" s="73"/>
      <c r="H35" s="73"/>
      <c r="I35" s="73"/>
      <c r="J35" s="132"/>
    </row>
    <row r="36" spans="1:11" ht="12.75">
      <c r="A36" s="56" t="s">
        <v>79</v>
      </c>
      <c r="B36" s="70"/>
      <c r="C36" s="70"/>
      <c r="D36" s="70"/>
      <c r="E36" s="70"/>
      <c r="F36" s="70"/>
      <c r="G36" s="70"/>
      <c r="H36" s="70"/>
      <c r="I36" s="70"/>
      <c r="J36" s="121"/>
      <c r="K36" s="1" t="s">
        <v>0</v>
      </c>
    </row>
    <row r="37" spans="1:11" ht="12.75">
      <c r="A37" s="56" t="s">
        <v>64</v>
      </c>
      <c r="B37" s="70"/>
      <c r="C37" s="70"/>
      <c r="D37" s="70"/>
      <c r="E37" s="70"/>
      <c r="F37" s="70"/>
      <c r="G37" s="70"/>
      <c r="H37" s="70"/>
      <c r="I37" s="70"/>
      <c r="J37" s="121"/>
      <c r="K37" s="1"/>
    </row>
    <row r="38" spans="1:11" ht="12.75">
      <c r="A38" s="56" t="s">
        <v>73</v>
      </c>
      <c r="B38" s="70"/>
      <c r="C38" s="70"/>
      <c r="D38" s="70"/>
      <c r="E38" s="70"/>
      <c r="F38" s="70"/>
      <c r="G38" s="70"/>
      <c r="H38" s="70"/>
      <c r="I38" s="70"/>
      <c r="J38" s="121"/>
      <c r="K38" s="1"/>
    </row>
    <row r="39" spans="1:11" ht="12.75">
      <c r="A39" s="56" t="s">
        <v>74</v>
      </c>
      <c r="B39" s="70"/>
      <c r="C39" s="73"/>
      <c r="D39" s="73"/>
      <c r="E39" s="73"/>
      <c r="F39" s="70"/>
      <c r="G39" s="70"/>
      <c r="H39" s="70"/>
      <c r="I39" s="70"/>
      <c r="J39" s="121"/>
      <c r="K39" s="1" t="s">
        <v>0</v>
      </c>
    </row>
    <row r="40" spans="1:11" ht="13.5" thickBot="1">
      <c r="A40" s="75" t="s">
        <v>75</v>
      </c>
      <c r="B40" s="76"/>
      <c r="C40" s="77"/>
      <c r="D40" s="77"/>
      <c r="E40" s="77"/>
      <c r="F40" s="76"/>
      <c r="G40" s="76"/>
      <c r="H40" s="76"/>
      <c r="I40" s="76"/>
      <c r="J40" s="133"/>
      <c r="K40" s="1" t="s">
        <v>0</v>
      </c>
    </row>
    <row r="41" spans="1:11" ht="12.75">
      <c r="A41" s="4"/>
      <c r="B41" s="5"/>
      <c r="C41" s="6"/>
      <c r="D41" s="6"/>
      <c r="E41" s="6"/>
      <c r="F41" s="5"/>
      <c r="G41" s="5"/>
      <c r="H41" s="5"/>
      <c r="I41" s="5"/>
      <c r="J41" s="5"/>
      <c r="K41" s="1"/>
    </row>
    <row r="42" spans="1:10" ht="12.75">
      <c r="A42" s="4"/>
      <c r="B42" s="5"/>
      <c r="C42" s="5"/>
      <c r="D42" s="5"/>
      <c r="E42" s="6"/>
      <c r="F42" s="6"/>
      <c r="G42" s="6"/>
      <c r="H42" s="6"/>
      <c r="I42" s="6"/>
      <c r="J42" s="6"/>
    </row>
    <row r="43" spans="1:10" ht="12.75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2.75">
      <c r="A44" s="4" t="s">
        <v>0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6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6"/>
      <c r="G48" s="6"/>
      <c r="H48" s="5"/>
      <c r="I48" s="6"/>
      <c r="J48" s="6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6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6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6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6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6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6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6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6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6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6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6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sheetProtection/>
  <mergeCells count="8">
    <mergeCell ref="A43:J43"/>
    <mergeCell ref="A31:J31"/>
    <mergeCell ref="A3:J3"/>
    <mergeCell ref="A5:J5"/>
    <mergeCell ref="A6:J6"/>
    <mergeCell ref="A7:J7"/>
    <mergeCell ref="B9:E9"/>
    <mergeCell ref="G9:J9"/>
  </mergeCells>
  <printOptions/>
  <pageMargins left="0.71" right="0.25" top="0.5" bottom="0.5" header="0.23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2013-10-24T17:23:21Z</cp:lastPrinted>
  <dcterms:created xsi:type="dcterms:W3CDTF">2000-11-27T06:57:58Z</dcterms:created>
  <dcterms:modified xsi:type="dcterms:W3CDTF">2013-10-24T17:52:00Z</dcterms:modified>
  <cp:category/>
  <cp:version/>
  <cp:contentType/>
  <cp:contentStatus/>
</cp:coreProperties>
</file>