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60" windowWidth="13995" windowHeight="7935" activeTab="1"/>
  </bookViews>
  <sheets>
    <sheet name="Table 30.13 (All India)" sheetId="2" r:id="rId1"/>
    <sheet name="Table 30.13 (Statewise)" sheetId="1" r:id="rId2"/>
  </sheets>
  <definedNames>
    <definedName name="\x">#N/A</definedName>
    <definedName name="\z">#N/A</definedName>
    <definedName name="_Regression_Int" localSheetId="1" hidden="1">1</definedName>
    <definedName name="_xlnm.Print_Area" localSheetId="0">'Table 30.13 (All India)'!$A$1:$G$27</definedName>
    <definedName name="_xlnm.Print_Area" localSheetId="1">'Table 30.13 (Statewise)'!$A$1:$AK$54</definedName>
    <definedName name="_xlnm.Print_Area">#REF!</definedName>
    <definedName name="Print_Area_MI" localSheetId="1">'Table 30.13 (Statewise)'!$A$2:$P$53</definedName>
    <definedName name="PRINT_AREA_MI">#REF!</definedName>
    <definedName name="_xlnm.Print_Titles" localSheetId="1">'Table 30.13 (Statewise)'!$A:$A</definedName>
  </definedNames>
  <calcPr calcId="144525"/>
</workbook>
</file>

<file path=xl/calcChain.xml><?xml version="1.0" encoding="utf-8"?>
<calcChain xmlns="http://schemas.openxmlformats.org/spreadsheetml/2006/main">
  <c r="AK47" i="1" l="1"/>
  <c r="AE47" i="1"/>
  <c r="X33" i="1"/>
  <c r="Y33" i="1" s="1"/>
  <c r="V10" i="1"/>
  <c r="W10" i="1" s="1"/>
  <c r="X10" i="1" s="1"/>
  <c r="Y10" i="1" s="1"/>
  <c r="V14" i="1"/>
  <c r="W14" i="1" s="1"/>
  <c r="X14" i="1" s="1"/>
  <c r="Y14" i="1" s="1"/>
  <c r="V18" i="1"/>
  <c r="W18" i="1" s="1"/>
  <c r="X18" i="1" s="1"/>
  <c r="Y18" i="1" s="1"/>
  <c r="V22" i="1"/>
  <c r="W22" i="1" s="1"/>
  <c r="X22" i="1" s="1"/>
  <c r="Y22" i="1" s="1"/>
  <c r="V26" i="1"/>
  <c r="W26" i="1" s="1"/>
  <c r="X26" i="1" s="1"/>
  <c r="Y26" i="1" s="1"/>
  <c r="V30" i="1"/>
  <c r="W30" i="1" s="1"/>
  <c r="X30" i="1" s="1"/>
  <c r="Y30" i="1" s="1"/>
  <c r="V35" i="1"/>
  <c r="W35" i="1" s="1"/>
  <c r="X35" i="1" s="1"/>
  <c r="Y35" i="1" s="1"/>
  <c r="V39" i="1"/>
  <c r="W39" i="1" s="1"/>
  <c r="X39" i="1" s="1"/>
  <c r="Y39" i="1" s="1"/>
  <c r="V43" i="1"/>
  <c r="W43" i="1" s="1"/>
  <c r="X43" i="1" s="1"/>
  <c r="Y43" i="1" s="1"/>
  <c r="U10" i="1"/>
  <c r="U11" i="1"/>
  <c r="V11" i="1" s="1"/>
  <c r="W11" i="1" s="1"/>
  <c r="X11" i="1" s="1"/>
  <c r="Y11" i="1" s="1"/>
  <c r="U12" i="1"/>
  <c r="V12" i="1" s="1"/>
  <c r="W12" i="1" s="1"/>
  <c r="X12" i="1" s="1"/>
  <c r="Y12" i="1" s="1"/>
  <c r="U13" i="1"/>
  <c r="V13" i="1" s="1"/>
  <c r="W13" i="1" s="1"/>
  <c r="X13" i="1" s="1"/>
  <c r="Y13" i="1" s="1"/>
  <c r="U14" i="1"/>
  <c r="U15" i="1"/>
  <c r="V15" i="1" s="1"/>
  <c r="W15" i="1" s="1"/>
  <c r="X15" i="1" s="1"/>
  <c r="Y15" i="1" s="1"/>
  <c r="U16" i="1"/>
  <c r="V16" i="1" s="1"/>
  <c r="W16" i="1" s="1"/>
  <c r="X16" i="1" s="1"/>
  <c r="Y16" i="1" s="1"/>
  <c r="U17" i="1"/>
  <c r="V17" i="1" s="1"/>
  <c r="W17" i="1" s="1"/>
  <c r="X17" i="1" s="1"/>
  <c r="Y17" i="1" s="1"/>
  <c r="U18" i="1"/>
  <c r="U19" i="1"/>
  <c r="V19" i="1" s="1"/>
  <c r="W19" i="1" s="1"/>
  <c r="X19" i="1" s="1"/>
  <c r="Y19" i="1" s="1"/>
  <c r="U20" i="1"/>
  <c r="V20" i="1" s="1"/>
  <c r="W20" i="1" s="1"/>
  <c r="X20" i="1" s="1"/>
  <c r="Y20" i="1" s="1"/>
  <c r="U21" i="1"/>
  <c r="V21" i="1" s="1"/>
  <c r="W21" i="1" s="1"/>
  <c r="X21" i="1" s="1"/>
  <c r="Y21" i="1" s="1"/>
  <c r="U22" i="1"/>
  <c r="U23" i="1"/>
  <c r="V23" i="1" s="1"/>
  <c r="W23" i="1" s="1"/>
  <c r="X23" i="1" s="1"/>
  <c r="Y23" i="1" s="1"/>
  <c r="U24" i="1"/>
  <c r="V24" i="1" s="1"/>
  <c r="W24" i="1" s="1"/>
  <c r="X24" i="1" s="1"/>
  <c r="Y24" i="1" s="1"/>
  <c r="U25" i="1"/>
  <c r="V25" i="1" s="1"/>
  <c r="W25" i="1" s="1"/>
  <c r="X25" i="1" s="1"/>
  <c r="Y25" i="1" s="1"/>
  <c r="U26" i="1"/>
  <c r="U27" i="1"/>
  <c r="V27" i="1" s="1"/>
  <c r="W27" i="1" s="1"/>
  <c r="X27" i="1" s="1"/>
  <c r="Y27" i="1" s="1"/>
  <c r="U28" i="1"/>
  <c r="V28" i="1" s="1"/>
  <c r="W28" i="1" s="1"/>
  <c r="X28" i="1" s="1"/>
  <c r="Y28" i="1" s="1"/>
  <c r="U29" i="1"/>
  <c r="V29" i="1" s="1"/>
  <c r="W29" i="1" s="1"/>
  <c r="X29" i="1" s="1"/>
  <c r="Y29" i="1" s="1"/>
  <c r="U30" i="1"/>
  <c r="U31" i="1"/>
  <c r="V31" i="1" s="1"/>
  <c r="W31" i="1" s="1"/>
  <c r="X31" i="1" s="1"/>
  <c r="Y31" i="1" s="1"/>
  <c r="U32" i="1"/>
  <c r="V32" i="1" s="1"/>
  <c r="W32" i="1" s="1"/>
  <c r="X32" i="1" s="1"/>
  <c r="Y32" i="1" s="1"/>
  <c r="U34" i="1"/>
  <c r="V34" i="1" s="1"/>
  <c r="W34" i="1" s="1"/>
  <c r="X34" i="1" s="1"/>
  <c r="Y34" i="1" s="1"/>
  <c r="U35" i="1"/>
  <c r="U36" i="1"/>
  <c r="V36" i="1" s="1"/>
  <c r="W36" i="1" s="1"/>
  <c r="X36" i="1" s="1"/>
  <c r="Y36" i="1" s="1"/>
  <c r="U37" i="1"/>
  <c r="V37" i="1" s="1"/>
  <c r="W37" i="1" s="1"/>
  <c r="X37" i="1" s="1"/>
  <c r="Y37" i="1" s="1"/>
  <c r="U38" i="1"/>
  <c r="V38" i="1" s="1"/>
  <c r="W38" i="1" s="1"/>
  <c r="X38" i="1" s="1"/>
  <c r="Y38" i="1" s="1"/>
  <c r="U39" i="1"/>
  <c r="U40" i="1"/>
  <c r="V40" i="1" s="1"/>
  <c r="W40" i="1" s="1"/>
  <c r="X40" i="1" s="1"/>
  <c r="Y40" i="1" s="1"/>
  <c r="U41" i="1"/>
  <c r="V41" i="1" s="1"/>
  <c r="W41" i="1" s="1"/>
  <c r="X41" i="1" s="1"/>
  <c r="Y41" i="1" s="1"/>
  <c r="U42" i="1"/>
  <c r="V42" i="1" s="1"/>
  <c r="W42" i="1" s="1"/>
  <c r="X42" i="1" s="1"/>
  <c r="Y42" i="1" s="1"/>
  <c r="U43" i="1"/>
  <c r="U44" i="1"/>
  <c r="V44" i="1" s="1"/>
  <c r="W44" i="1" s="1"/>
  <c r="X44" i="1" s="1"/>
  <c r="Y44" i="1" s="1"/>
  <c r="U45" i="1"/>
  <c r="V45" i="1" s="1"/>
  <c r="W45" i="1" s="1"/>
  <c r="X45" i="1" s="1"/>
  <c r="Y45" i="1" s="1"/>
  <c r="K45" i="1"/>
  <c r="L45" i="1" s="1"/>
  <c r="M45" i="1" s="1"/>
  <c r="J45" i="1"/>
  <c r="I45" i="1"/>
  <c r="I10" i="1"/>
  <c r="J10" i="1" s="1"/>
  <c r="K10" i="1" s="1"/>
  <c r="L10" i="1" s="1"/>
  <c r="M10" i="1" s="1"/>
  <c r="I11" i="1"/>
  <c r="J11" i="1" s="1"/>
  <c r="K11" i="1" s="1"/>
  <c r="L11" i="1" s="1"/>
  <c r="M11" i="1" s="1"/>
  <c r="I12" i="1"/>
  <c r="J12" i="1" s="1"/>
  <c r="K12" i="1" s="1"/>
  <c r="L12" i="1" s="1"/>
  <c r="M12" i="1" s="1"/>
  <c r="I13" i="1"/>
  <c r="J13" i="1" s="1"/>
  <c r="K13" i="1" s="1"/>
  <c r="L13" i="1" s="1"/>
  <c r="M13" i="1" s="1"/>
  <c r="I14" i="1"/>
  <c r="J14" i="1" s="1"/>
  <c r="K14" i="1" s="1"/>
  <c r="L14" i="1" s="1"/>
  <c r="M14" i="1" s="1"/>
  <c r="I15" i="1"/>
  <c r="J15" i="1" s="1"/>
  <c r="K15" i="1" s="1"/>
  <c r="L15" i="1" s="1"/>
  <c r="M15" i="1" s="1"/>
  <c r="I16" i="1"/>
  <c r="J16" i="1" s="1"/>
  <c r="K16" i="1" s="1"/>
  <c r="L16" i="1" s="1"/>
  <c r="M16" i="1" s="1"/>
  <c r="I17" i="1"/>
  <c r="J17" i="1" s="1"/>
  <c r="K17" i="1" s="1"/>
  <c r="L17" i="1" s="1"/>
  <c r="M17" i="1" s="1"/>
  <c r="I18" i="1"/>
  <c r="J18" i="1" s="1"/>
  <c r="K18" i="1" s="1"/>
  <c r="L18" i="1" s="1"/>
  <c r="M18" i="1" s="1"/>
  <c r="I19" i="1"/>
  <c r="J19" i="1" s="1"/>
  <c r="K19" i="1" s="1"/>
  <c r="L19" i="1" s="1"/>
  <c r="M19" i="1" s="1"/>
  <c r="I20" i="1"/>
  <c r="J20" i="1" s="1"/>
  <c r="K20" i="1" s="1"/>
  <c r="L20" i="1" s="1"/>
  <c r="M20" i="1" s="1"/>
  <c r="I21" i="1"/>
  <c r="J21" i="1" s="1"/>
  <c r="K21" i="1" s="1"/>
  <c r="L21" i="1" s="1"/>
  <c r="M21" i="1" s="1"/>
  <c r="I22" i="1"/>
  <c r="J22" i="1" s="1"/>
  <c r="K22" i="1" s="1"/>
  <c r="L22" i="1" s="1"/>
  <c r="M22" i="1" s="1"/>
  <c r="I23" i="1"/>
  <c r="J23" i="1" s="1"/>
  <c r="K23" i="1" s="1"/>
  <c r="L23" i="1" s="1"/>
  <c r="M23" i="1" s="1"/>
  <c r="I24" i="1"/>
  <c r="J24" i="1" s="1"/>
  <c r="K24" i="1" s="1"/>
  <c r="L24" i="1" s="1"/>
  <c r="M24" i="1" s="1"/>
  <c r="I25" i="1"/>
  <c r="J25" i="1" s="1"/>
  <c r="K25" i="1" s="1"/>
  <c r="L25" i="1" s="1"/>
  <c r="M25" i="1" s="1"/>
  <c r="I26" i="1"/>
  <c r="J26" i="1" s="1"/>
  <c r="K26" i="1" s="1"/>
  <c r="L26" i="1" s="1"/>
  <c r="M26" i="1" s="1"/>
  <c r="I27" i="1"/>
  <c r="J27" i="1" s="1"/>
  <c r="K27" i="1" s="1"/>
  <c r="L27" i="1" s="1"/>
  <c r="M27" i="1" s="1"/>
  <c r="I28" i="1"/>
  <c r="J28" i="1" s="1"/>
  <c r="K28" i="1" s="1"/>
  <c r="L28" i="1" s="1"/>
  <c r="M28" i="1" s="1"/>
  <c r="I29" i="1"/>
  <c r="J29" i="1" s="1"/>
  <c r="K29" i="1" s="1"/>
  <c r="L29" i="1" s="1"/>
  <c r="M29" i="1" s="1"/>
  <c r="I30" i="1"/>
  <c r="J30" i="1" s="1"/>
  <c r="K30" i="1" s="1"/>
  <c r="L30" i="1" s="1"/>
  <c r="M30" i="1" s="1"/>
  <c r="I31" i="1"/>
  <c r="J31" i="1" s="1"/>
  <c r="K31" i="1" s="1"/>
  <c r="L31" i="1" s="1"/>
  <c r="M31" i="1" s="1"/>
  <c r="I32" i="1"/>
  <c r="J32" i="1" s="1"/>
  <c r="K32" i="1" s="1"/>
  <c r="L32" i="1" s="1"/>
  <c r="M32" i="1" s="1"/>
  <c r="I33" i="1"/>
  <c r="J33" i="1" s="1"/>
  <c r="K33" i="1" s="1"/>
  <c r="L33" i="1" s="1"/>
  <c r="M33" i="1" s="1"/>
  <c r="I34" i="1"/>
  <c r="J34" i="1" s="1"/>
  <c r="K34" i="1" s="1"/>
  <c r="L34" i="1" s="1"/>
  <c r="M34" i="1" s="1"/>
  <c r="I35" i="1"/>
  <c r="J35" i="1" s="1"/>
  <c r="K35" i="1" s="1"/>
  <c r="L35" i="1" s="1"/>
  <c r="M35" i="1" s="1"/>
  <c r="I36" i="1"/>
  <c r="J36" i="1" s="1"/>
  <c r="K36" i="1" s="1"/>
  <c r="L36" i="1" s="1"/>
  <c r="M36" i="1" s="1"/>
  <c r="I37" i="1"/>
  <c r="J37" i="1" s="1"/>
  <c r="K37" i="1" s="1"/>
  <c r="L37" i="1" s="1"/>
  <c r="M37" i="1" s="1"/>
  <c r="I38" i="1"/>
  <c r="J38" i="1" s="1"/>
  <c r="K38" i="1" s="1"/>
  <c r="L38" i="1" s="1"/>
  <c r="M38" i="1" s="1"/>
  <c r="I39" i="1"/>
  <c r="J39" i="1" s="1"/>
  <c r="K39" i="1" s="1"/>
  <c r="L39" i="1" s="1"/>
  <c r="M39" i="1" s="1"/>
  <c r="I40" i="1"/>
  <c r="J40" i="1" s="1"/>
  <c r="K40" i="1" s="1"/>
  <c r="L40" i="1" s="1"/>
  <c r="M40" i="1" s="1"/>
  <c r="I41" i="1"/>
  <c r="J41" i="1" s="1"/>
  <c r="K41" i="1" s="1"/>
  <c r="L41" i="1" s="1"/>
  <c r="M41" i="1" s="1"/>
  <c r="I42" i="1"/>
  <c r="J42" i="1" s="1"/>
  <c r="K42" i="1" s="1"/>
  <c r="L42" i="1" s="1"/>
  <c r="M42" i="1" s="1"/>
  <c r="I43" i="1"/>
  <c r="J43" i="1" s="1"/>
  <c r="K43" i="1" s="1"/>
  <c r="L43" i="1" s="1"/>
  <c r="M43" i="1" s="1"/>
  <c r="I44" i="1"/>
  <c r="J44" i="1" s="1"/>
  <c r="K44" i="1" s="1"/>
  <c r="L44" i="1" s="1"/>
  <c r="M44" i="1" s="1"/>
  <c r="I9" i="1"/>
  <c r="E9" i="2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C9" i="2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AD47" i="1"/>
  <c r="AF47" i="1" l="1"/>
  <c r="AA47" i="1"/>
  <c r="AB47" i="1"/>
  <c r="AC47" i="1"/>
  <c r="U9" i="1"/>
  <c r="V9" i="1" s="1"/>
  <c r="W9" i="1" s="1"/>
  <c r="X9" i="1" s="1"/>
  <c r="Y9" i="1" s="1"/>
  <c r="J9" i="1"/>
  <c r="K9" i="1" s="1"/>
  <c r="L9" i="1" s="1"/>
  <c r="M9" i="1" s="1"/>
  <c r="AH47" i="1" l="1"/>
  <c r="AI47" i="1"/>
  <c r="AJ47" i="1"/>
  <c r="AG47" i="1"/>
</calcChain>
</file>

<file path=xl/sharedStrings.xml><?xml version="1.0" encoding="utf-8"?>
<sst xmlns="http://schemas.openxmlformats.org/spreadsheetml/2006/main" count="158" uniqueCount="84">
  <si>
    <t xml:space="preserve">        1</t>
  </si>
  <si>
    <t xml:space="preserve">           2</t>
  </si>
  <si>
    <t xml:space="preserve">           3</t>
  </si>
  <si>
    <t xml:space="preserve"> Andhra Pradesh</t>
  </si>
  <si>
    <t xml:space="preserve"> Arunachal Pradesh</t>
  </si>
  <si>
    <t xml:space="preserve"> Assam</t>
  </si>
  <si>
    <t xml:space="preserve"> Bihar</t>
  </si>
  <si>
    <t xml:space="preserve"> Chattisgarh</t>
  </si>
  <si>
    <t xml:space="preserve"> Goa</t>
  </si>
  <si>
    <t xml:space="preserve"> Gujarat</t>
  </si>
  <si>
    <t xml:space="preserve"> Haryana</t>
  </si>
  <si>
    <t xml:space="preserve"> Himachal Pradesh</t>
  </si>
  <si>
    <t xml:space="preserve"> Jammu &amp; Kashmir</t>
  </si>
  <si>
    <t xml:space="preserve"> Jharkhand  </t>
  </si>
  <si>
    <t xml:space="preserve"> Karnataka</t>
  </si>
  <si>
    <t xml:space="preserve"> Kerala</t>
  </si>
  <si>
    <t xml:space="preserve"> Madhya Pradesh</t>
  </si>
  <si>
    <t xml:space="preserve"> Maharashtra</t>
  </si>
  <si>
    <t xml:space="preserve"> Manipur</t>
  </si>
  <si>
    <t xml:space="preserve"> Meghalaya</t>
  </si>
  <si>
    <t xml:space="preserve"> Mizoram</t>
  </si>
  <si>
    <t xml:space="preserve"> Nagaland</t>
  </si>
  <si>
    <t xml:space="preserve"> Punjab</t>
  </si>
  <si>
    <t xml:space="preserve"> Rajasthan</t>
  </si>
  <si>
    <t xml:space="preserve"> Sikkim</t>
  </si>
  <si>
    <t xml:space="preserve"> Tamil Nadu</t>
  </si>
  <si>
    <t xml:space="preserve"> Tripura</t>
  </si>
  <si>
    <t xml:space="preserve"> Uttar Pradesh</t>
  </si>
  <si>
    <t xml:space="preserve"> Uttarakhand</t>
  </si>
  <si>
    <t xml:space="preserve"> West Bengal</t>
  </si>
  <si>
    <t xml:space="preserve"> A &amp; N Islands</t>
  </si>
  <si>
    <t xml:space="preserve"> Chandigarh</t>
  </si>
  <si>
    <t xml:space="preserve"> D. &amp; N. Haveli </t>
  </si>
  <si>
    <t xml:space="preserve"> Daman &amp; Diu</t>
  </si>
  <si>
    <t xml:space="preserve"> Delhi</t>
  </si>
  <si>
    <t xml:space="preserve"> Lakshadweep</t>
  </si>
  <si>
    <t>Table 30.13: ACHIEVEMENTS OF FAMILY WELFARE PROGRAMME</t>
  </si>
  <si>
    <t xml:space="preserve"> Puducherry</t>
  </si>
  <si>
    <t>HEALTH AND FAMILY WELFARE</t>
  </si>
  <si>
    <t xml:space="preserve">Number of Sterlisations during the year </t>
  </si>
  <si>
    <t>Number of IUD insertions during the year</t>
  </si>
  <si>
    <t>No. of conventional contraceptive users during the year</t>
  </si>
  <si>
    <t xml:space="preserve"> HEALTH AND FAMILY WELFARE</t>
  </si>
  <si>
    <t>Number of Oral Pill Users during the year</t>
  </si>
  <si>
    <t>2010-11</t>
  </si>
  <si>
    <t>Number of Sterlisations during the year</t>
  </si>
  <si>
    <t>Year</t>
  </si>
  <si>
    <t xml:space="preserve">   Cumulative number of Sterlisations(1) Number**</t>
  </si>
  <si>
    <t xml:space="preserve">  Cumulative number of IUD insertions(1) Number**</t>
  </si>
  <si>
    <t>Social marketing Distribution/Commercial Distribution</t>
  </si>
  <si>
    <t>GRAND TOTAL</t>
  </si>
  <si>
    <t>2011-12</t>
  </si>
  <si>
    <t>Source:-Data received from States/UTs through HMIS Portal.</t>
  </si>
  <si>
    <t xml:space="preserve">   Cumulative number of Sterlisations (Number**)</t>
  </si>
  <si>
    <t xml:space="preserve">  Cumulative number of IUD insertions (Number**)</t>
  </si>
  <si>
    <t xml:space="preserve"> State/UT/Other Agencies.</t>
  </si>
  <si>
    <t xml:space="preserve"> Odisha</t>
  </si>
  <si>
    <t>Telengana #</t>
  </si>
  <si>
    <t>...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</si>
  <si>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</si>
  <si>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</si>
  <si>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</si>
  <si>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</si>
  <si>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</si>
  <si>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</si>
  <si>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</si>
  <si>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</si>
  <si>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</si>
  <si>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</si>
  <si>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2012-13</t>
  </si>
  <si>
    <t>2013-14</t>
  </si>
  <si>
    <t>2014-15</t>
  </si>
  <si>
    <t>2015-16*</t>
  </si>
  <si>
    <t>10893390</t>
  </si>
  <si>
    <t>7423833</t>
  </si>
  <si>
    <t>5292c</t>
  </si>
  <si>
    <t xml:space="preserve">(**)= Total upto a particular year. </t>
  </si>
  <si>
    <t xml:space="preserve"> ($) The figures for M/o Defence &amp; M/o Railways also included in Total.</t>
  </si>
  <si>
    <t xml:space="preserve"> (# )New State created on 2nd June 2014.</t>
  </si>
  <si>
    <t xml:space="preserve"> Notes;( *) Figures are Provisional    </t>
  </si>
  <si>
    <r>
      <t xml:space="preserve"> </t>
    </r>
    <r>
      <rPr>
        <b/>
        <sz val="11"/>
        <rFont val="Times New Roman"/>
        <family val="1"/>
      </rPr>
      <t>Notes;(</t>
    </r>
    <r>
      <rPr>
        <sz val="11"/>
        <rFont val="Times New Roman"/>
        <family val="1"/>
      </rPr>
      <t xml:space="preserve"> *) Figures are Provisional    </t>
    </r>
  </si>
  <si>
    <r>
      <t>Total</t>
    </r>
    <r>
      <rPr>
        <b/>
        <vertAlign val="superscript"/>
        <sz val="12"/>
        <rFont val="Times New Roman"/>
        <family val="1"/>
      </rPr>
      <t xml:space="preserve"> $</t>
    </r>
  </si>
  <si>
    <t>Number of  candom users during the year (Number)</t>
  </si>
  <si>
    <t>No. of Oral Pill users during the year (Number)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</si>
</sst>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vertAlign val="superscript"/>
      <sz val="12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16" fillId="0" borderId="0"/>
    <xf numFmtId="0" fontId="2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140">
    <xf numFmtId="0" fontId="0" fillId="0" borderId="0" xfId="0"/>
    <xf numFmtId="0" fontId="22" fillId="24" borderId="15" xfId="37" applyFont="1" applyFill="1" applyBorder="1" applyAlignment="1" applyProtection="1"/>
    <xf numFmtId="0" fontId="0" fillId="25" borderId="0" xfId="0" applyFill="1"/>
    <xf numFmtId="0" fontId="22" fillId="0" borderId="0" xfId="37" quotePrefix="1" applyFont="1" applyFill="1" applyBorder="1" applyAlignment="1" applyProtection="1">
      <alignment horizontal="left"/>
    </xf>
    <xf numFmtId="1" fontId="22" fillId="0" borderId="0" xfId="37" applyNumberFormat="1" applyFont="1" applyFill="1" applyBorder="1" applyAlignment="1" applyProtection="1">
      <alignment horizontal="right"/>
    </xf>
    <xf numFmtId="0" fontId="22" fillId="0" borderId="0" xfId="37" applyFont="1" applyFill="1" applyBorder="1"/>
    <xf numFmtId="0" fontId="22" fillId="0" borderId="0" xfId="37" applyFont="1" applyBorder="1" applyAlignment="1" applyProtection="1"/>
    <xf numFmtId="0" fontId="22" fillId="0" borderId="0" xfId="37" applyFont="1"/>
    <xf numFmtId="0" fontId="22" fillId="0" borderId="0" xfId="37" applyFont="1" applyAlignment="1" applyProtection="1">
      <alignment horizontal="left"/>
    </xf>
    <xf numFmtId="0" fontId="22" fillId="24" borderId="13" xfId="37" applyFont="1" applyFill="1" applyBorder="1"/>
    <xf numFmtId="0" fontId="22" fillId="24" borderId="14" xfId="37" applyFont="1" applyFill="1" applyBorder="1"/>
    <xf numFmtId="0" fontId="22" fillId="0" borderId="0" xfId="37" applyFont="1" applyBorder="1"/>
    <xf numFmtId="0" fontId="22" fillId="24" borderId="0" xfId="37" applyFont="1" applyFill="1" applyBorder="1"/>
    <xf numFmtId="0" fontId="22" fillId="24" borderId="15" xfId="37" applyFont="1" applyFill="1" applyBorder="1"/>
    <xf numFmtId="164" fontId="22" fillId="0" borderId="0" xfId="37" applyNumberFormat="1" applyFont="1" applyFill="1" applyBorder="1" applyAlignment="1" applyProtection="1">
      <alignment horizontal="right"/>
    </xf>
    <xf numFmtId="1" fontId="22" fillId="26" borderId="0" xfId="37" applyNumberFormat="1" applyFont="1" applyFill="1" applyBorder="1" applyAlignment="1" applyProtection="1">
      <alignment horizontal="right"/>
    </xf>
    <xf numFmtId="1" fontId="22" fillId="25" borderId="0" xfId="37" applyNumberFormat="1" applyFont="1" applyFill="1" applyBorder="1" applyAlignment="1" applyProtection="1">
      <alignment horizontal="right"/>
    </xf>
    <xf numFmtId="0" fontId="22" fillId="0" borderId="0" xfId="37" applyFont="1" applyFill="1"/>
    <xf numFmtId="0" fontId="24" fillId="0" borderId="0" xfId="0" applyFont="1" applyBorder="1" applyAlignment="1"/>
    <xf numFmtId="17" fontId="22" fillId="0" borderId="0" xfId="37" quotePrefix="1" applyNumberFormat="1" applyFont="1" applyAlignment="1">
      <alignment horizontal="left"/>
    </xf>
    <xf numFmtId="0" fontId="22" fillId="0" borderId="0" xfId="37" quotePrefix="1" applyFont="1" applyBorder="1" applyAlignment="1" applyProtection="1">
      <alignment horizontal="left"/>
    </xf>
    <xf numFmtId="0" fontId="22" fillId="0" borderId="0" xfId="37" applyFont="1" applyAlignment="1">
      <alignment horizontal="left"/>
    </xf>
    <xf numFmtId="0" fontId="22" fillId="0" borderId="0" xfId="37" applyFont="1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22" fillId="0" borderId="0" xfId="37" applyNumberFormat="1" applyFont="1" applyFill="1" applyBorder="1" applyAlignment="1" applyProtection="1">
      <alignment horizontal="right" vertical="center"/>
    </xf>
    <xf numFmtId="0" fontId="22" fillId="0" borderId="0" xfId="37" applyFont="1" applyFill="1" applyBorder="1" applyAlignment="1">
      <alignment vertical="center"/>
    </xf>
    <xf numFmtId="0" fontId="22" fillId="0" borderId="0" xfId="37" applyFont="1" applyBorder="1" applyAlignment="1">
      <alignment vertical="center"/>
    </xf>
    <xf numFmtId="0" fontId="22" fillId="0" borderId="0" xfId="37" applyFont="1" applyAlignment="1">
      <alignment vertical="center"/>
    </xf>
    <xf numFmtId="0" fontId="22" fillId="0" borderId="0" xfId="37" applyFont="1" applyAlignment="1" applyProtection="1">
      <alignment horizontal="left" vertical="center"/>
    </xf>
    <xf numFmtId="0" fontId="22" fillId="24" borderId="0" xfId="37" applyFont="1" applyFill="1" applyBorder="1" applyAlignment="1" applyProtection="1">
      <alignment horizontal="center"/>
    </xf>
    <xf numFmtId="0" fontId="21" fillId="24" borderId="0" xfId="37" applyFont="1" applyFill="1" applyBorder="1"/>
    <xf numFmtId="0" fontId="25" fillId="27" borderId="0" xfId="0" applyFont="1" applyFill="1" applyBorder="1"/>
    <xf numFmtId="0" fontId="25" fillId="27" borderId="16" xfId="0" applyFont="1" applyFill="1" applyBorder="1"/>
    <xf numFmtId="0" fontId="25" fillId="27" borderId="19" xfId="0" applyFont="1" applyFill="1" applyBorder="1" applyAlignment="1">
      <alignment horizontal="left"/>
    </xf>
    <xf numFmtId="0" fontId="25" fillId="27" borderId="20" xfId="0" applyFont="1" applyFill="1" applyBorder="1"/>
    <xf numFmtId="0" fontId="25" fillId="27" borderId="21" xfId="0" applyFont="1" applyFill="1" applyBorder="1"/>
    <xf numFmtId="0" fontId="23" fillId="27" borderId="0" xfId="0" applyFont="1" applyFill="1" applyBorder="1"/>
    <xf numFmtId="0" fontId="0" fillId="24" borderId="13" xfId="0" applyFill="1" applyBorder="1"/>
    <xf numFmtId="0" fontId="0" fillId="24" borderId="14" xfId="0" applyFill="1" applyBorder="1" applyAlignment="1">
      <alignment horizontal="left"/>
    </xf>
    <xf numFmtId="0" fontId="0" fillId="24" borderId="14" xfId="0" applyFill="1" applyBorder="1"/>
    <xf numFmtId="0" fontId="0" fillId="24" borderId="27" xfId="0" applyFill="1" applyBorder="1"/>
    <xf numFmtId="0" fontId="21" fillId="24" borderId="15" xfId="37" applyFont="1" applyFill="1" applyBorder="1" applyAlignment="1">
      <alignment horizontal="left"/>
    </xf>
    <xf numFmtId="0" fontId="0" fillId="24" borderId="16" xfId="0" applyFill="1" applyBorder="1"/>
    <xf numFmtId="0" fontId="21" fillId="24" borderId="15" xfId="37" applyFont="1" applyFill="1" applyBorder="1" applyAlignment="1" applyProtection="1">
      <alignment horizontal="left"/>
    </xf>
    <xf numFmtId="0" fontId="26" fillId="24" borderId="25" xfId="37" applyFont="1" applyFill="1" applyBorder="1" applyAlignment="1">
      <alignment horizontal="center" vertical="center"/>
    </xf>
    <xf numFmtId="39" fontId="26" fillId="24" borderId="26" xfId="37" applyNumberFormat="1" applyFont="1" applyFill="1" applyBorder="1" applyAlignment="1" applyProtection="1">
      <alignment horizontal="center" vertical="top" wrapText="1"/>
    </xf>
    <xf numFmtId="0" fontId="26" fillId="24" borderId="26" xfId="37" applyNumberFormat="1" applyFont="1" applyFill="1" applyBorder="1" applyAlignment="1" applyProtection="1">
      <alignment horizontal="center" vertical="top" wrapText="1"/>
    </xf>
    <xf numFmtId="0" fontId="26" fillId="24" borderId="26" xfId="37" applyFont="1" applyFill="1" applyBorder="1" applyAlignment="1" applyProtection="1">
      <alignment horizontal="center" vertical="top" wrapText="1"/>
    </xf>
    <xf numFmtId="0" fontId="26" fillId="24" borderId="28" xfId="0" applyFont="1" applyFill="1" applyBorder="1" applyAlignment="1">
      <alignment horizontal="center" vertical="top" wrapText="1"/>
    </xf>
    <xf numFmtId="0" fontId="0" fillId="0" borderId="0" xfId="0" applyFill="1"/>
    <xf numFmtId="0" fontId="22" fillId="24" borderId="17" xfId="37" applyFont="1" applyFill="1" applyBorder="1" applyAlignment="1" applyProtection="1">
      <alignment horizontal="left"/>
    </xf>
    <xf numFmtId="0" fontId="22" fillId="24" borderId="0" xfId="37" applyFont="1" applyFill="1" applyBorder="1" applyAlignment="1" applyProtection="1">
      <alignment horizontal="left"/>
    </xf>
    <xf numFmtId="0" fontId="22" fillId="24" borderId="10" xfId="37" applyFont="1" applyFill="1" applyBorder="1"/>
    <xf numFmtId="0" fontId="26" fillId="24" borderId="15" xfId="37" applyFont="1" applyFill="1" applyBorder="1" applyAlignment="1" applyProtection="1">
      <alignment horizontal="right"/>
    </xf>
    <xf numFmtId="0" fontId="26" fillId="27" borderId="0" xfId="37" applyFont="1" applyFill="1" applyBorder="1" applyAlignment="1" applyProtection="1"/>
    <xf numFmtId="0" fontId="26" fillId="27" borderId="0" xfId="0" applyFont="1" applyFill="1" applyBorder="1" applyAlignment="1"/>
    <xf numFmtId="0" fontId="26" fillId="27" borderId="0" xfId="37" applyFont="1" applyFill="1" applyBorder="1" applyAlignment="1" applyProtection="1">
      <alignment horizontal="left"/>
    </xf>
    <xf numFmtId="0" fontId="26" fillId="27" borderId="0" xfId="37" applyFont="1" applyFill="1" applyBorder="1"/>
    <xf numFmtId="0" fontId="26" fillId="27" borderId="0" xfId="37" applyFont="1" applyFill="1" applyBorder="1" applyAlignment="1">
      <alignment horizontal="left"/>
    </xf>
    <xf numFmtId="0" fontId="26" fillId="27" borderId="0" xfId="37" quotePrefix="1" applyFont="1" applyFill="1" applyBorder="1" applyAlignment="1" applyProtection="1">
      <alignment horizontal="left"/>
    </xf>
    <xf numFmtId="0" fontId="26" fillId="27" borderId="0" xfId="37" applyFont="1" applyFill="1" applyBorder="1" applyAlignment="1" applyProtection="1">
      <alignment horizontal="left" vertical="center"/>
    </xf>
    <xf numFmtId="0" fontId="26" fillId="27" borderId="0" xfId="37" applyFont="1" applyFill="1" applyBorder="1" applyAlignment="1">
      <alignment vertical="center"/>
    </xf>
    <xf numFmtId="0" fontId="26" fillId="27" borderId="18" xfId="37" applyFont="1" applyFill="1" applyBorder="1" applyAlignment="1" applyProtection="1"/>
    <xf numFmtId="0" fontId="26" fillId="27" borderId="15" xfId="37" applyFont="1" applyFill="1" applyBorder="1" applyAlignment="1" applyProtection="1">
      <alignment horizontal="left"/>
    </xf>
    <xf numFmtId="0" fontId="26" fillId="27" borderId="15" xfId="37" applyFont="1" applyFill="1" applyBorder="1"/>
    <xf numFmtId="0" fontId="26" fillId="27" borderId="15" xfId="37" applyFont="1" applyFill="1" applyBorder="1" applyAlignment="1" applyProtection="1">
      <alignment horizontal="left" vertical="center"/>
    </xf>
    <xf numFmtId="0" fontId="26" fillId="27" borderId="15" xfId="37" applyFont="1" applyFill="1" applyBorder="1" applyAlignment="1" applyProtection="1"/>
    <xf numFmtId="0" fontId="26" fillId="27" borderId="19" xfId="37" applyFont="1" applyFill="1" applyBorder="1"/>
    <xf numFmtId="0" fontId="26" fillId="27" borderId="20" xfId="37" applyFont="1" applyFill="1" applyBorder="1"/>
    <xf numFmtId="0" fontId="26" fillId="27" borderId="20" xfId="0" applyFont="1" applyFill="1" applyBorder="1"/>
    <xf numFmtId="1" fontId="23" fillId="25" borderId="10" xfId="37" applyNumberFormat="1" applyFont="1" applyFill="1" applyBorder="1" applyAlignment="1" applyProtection="1">
      <alignment horizontal="center"/>
    </xf>
    <xf numFmtId="0" fontId="22" fillId="24" borderId="0" xfId="37" applyFont="1" applyFill="1" applyBorder="1" applyAlignment="1" applyProtection="1">
      <alignment horizontal="center"/>
    </xf>
    <xf numFmtId="0" fontId="22" fillId="24" borderId="0" xfId="37" applyFont="1" applyFill="1" applyBorder="1" applyAlignment="1" applyProtection="1"/>
    <xf numFmtId="1" fontId="23" fillId="24" borderId="29" xfId="37" applyNumberFormat="1" applyFont="1" applyFill="1" applyBorder="1" applyAlignment="1" applyProtection="1">
      <alignment horizontal="center"/>
    </xf>
    <xf numFmtId="0" fontId="23" fillId="24" borderId="29" xfId="0" applyFont="1" applyFill="1" applyBorder="1" applyAlignment="1">
      <alignment horizontal="center"/>
    </xf>
    <xf numFmtId="1" fontId="23" fillId="24" borderId="22" xfId="37" applyNumberFormat="1" applyFont="1" applyFill="1" applyBorder="1" applyAlignment="1" applyProtection="1">
      <alignment horizontal="center"/>
    </xf>
    <xf numFmtId="1" fontId="23" fillId="24" borderId="23" xfId="37" applyNumberFormat="1" applyFont="1" applyFill="1" applyBorder="1" applyAlignment="1" applyProtection="1">
      <alignment horizontal="center"/>
    </xf>
    <xf numFmtId="0" fontId="22" fillId="24" borderId="12" xfId="37" applyFont="1" applyFill="1" applyBorder="1" applyAlignment="1" applyProtection="1"/>
    <xf numFmtId="1" fontId="22" fillId="24" borderId="0" xfId="37" applyNumberFormat="1" applyFont="1" applyFill="1" applyBorder="1"/>
    <xf numFmtId="0" fontId="22" fillId="24" borderId="15" xfId="37" applyFont="1" applyFill="1" applyBorder="1" applyAlignment="1" applyProtection="1">
      <alignment horizontal="center" vertical="center"/>
    </xf>
    <xf numFmtId="1" fontId="26" fillId="27" borderId="0" xfId="37" applyNumberFormat="1" applyFont="1" applyFill="1" applyBorder="1"/>
    <xf numFmtId="0" fontId="26" fillId="24" borderId="31" xfId="37" applyFont="1" applyFill="1" applyBorder="1" applyAlignment="1" applyProtection="1">
      <alignment horizontal="center"/>
    </xf>
    <xf numFmtId="0" fontId="26" fillId="24" borderId="26" xfId="37" applyFont="1" applyFill="1" applyBorder="1" applyAlignment="1">
      <alignment horizontal="center"/>
    </xf>
    <xf numFmtId="0" fontId="27" fillId="27" borderId="0" xfId="37" applyFont="1" applyFill="1" applyBorder="1" applyAlignment="1" applyProtection="1">
      <alignment horizontal="left"/>
    </xf>
    <xf numFmtId="0" fontId="27" fillId="27" borderId="0" xfId="37" applyFont="1" applyFill="1" applyBorder="1"/>
    <xf numFmtId="0" fontId="27" fillId="27" borderId="0" xfId="37" applyFont="1" applyFill="1" applyBorder="1" applyAlignment="1">
      <alignment horizontal="left"/>
    </xf>
    <xf numFmtId="0" fontId="27" fillId="27" borderId="0" xfId="37" applyFont="1" applyFill="1" applyBorder="1" applyAlignment="1" applyProtection="1"/>
    <xf numFmtId="0" fontId="27" fillId="27" borderId="0" xfId="37" applyFont="1" applyFill="1" applyBorder="1" applyAlignment="1">
      <alignment vertical="center"/>
    </xf>
    <xf numFmtId="0" fontId="23" fillId="24" borderId="26" xfId="37" applyFont="1" applyFill="1" applyBorder="1" applyAlignment="1" applyProtection="1">
      <alignment horizontal="center"/>
    </xf>
    <xf numFmtId="0" fontId="23" fillId="24" borderId="26" xfId="37" quotePrefix="1" applyFont="1" applyFill="1" applyBorder="1" applyAlignment="1" applyProtection="1">
      <alignment horizontal="center"/>
    </xf>
    <xf numFmtId="1" fontId="21" fillId="25" borderId="0" xfId="37" applyNumberFormat="1" applyFont="1" applyFill="1" applyBorder="1" applyAlignment="1" applyProtection="1">
      <alignment horizontal="center"/>
    </xf>
    <xf numFmtId="1" fontId="21" fillId="25" borderId="16" xfId="37" applyNumberFormat="1" applyFont="1" applyFill="1" applyBorder="1" applyAlignment="1" applyProtection="1">
      <alignment horizontal="center"/>
    </xf>
    <xf numFmtId="1" fontId="21" fillId="26" borderId="0" xfId="37" applyNumberFormat="1" applyFont="1" applyFill="1" applyBorder="1" applyAlignment="1" applyProtection="1">
      <alignment horizontal="center"/>
    </xf>
    <xf numFmtId="1" fontId="21" fillId="26" borderId="16" xfId="37" applyNumberFormat="1" applyFont="1" applyFill="1" applyBorder="1" applyAlignment="1" applyProtection="1">
      <alignment horizontal="center"/>
    </xf>
    <xf numFmtId="0" fontId="21" fillId="26" borderId="0" xfId="0" applyFont="1" applyFill="1" applyBorder="1" applyAlignment="1">
      <alignment horizontal="center"/>
    </xf>
    <xf numFmtId="0" fontId="21" fillId="26" borderId="16" xfId="0" applyFont="1" applyFill="1" applyBorder="1" applyAlignment="1">
      <alignment horizontal="center"/>
    </xf>
    <xf numFmtId="1" fontId="21" fillId="26" borderId="24" xfId="37" applyNumberFormat="1" applyFont="1" applyFill="1" applyBorder="1" applyAlignment="1" applyProtection="1">
      <alignment horizontal="center"/>
    </xf>
    <xf numFmtId="1" fontId="21" fillId="26" borderId="10" xfId="37" applyNumberFormat="1" applyFont="1" applyFill="1" applyBorder="1" applyAlignment="1" applyProtection="1">
      <alignment horizontal="center"/>
    </xf>
    <xf numFmtId="1" fontId="23" fillId="27" borderId="0" xfId="37" applyNumberFormat="1" applyFont="1" applyFill="1" applyBorder="1" applyAlignment="1" applyProtection="1">
      <alignment horizontal="right"/>
    </xf>
    <xf numFmtId="1" fontId="21" fillId="25" borderId="12" xfId="37" applyNumberFormat="1" applyFont="1" applyFill="1" applyBorder="1" applyAlignment="1" applyProtection="1">
      <alignment horizontal="center"/>
    </xf>
    <xf numFmtId="1" fontId="21" fillId="25" borderId="22" xfId="37" applyNumberFormat="1" applyFont="1" applyFill="1" applyBorder="1" applyAlignment="1" applyProtection="1">
      <alignment horizontal="center"/>
    </xf>
    <xf numFmtId="1" fontId="21" fillId="26" borderId="12" xfId="37" applyNumberFormat="1" applyFont="1" applyFill="1" applyBorder="1" applyAlignment="1" applyProtection="1">
      <alignment horizontal="center"/>
    </xf>
    <xf numFmtId="1" fontId="21" fillId="26" borderId="22" xfId="37" applyNumberFormat="1" applyFont="1" applyFill="1" applyBorder="1" applyAlignment="1" applyProtection="1">
      <alignment horizontal="center"/>
    </xf>
    <xf numFmtId="0" fontId="21" fillId="26" borderId="12" xfId="0" applyFont="1" applyFill="1" applyBorder="1" applyAlignment="1">
      <alignment horizontal="center"/>
    </xf>
    <xf numFmtId="0" fontId="21" fillId="26" borderId="22" xfId="0" applyFont="1" applyFill="1" applyBorder="1" applyAlignment="1">
      <alignment horizontal="center"/>
    </xf>
    <xf numFmtId="0" fontId="21" fillId="25" borderId="12" xfId="0" applyFont="1" applyFill="1" applyBorder="1" applyAlignment="1">
      <alignment horizontal="center"/>
    </xf>
    <xf numFmtId="0" fontId="21" fillId="25" borderId="0" xfId="0" applyFont="1" applyFill="1" applyBorder="1" applyAlignment="1">
      <alignment horizontal="center"/>
    </xf>
    <xf numFmtId="0" fontId="21" fillId="25" borderId="22" xfId="0" applyFont="1" applyFill="1" applyBorder="1" applyAlignment="1">
      <alignment horizontal="center"/>
    </xf>
    <xf numFmtId="1" fontId="23" fillId="25" borderId="12" xfId="37" applyNumberFormat="1" applyFont="1" applyFill="1" applyBorder="1" applyAlignment="1" applyProtection="1">
      <alignment horizontal="center"/>
    </xf>
    <xf numFmtId="1" fontId="23" fillId="25" borderId="0" xfId="37" applyNumberFormat="1" applyFont="1" applyFill="1" applyBorder="1" applyAlignment="1" applyProtection="1">
      <alignment horizontal="center"/>
    </xf>
    <xf numFmtId="1" fontId="23" fillId="25" borderId="22" xfId="37" applyNumberFormat="1" applyFont="1" applyFill="1" applyBorder="1" applyAlignment="1" applyProtection="1">
      <alignment horizontal="center"/>
    </xf>
    <xf numFmtId="1" fontId="21" fillId="26" borderId="12" xfId="37" applyNumberFormat="1" applyFont="1" applyFill="1" applyBorder="1" applyAlignment="1" applyProtection="1">
      <alignment horizontal="center" vertical="center"/>
    </xf>
    <xf numFmtId="1" fontId="21" fillId="26" borderId="0" xfId="37" applyNumberFormat="1" applyFont="1" applyFill="1" applyBorder="1" applyAlignment="1" applyProtection="1">
      <alignment horizontal="center" vertical="center"/>
    </xf>
    <xf numFmtId="1" fontId="21" fillId="26" borderId="22" xfId="37" applyNumberFormat="1" applyFont="1" applyFill="1" applyBorder="1" applyAlignment="1" applyProtection="1">
      <alignment horizontal="center" vertical="center"/>
    </xf>
    <xf numFmtId="1" fontId="23" fillId="25" borderId="24" xfId="37" applyNumberFormat="1" applyFont="1" applyFill="1" applyBorder="1" applyAlignment="1" applyProtection="1">
      <alignment horizontal="center"/>
    </xf>
    <xf numFmtId="1" fontId="23" fillId="25" borderId="23" xfId="37" applyNumberFormat="1" applyFont="1" applyFill="1" applyBorder="1" applyAlignment="1" applyProtection="1">
      <alignment horizontal="center"/>
    </xf>
    <xf numFmtId="0" fontId="26" fillId="24" borderId="26" xfId="37" applyFont="1" applyFill="1" applyBorder="1" applyAlignment="1" applyProtection="1">
      <alignment horizontal="center"/>
    </xf>
    <xf numFmtId="0" fontId="23" fillId="24" borderId="15" xfId="37" applyFont="1" applyFill="1" applyBorder="1" applyAlignment="1" applyProtection="1">
      <alignment horizontal="left" vertical="top" wrapText="1"/>
    </xf>
    <xf numFmtId="0" fontId="23" fillId="24" borderId="15" xfId="37" applyFont="1" applyFill="1" applyBorder="1" applyAlignment="1" applyProtection="1">
      <alignment horizontal="left"/>
    </xf>
    <xf numFmtId="0" fontId="22" fillId="24" borderId="15" xfId="37" applyFont="1" applyFill="1" applyBorder="1" applyAlignment="1" applyProtection="1">
      <alignment horizontal="center" vertical="center"/>
    </xf>
    <xf numFmtId="0" fontId="22" fillId="24" borderId="0" xfId="37" applyFont="1" applyFill="1" applyBorder="1" applyAlignment="1" applyProtection="1">
      <alignment horizontal="center" vertical="center"/>
    </xf>
    <xf numFmtId="0" fontId="22" fillId="24" borderId="16" xfId="37" applyFont="1" applyFill="1" applyBorder="1" applyAlignment="1" applyProtection="1">
      <alignment horizontal="center" vertical="center"/>
    </xf>
    <xf numFmtId="0" fontId="22" fillId="0" borderId="0" xfId="37" applyFont="1" applyAlignment="1" applyProtection="1">
      <alignment horizontal="center"/>
    </xf>
    <xf numFmtId="0" fontId="26" fillId="24" borderId="18" xfId="37" applyFont="1" applyFill="1" applyBorder="1" applyAlignment="1" applyProtection="1">
      <alignment horizontal="center" vertical="center" wrapText="1"/>
    </xf>
    <xf numFmtId="0" fontId="26" fillId="24" borderId="15" xfId="37" applyFont="1" applyFill="1" applyBorder="1" applyAlignment="1" applyProtection="1">
      <alignment horizontal="center" vertical="center" wrapText="1"/>
    </xf>
    <xf numFmtId="0" fontId="22" fillId="0" borderId="0" xfId="37" applyFont="1" applyFill="1" applyBorder="1" applyAlignment="1" applyProtection="1">
      <alignment horizontal="left" vertical="center"/>
    </xf>
    <xf numFmtId="0" fontId="22" fillId="0" borderId="0" xfId="37" applyFont="1" applyFill="1" applyBorder="1" applyAlignment="1">
      <alignment vertical="center"/>
    </xf>
    <xf numFmtId="0" fontId="22" fillId="0" borderId="0" xfId="37" applyFont="1" applyFill="1" applyBorder="1" applyAlignment="1" applyProtection="1">
      <alignment horizontal="right" vertical="center"/>
    </xf>
    <xf numFmtId="0" fontId="22" fillId="0" borderId="0" xfId="37" applyFont="1" applyBorder="1" applyAlignment="1" applyProtection="1">
      <alignment horizontal="left"/>
    </xf>
    <xf numFmtId="0" fontId="24" fillId="0" borderId="0" xfId="0" applyFont="1" applyBorder="1" applyAlignment="1">
      <alignment horizontal="left"/>
    </xf>
    <xf numFmtId="39" fontId="26" fillId="24" borderId="31" xfId="37" applyNumberFormat="1" applyFont="1" applyFill="1" applyBorder="1" applyAlignment="1" applyProtection="1">
      <alignment horizontal="center" vertical="center"/>
    </xf>
    <xf numFmtId="39" fontId="26" fillId="24" borderId="11" xfId="37" applyNumberFormat="1" applyFont="1" applyFill="1" applyBorder="1" applyAlignment="1" applyProtection="1">
      <alignment horizontal="center" vertical="center"/>
    </xf>
    <xf numFmtId="39" fontId="26" fillId="24" borderId="30" xfId="37" applyNumberFormat="1" applyFont="1" applyFill="1" applyBorder="1" applyAlignment="1" applyProtection="1">
      <alignment horizontal="center" vertical="center"/>
    </xf>
    <xf numFmtId="0" fontId="26" fillId="24" borderId="31" xfId="37" applyNumberFormat="1" applyFont="1" applyFill="1" applyBorder="1" applyAlignment="1" applyProtection="1">
      <alignment horizontal="center" vertical="center"/>
    </xf>
    <xf numFmtId="0" fontId="26" fillId="24" borderId="11" xfId="37" applyNumberFormat="1" applyFont="1" applyFill="1" applyBorder="1" applyAlignment="1" applyProtection="1">
      <alignment horizontal="center" vertical="center"/>
    </xf>
    <xf numFmtId="0" fontId="26" fillId="24" borderId="30" xfId="37" applyNumberFormat="1" applyFont="1" applyFill="1" applyBorder="1" applyAlignment="1" applyProtection="1">
      <alignment horizontal="center" vertical="center"/>
    </xf>
    <xf numFmtId="0" fontId="26" fillId="24" borderId="31" xfId="37" applyFont="1" applyFill="1" applyBorder="1" applyAlignment="1" applyProtection="1">
      <alignment horizontal="center" vertical="center"/>
    </xf>
    <xf numFmtId="0" fontId="26" fillId="24" borderId="11" xfId="37" applyFont="1" applyFill="1" applyBorder="1" applyAlignment="1" applyProtection="1">
      <alignment horizontal="center" vertical="center"/>
    </xf>
    <xf numFmtId="0" fontId="26" fillId="24" borderId="30" xfId="37" applyFont="1" applyFill="1" applyBorder="1" applyAlignment="1" applyProtection="1">
      <alignment horizontal="center" vertical="center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3"/>
    <cellStyle name="Normal 3" xfId="44"/>
    <cellStyle name="Normal 4" xfId="45"/>
    <cellStyle name="Normal_Table-30.5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view="pageBreakPreview" zoomScaleSheetLayoutView="100" workbookViewId="0">
      <selection activeCell="B14" sqref="B14"/>
    </sheetView>
  </sheetViews>
  <sheetFormatPr defaultRowHeight="12.75" x14ac:dyDescent="0.2"/>
  <cols>
    <col min="1" max="1" width="17.140625" customWidth="1"/>
    <col min="2" max="2" width="15.42578125" style="23" customWidth="1"/>
    <col min="3" max="7" width="15.42578125" customWidth="1"/>
  </cols>
  <sheetData>
    <row r="1" spans="1:11" ht="18" customHeight="1" x14ac:dyDescent="0.2">
      <c r="A1" s="38"/>
      <c r="B1" s="39"/>
      <c r="C1" s="40"/>
      <c r="D1" s="40"/>
      <c r="E1" s="40"/>
      <c r="F1" s="40"/>
      <c r="G1" s="41"/>
    </row>
    <row r="2" spans="1:11" ht="18" customHeight="1" x14ac:dyDescent="0.2">
      <c r="A2" s="120" t="s">
        <v>38</v>
      </c>
      <c r="B2" s="121"/>
      <c r="C2" s="121"/>
      <c r="D2" s="121"/>
      <c r="E2" s="121"/>
      <c r="F2" s="121"/>
      <c r="G2" s="122"/>
    </row>
    <row r="3" spans="1:11" s="24" customFormat="1" ht="18" customHeight="1" x14ac:dyDescent="0.2">
      <c r="A3" s="42"/>
      <c r="B3" s="31"/>
      <c r="C3" s="31"/>
      <c r="D3" s="31"/>
      <c r="E3" s="31"/>
      <c r="F3" s="31"/>
      <c r="G3" s="43"/>
    </row>
    <row r="4" spans="1:11" ht="18" customHeight="1" x14ac:dyDescent="0.2">
      <c r="A4" s="120" t="s">
        <v>36</v>
      </c>
      <c r="B4" s="121"/>
      <c r="C4" s="121"/>
      <c r="D4" s="121"/>
      <c r="E4" s="121"/>
      <c r="F4" s="121"/>
      <c r="G4" s="122"/>
    </row>
    <row r="5" spans="1:11" s="24" customFormat="1" ht="18" customHeight="1" x14ac:dyDescent="0.2">
      <c r="A5" s="44"/>
      <c r="B5" s="31"/>
      <c r="C5" s="31"/>
      <c r="D5" s="31"/>
      <c r="E5" s="31"/>
      <c r="F5" s="31"/>
      <c r="G5" s="43"/>
    </row>
    <row r="6" spans="1:11" ht="83.25" customHeight="1" x14ac:dyDescent="0.2">
      <c r="A6" s="45" t="s">
        <v>46</v>
      </c>
      <c r="B6" s="46" t="s">
        <v>45</v>
      </c>
      <c r="C6" s="46" t="s">
        <v>47</v>
      </c>
      <c r="D6" s="47" t="s">
        <v>40</v>
      </c>
      <c r="E6" s="48" t="s">
        <v>48</v>
      </c>
      <c r="F6" s="48" t="s">
        <v>41</v>
      </c>
      <c r="G6" s="49" t="s">
        <v>43</v>
      </c>
    </row>
    <row r="7" spans="1:11" ht="11.25" customHeight="1" x14ac:dyDescent="0.2">
      <c r="A7" s="89" t="s">
        <v>0</v>
      </c>
      <c r="B7" s="90" t="s">
        <v>1</v>
      </c>
      <c r="C7" s="90" t="s">
        <v>2</v>
      </c>
      <c r="D7" s="90">
        <v>4</v>
      </c>
      <c r="E7" s="90">
        <v>5</v>
      </c>
      <c r="F7" s="90">
        <v>6</v>
      </c>
      <c r="G7" s="89">
        <v>7</v>
      </c>
    </row>
    <row r="8" spans="1:11" ht="18" customHeight="1" x14ac:dyDescent="0.2">
      <c r="A8" s="74" t="s">
        <v>59</v>
      </c>
      <c r="B8" s="91">
        <v>4735149</v>
      </c>
      <c r="C8" s="91">
        <v>120259143</v>
      </c>
      <c r="D8" s="91">
        <v>6047275</v>
      </c>
      <c r="E8" s="91">
        <v>100936876</v>
      </c>
      <c r="F8" s="91">
        <v>18203564</v>
      </c>
      <c r="G8" s="92">
        <v>7639957</v>
      </c>
    </row>
    <row r="9" spans="1:11" ht="18" customHeight="1" x14ac:dyDescent="0.2">
      <c r="A9" s="74" t="s">
        <v>60</v>
      </c>
      <c r="B9" s="93">
        <v>4827265</v>
      </c>
      <c r="C9" s="93">
        <f>C8+B9</f>
        <v>125086408</v>
      </c>
      <c r="D9" s="93">
        <v>6272545</v>
      </c>
      <c r="E9" s="93">
        <f>E8+D9</f>
        <v>107209421</v>
      </c>
      <c r="F9" s="93">
        <v>17785094</v>
      </c>
      <c r="G9" s="94">
        <v>8695474</v>
      </c>
    </row>
    <row r="10" spans="1:11" ht="18" customHeight="1" x14ac:dyDescent="0.2">
      <c r="A10" s="74" t="s">
        <v>61</v>
      </c>
      <c r="B10" s="91">
        <v>4903388</v>
      </c>
      <c r="C10" s="91">
        <f t="shared" ref="C10:C23" si="0">C9+B10</f>
        <v>129989796</v>
      </c>
      <c r="D10" s="91">
        <v>6148036</v>
      </c>
      <c r="E10" s="91">
        <f t="shared" ref="E10:E23" si="1">E9+D10</f>
        <v>113357457</v>
      </c>
      <c r="F10" s="91">
        <v>22603751</v>
      </c>
      <c r="G10" s="92">
        <v>9412899</v>
      </c>
      <c r="K10" s="2"/>
    </row>
    <row r="11" spans="1:11" ht="18" customHeight="1" x14ac:dyDescent="0.2">
      <c r="A11" s="74" t="s">
        <v>62</v>
      </c>
      <c r="B11" s="93">
        <v>4924824</v>
      </c>
      <c r="C11" s="93">
        <f t="shared" si="0"/>
        <v>134914620</v>
      </c>
      <c r="D11" s="93">
        <v>6114667</v>
      </c>
      <c r="E11" s="93">
        <f t="shared" si="1"/>
        <v>119472124</v>
      </c>
      <c r="F11" s="93">
        <v>23847084</v>
      </c>
      <c r="G11" s="94">
        <v>9917614</v>
      </c>
    </row>
    <row r="12" spans="1:11" ht="18" customHeight="1" x14ac:dyDescent="0.2">
      <c r="A12" s="74" t="s">
        <v>63</v>
      </c>
      <c r="B12" s="91">
        <v>4925882</v>
      </c>
      <c r="C12" s="91">
        <f t="shared" si="0"/>
        <v>139840502</v>
      </c>
      <c r="D12" s="91">
        <v>6171782</v>
      </c>
      <c r="E12" s="91">
        <f t="shared" si="1"/>
        <v>125643906</v>
      </c>
      <c r="F12" s="91">
        <v>23724372</v>
      </c>
      <c r="G12" s="92">
        <v>9135223</v>
      </c>
    </row>
    <row r="13" spans="1:11" ht="18" customHeight="1" x14ac:dyDescent="0.2">
      <c r="A13" s="74" t="s">
        <v>64</v>
      </c>
      <c r="B13" s="93">
        <v>4705196</v>
      </c>
      <c r="C13" s="93">
        <f t="shared" si="0"/>
        <v>144545698</v>
      </c>
      <c r="D13" s="93">
        <v>6184249</v>
      </c>
      <c r="E13" s="93">
        <f t="shared" si="1"/>
        <v>131828155</v>
      </c>
      <c r="F13" s="93">
        <v>26187947</v>
      </c>
      <c r="G13" s="94">
        <v>9515586</v>
      </c>
    </row>
    <row r="14" spans="1:11" ht="18" customHeight="1" x14ac:dyDescent="0.2">
      <c r="A14" s="74" t="s">
        <v>65</v>
      </c>
      <c r="B14" s="91">
        <v>4576780</v>
      </c>
      <c r="C14" s="91">
        <f t="shared" si="0"/>
        <v>149122478</v>
      </c>
      <c r="D14" s="91">
        <v>5978429</v>
      </c>
      <c r="E14" s="91">
        <f t="shared" si="1"/>
        <v>137806584</v>
      </c>
      <c r="F14" s="91">
        <v>26736594</v>
      </c>
      <c r="G14" s="92">
        <v>9713999</v>
      </c>
    </row>
    <row r="15" spans="1:11" ht="18" customHeight="1" x14ac:dyDescent="0.2">
      <c r="A15" s="74" t="s">
        <v>66</v>
      </c>
      <c r="B15" s="93">
        <v>5018693</v>
      </c>
      <c r="C15" s="93">
        <f t="shared" si="0"/>
        <v>154141171</v>
      </c>
      <c r="D15" s="93">
        <v>6072099</v>
      </c>
      <c r="E15" s="93">
        <f t="shared" si="1"/>
        <v>143878683</v>
      </c>
      <c r="F15" s="93">
        <v>26799246</v>
      </c>
      <c r="G15" s="94" t="s">
        <v>73</v>
      </c>
    </row>
    <row r="16" spans="1:11" ht="18" customHeight="1" x14ac:dyDescent="0.2">
      <c r="A16" s="74" t="s">
        <v>67</v>
      </c>
      <c r="B16" s="91">
        <v>4950151</v>
      </c>
      <c r="C16" s="91">
        <f t="shared" si="0"/>
        <v>159091322</v>
      </c>
      <c r="D16" s="91">
        <v>5531348</v>
      </c>
      <c r="E16" s="91">
        <f t="shared" si="1"/>
        <v>149410031</v>
      </c>
      <c r="F16" s="91">
        <v>19051830</v>
      </c>
      <c r="G16" s="92">
        <v>8812162</v>
      </c>
    </row>
    <row r="17" spans="1:7" ht="18" customHeight="1" x14ac:dyDescent="0.2">
      <c r="A17" s="74" t="s">
        <v>68</v>
      </c>
      <c r="B17" s="93">
        <v>4986628</v>
      </c>
      <c r="C17" s="93">
        <f t="shared" si="0"/>
        <v>164077950</v>
      </c>
      <c r="D17" s="93">
        <v>5726550</v>
      </c>
      <c r="E17" s="93">
        <f t="shared" si="1"/>
        <v>155136581</v>
      </c>
      <c r="F17" s="93">
        <v>17667570</v>
      </c>
      <c r="G17" s="94">
        <v>8148911</v>
      </c>
    </row>
    <row r="18" spans="1:7" ht="18" customHeight="1" x14ac:dyDescent="0.2">
      <c r="A18" s="74" t="s">
        <v>44</v>
      </c>
      <c r="B18" s="91">
        <v>5148108</v>
      </c>
      <c r="C18" s="91">
        <f t="shared" si="0"/>
        <v>169226058</v>
      </c>
      <c r="D18" s="91">
        <v>5637404</v>
      </c>
      <c r="E18" s="91">
        <f t="shared" si="1"/>
        <v>160773985</v>
      </c>
      <c r="F18" s="91">
        <v>15140673</v>
      </c>
      <c r="G18" s="92" t="s">
        <v>74</v>
      </c>
    </row>
    <row r="19" spans="1:7" ht="18" customHeight="1" x14ac:dyDescent="0.2">
      <c r="A19" s="74" t="s">
        <v>51</v>
      </c>
      <c r="B19" s="93">
        <v>4891975</v>
      </c>
      <c r="C19" s="93">
        <f t="shared" si="0"/>
        <v>174118033</v>
      </c>
      <c r="D19" s="93">
        <v>5405777</v>
      </c>
      <c r="E19" s="93">
        <f t="shared" si="1"/>
        <v>166179762</v>
      </c>
      <c r="F19" s="93">
        <v>15015973</v>
      </c>
      <c r="G19" s="94">
        <v>6502005</v>
      </c>
    </row>
    <row r="20" spans="1:7" ht="18" customHeight="1" x14ac:dyDescent="0.2">
      <c r="A20" s="74" t="s">
        <v>69</v>
      </c>
      <c r="B20" s="91">
        <v>4582765</v>
      </c>
      <c r="C20" s="91">
        <f t="shared" si="0"/>
        <v>178700798</v>
      </c>
      <c r="D20" s="91">
        <v>5420801</v>
      </c>
      <c r="E20" s="91">
        <f t="shared" si="1"/>
        <v>171600563</v>
      </c>
      <c r="F20" s="91">
        <v>13974073</v>
      </c>
      <c r="G20" s="92">
        <v>6245661</v>
      </c>
    </row>
    <row r="21" spans="1:7" ht="18" customHeight="1" x14ac:dyDescent="0.2">
      <c r="A21" s="75" t="s">
        <v>70</v>
      </c>
      <c r="B21" s="95">
        <v>4303568</v>
      </c>
      <c r="C21" s="93">
        <f t="shared" si="0"/>
        <v>183004366</v>
      </c>
      <c r="D21" s="95">
        <v>5199053</v>
      </c>
      <c r="E21" s="93">
        <f t="shared" si="1"/>
        <v>176799616</v>
      </c>
      <c r="F21" s="95">
        <v>12622278</v>
      </c>
      <c r="G21" s="96">
        <v>5884864</v>
      </c>
    </row>
    <row r="22" spans="1:7" ht="18" customHeight="1" x14ac:dyDescent="0.2">
      <c r="A22" s="76" t="s">
        <v>71</v>
      </c>
      <c r="B22" s="91">
        <v>4030409</v>
      </c>
      <c r="C22" s="91">
        <f t="shared" si="0"/>
        <v>187034775</v>
      </c>
      <c r="D22" s="91">
        <v>5277460</v>
      </c>
      <c r="E22" s="91">
        <f t="shared" si="1"/>
        <v>182077076</v>
      </c>
      <c r="F22" s="91">
        <v>13809151</v>
      </c>
      <c r="G22" s="91">
        <v>5602284</v>
      </c>
    </row>
    <row r="23" spans="1:7" ht="18" customHeight="1" x14ac:dyDescent="0.2">
      <c r="A23" s="77" t="s">
        <v>72</v>
      </c>
      <c r="B23" s="97">
        <v>4134343</v>
      </c>
      <c r="C23" s="98">
        <f t="shared" si="0"/>
        <v>191169118</v>
      </c>
      <c r="D23" s="98">
        <v>5545056</v>
      </c>
      <c r="E23" s="98">
        <f t="shared" si="1"/>
        <v>187622132</v>
      </c>
      <c r="F23" s="98">
        <v>10892331</v>
      </c>
      <c r="G23" s="98">
        <v>4966502</v>
      </c>
    </row>
    <row r="24" spans="1:7" ht="16.5" customHeight="1" x14ac:dyDescent="0.2">
      <c r="A24" s="37" t="s">
        <v>52</v>
      </c>
      <c r="B24" s="37"/>
      <c r="C24" s="32"/>
      <c r="D24" s="32"/>
      <c r="E24" s="32"/>
      <c r="F24" s="32"/>
      <c r="G24" s="33"/>
    </row>
    <row r="25" spans="1:7" ht="16.5" customHeight="1" x14ac:dyDescent="0.2">
      <c r="A25" s="32" t="s">
        <v>79</v>
      </c>
      <c r="B25" s="32"/>
      <c r="C25" s="32"/>
      <c r="D25" s="32"/>
      <c r="E25" s="32"/>
      <c r="F25" s="32"/>
      <c r="G25" s="33"/>
    </row>
    <row r="26" spans="1:7" ht="16.5" customHeight="1" x14ac:dyDescent="0.2">
      <c r="A26" s="32" t="s">
        <v>76</v>
      </c>
      <c r="B26" s="32"/>
      <c r="C26" s="32"/>
      <c r="D26" s="32"/>
      <c r="E26" s="32"/>
      <c r="F26" s="32"/>
      <c r="G26" s="33"/>
    </row>
    <row r="27" spans="1:7" ht="16.5" customHeight="1" thickBot="1" x14ac:dyDescent="0.25">
      <c r="A27" s="34"/>
      <c r="B27" s="35"/>
      <c r="C27" s="35"/>
      <c r="D27" s="35"/>
      <c r="E27" s="35"/>
      <c r="F27" s="35"/>
      <c r="G27" s="36"/>
    </row>
    <row r="32" spans="1:7" x14ac:dyDescent="0.2">
      <c r="E32" s="50"/>
    </row>
    <row r="33" spans="5:5" x14ac:dyDescent="0.2">
      <c r="E33" s="50"/>
    </row>
  </sheetData>
  <mergeCells count="2">
    <mergeCell ref="A2:G2"/>
    <mergeCell ref="A4:G4"/>
  </mergeCells>
  <pageMargins left="0.70866141732283472" right="0.70866141732283472" top="0.74803149606299213" bottom="0.74803149606299213" header="0.31496062992125984" footer="0.31496062992125984"/>
  <pageSetup scale="84" orientation="portrait" r:id="rId1"/>
  <ignoredErrors>
    <ignoredError sqref="A7:G7 G15:G1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IV80"/>
  <sheetViews>
    <sheetView tabSelected="1" view="pageBreakPreview" zoomScaleSheetLayoutView="100" workbookViewId="0">
      <selection activeCell="D20" sqref="D20"/>
    </sheetView>
  </sheetViews>
  <sheetFormatPr defaultColWidth="11" defaultRowHeight="15.75" x14ac:dyDescent="0.25"/>
  <cols>
    <col min="1" max="1" width="22.85546875" style="7" customWidth="1"/>
    <col min="2" max="37" width="11.5703125" style="7" customWidth="1"/>
    <col min="38" max="38" width="14.140625" style="7" customWidth="1"/>
    <col min="39" max="39" width="11" style="7"/>
    <col min="40" max="40" width="12.28515625" style="7" customWidth="1"/>
    <col min="41" max="16384" width="11" style="7"/>
  </cols>
  <sheetData>
    <row r="1" spans="1:256" x14ac:dyDescent="0.25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2"/>
      <c r="AK1" s="10"/>
      <c r="AL1" s="5"/>
      <c r="AM1" s="5"/>
      <c r="AN1" s="5"/>
      <c r="AO1" s="5"/>
      <c r="AP1" s="5"/>
      <c r="AQ1" s="11"/>
    </row>
    <row r="2" spans="1:256" x14ac:dyDescent="0.25">
      <c r="A2" s="1"/>
      <c r="B2" s="73" t="s">
        <v>42</v>
      </c>
      <c r="C2" s="73"/>
      <c r="D2" s="73"/>
      <c r="E2" s="73"/>
      <c r="F2" s="73"/>
      <c r="G2" s="73"/>
      <c r="H2" s="73"/>
      <c r="I2" s="73"/>
      <c r="J2" s="73"/>
      <c r="K2" s="73"/>
      <c r="L2" s="30"/>
      <c r="M2" s="73"/>
      <c r="N2" s="73" t="s">
        <v>42</v>
      </c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 t="s">
        <v>42</v>
      </c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5"/>
      <c r="AM2" s="5"/>
      <c r="AN2" s="5"/>
      <c r="AO2" s="5"/>
      <c r="AP2" s="5"/>
      <c r="AQ2" s="11"/>
    </row>
    <row r="3" spans="1:256" x14ac:dyDescent="0.25">
      <c r="A3" s="13"/>
      <c r="B3" s="12"/>
      <c r="C3" s="12"/>
      <c r="D3" s="12"/>
      <c r="E3" s="12"/>
      <c r="F3" s="12"/>
      <c r="G3" s="12"/>
      <c r="H3" s="12"/>
      <c r="I3" s="79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5"/>
      <c r="AM3" s="5"/>
      <c r="AN3" s="5"/>
      <c r="AO3" s="5"/>
      <c r="AP3" s="5"/>
      <c r="AQ3" s="11"/>
    </row>
    <row r="4" spans="1:256" x14ac:dyDescent="0.25">
      <c r="A4" s="1"/>
      <c r="B4" s="73" t="s">
        <v>36</v>
      </c>
      <c r="C4" s="73"/>
      <c r="D4" s="73"/>
      <c r="E4" s="73"/>
      <c r="F4" s="73"/>
      <c r="G4" s="73"/>
      <c r="H4" s="73"/>
      <c r="I4" s="73"/>
      <c r="J4" s="73"/>
      <c r="K4" s="73"/>
      <c r="L4" s="72"/>
      <c r="M4" s="73"/>
      <c r="N4" s="78" t="s">
        <v>36</v>
      </c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8" t="s">
        <v>36</v>
      </c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5"/>
      <c r="AM4" s="5"/>
      <c r="AN4" s="5"/>
      <c r="AO4" s="5"/>
      <c r="AP4" s="5"/>
      <c r="AQ4" s="11"/>
    </row>
    <row r="5" spans="1:256" x14ac:dyDescent="0.25">
      <c r="A5" s="51"/>
      <c r="B5" s="12"/>
      <c r="C5" s="12"/>
      <c r="D5" s="12"/>
      <c r="E5" s="12"/>
      <c r="F5" s="12"/>
      <c r="G5" s="12"/>
      <c r="H5" s="12"/>
      <c r="I5" s="12"/>
      <c r="J5" s="79"/>
      <c r="K5" s="12"/>
      <c r="L5" s="12"/>
      <c r="M5" s="12"/>
      <c r="N5" s="12"/>
      <c r="O5" s="12"/>
      <c r="P5" s="12"/>
      <c r="Q5" s="12"/>
      <c r="R5" s="12"/>
      <c r="S5" s="12"/>
      <c r="T5" s="5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53"/>
      <c r="AG5" s="12"/>
      <c r="AH5" s="12"/>
      <c r="AI5" s="12"/>
      <c r="AJ5" s="53"/>
      <c r="AK5" s="12"/>
      <c r="AL5" s="5"/>
      <c r="AM5" s="5"/>
      <c r="AN5" s="5"/>
      <c r="AO5" s="5"/>
      <c r="AP5" s="5"/>
      <c r="AQ5" s="11"/>
    </row>
    <row r="6" spans="1:256" s="28" customFormat="1" ht="28.5" customHeight="1" x14ac:dyDescent="0.2">
      <c r="A6" s="124" t="s">
        <v>55</v>
      </c>
      <c r="B6" s="131" t="s">
        <v>39</v>
      </c>
      <c r="C6" s="132"/>
      <c r="D6" s="132"/>
      <c r="E6" s="132"/>
      <c r="F6" s="132"/>
      <c r="G6" s="133"/>
      <c r="H6" s="131" t="s">
        <v>53</v>
      </c>
      <c r="I6" s="132"/>
      <c r="J6" s="132"/>
      <c r="K6" s="132"/>
      <c r="L6" s="132"/>
      <c r="M6" s="133"/>
      <c r="N6" s="134" t="s">
        <v>40</v>
      </c>
      <c r="O6" s="135"/>
      <c r="P6" s="135"/>
      <c r="Q6" s="135"/>
      <c r="R6" s="135"/>
      <c r="S6" s="136"/>
      <c r="T6" s="137" t="s">
        <v>54</v>
      </c>
      <c r="U6" s="138"/>
      <c r="V6" s="138"/>
      <c r="W6" s="138"/>
      <c r="X6" s="138"/>
      <c r="Y6" s="139"/>
      <c r="Z6" s="137" t="s">
        <v>82</v>
      </c>
      <c r="AA6" s="138"/>
      <c r="AB6" s="138"/>
      <c r="AC6" s="138"/>
      <c r="AD6" s="138"/>
      <c r="AE6" s="139"/>
      <c r="AF6" s="137" t="s">
        <v>83</v>
      </c>
      <c r="AG6" s="138"/>
      <c r="AH6" s="138"/>
      <c r="AI6" s="138"/>
      <c r="AJ6" s="138"/>
      <c r="AK6" s="139"/>
      <c r="AL6" s="25"/>
      <c r="AM6" s="126"/>
      <c r="AN6" s="127"/>
      <c r="AO6" s="128"/>
      <c r="AP6" s="127"/>
      <c r="AQ6" s="27"/>
      <c r="IV6" s="29"/>
    </row>
    <row r="7" spans="1:256" x14ac:dyDescent="0.25">
      <c r="A7" s="125"/>
      <c r="B7" s="117" t="s">
        <v>44</v>
      </c>
      <c r="C7" s="117" t="s">
        <v>51</v>
      </c>
      <c r="D7" s="117" t="s">
        <v>69</v>
      </c>
      <c r="E7" s="117" t="s">
        <v>70</v>
      </c>
      <c r="F7" s="117" t="s">
        <v>71</v>
      </c>
      <c r="G7" s="117" t="s">
        <v>72</v>
      </c>
      <c r="H7" s="117" t="s">
        <v>44</v>
      </c>
      <c r="I7" s="117" t="s">
        <v>51</v>
      </c>
      <c r="J7" s="117" t="s">
        <v>69</v>
      </c>
      <c r="K7" s="117" t="s">
        <v>70</v>
      </c>
      <c r="L7" s="117" t="s">
        <v>71</v>
      </c>
      <c r="M7" s="117" t="s">
        <v>72</v>
      </c>
      <c r="N7" s="117" t="s">
        <v>44</v>
      </c>
      <c r="O7" s="117" t="s">
        <v>51</v>
      </c>
      <c r="P7" s="117" t="s">
        <v>69</v>
      </c>
      <c r="Q7" s="117" t="s">
        <v>70</v>
      </c>
      <c r="R7" s="117" t="s">
        <v>71</v>
      </c>
      <c r="S7" s="117" t="s">
        <v>72</v>
      </c>
      <c r="T7" s="117" t="s">
        <v>44</v>
      </c>
      <c r="U7" s="117" t="s">
        <v>51</v>
      </c>
      <c r="V7" s="117" t="s">
        <v>69</v>
      </c>
      <c r="W7" s="117" t="s">
        <v>70</v>
      </c>
      <c r="X7" s="117" t="s">
        <v>71</v>
      </c>
      <c r="Y7" s="117" t="s">
        <v>72</v>
      </c>
      <c r="Z7" s="117" t="s">
        <v>44</v>
      </c>
      <c r="AA7" s="117" t="s">
        <v>51</v>
      </c>
      <c r="AB7" s="117" t="s">
        <v>69</v>
      </c>
      <c r="AC7" s="117" t="s">
        <v>70</v>
      </c>
      <c r="AD7" s="117" t="s">
        <v>71</v>
      </c>
      <c r="AE7" s="117" t="s">
        <v>72</v>
      </c>
      <c r="AF7" s="117" t="s">
        <v>44</v>
      </c>
      <c r="AG7" s="117" t="s">
        <v>51</v>
      </c>
      <c r="AH7" s="117" t="s">
        <v>69</v>
      </c>
      <c r="AI7" s="117" t="s">
        <v>70</v>
      </c>
      <c r="AJ7" s="117" t="s">
        <v>71</v>
      </c>
      <c r="AK7" s="117" t="s">
        <v>72</v>
      </c>
      <c r="AL7" s="3"/>
      <c r="AM7" s="3"/>
      <c r="AN7" s="3"/>
      <c r="AO7" s="3"/>
      <c r="AP7" s="3"/>
      <c r="AQ7" s="11"/>
    </row>
    <row r="8" spans="1:256" x14ac:dyDescent="0.25">
      <c r="A8" s="82">
        <v>1</v>
      </c>
      <c r="B8" s="83">
        <v>2</v>
      </c>
      <c r="C8" s="83">
        <v>3</v>
      </c>
      <c r="D8" s="83">
        <v>4</v>
      </c>
      <c r="E8" s="83">
        <v>5</v>
      </c>
      <c r="F8" s="83">
        <v>6</v>
      </c>
      <c r="G8" s="82">
        <v>7</v>
      </c>
      <c r="H8" s="83">
        <v>8</v>
      </c>
      <c r="I8" s="83">
        <v>9</v>
      </c>
      <c r="J8" s="83">
        <v>10</v>
      </c>
      <c r="K8" s="83">
        <v>11</v>
      </c>
      <c r="L8" s="83">
        <v>12</v>
      </c>
      <c r="M8" s="82">
        <v>13</v>
      </c>
      <c r="N8" s="83">
        <v>14</v>
      </c>
      <c r="O8" s="83">
        <v>15</v>
      </c>
      <c r="P8" s="83">
        <v>16</v>
      </c>
      <c r="Q8" s="83">
        <v>17</v>
      </c>
      <c r="R8" s="83">
        <v>18</v>
      </c>
      <c r="S8" s="82">
        <v>19</v>
      </c>
      <c r="T8" s="83">
        <v>20</v>
      </c>
      <c r="U8" s="83">
        <v>21</v>
      </c>
      <c r="V8" s="83">
        <v>22</v>
      </c>
      <c r="W8" s="83">
        <v>23</v>
      </c>
      <c r="X8" s="83">
        <v>24</v>
      </c>
      <c r="Y8" s="82">
        <v>25</v>
      </c>
      <c r="Z8" s="83">
        <v>26</v>
      </c>
      <c r="AA8" s="83">
        <v>27</v>
      </c>
      <c r="AB8" s="83">
        <v>28</v>
      </c>
      <c r="AC8" s="83">
        <v>29</v>
      </c>
      <c r="AD8" s="83">
        <v>30</v>
      </c>
      <c r="AE8" s="82">
        <v>31</v>
      </c>
      <c r="AF8" s="83">
        <v>32</v>
      </c>
      <c r="AG8" s="83">
        <v>33</v>
      </c>
      <c r="AH8" s="83">
        <v>34</v>
      </c>
      <c r="AI8" s="83">
        <v>35</v>
      </c>
      <c r="AJ8" s="83">
        <v>36</v>
      </c>
      <c r="AK8" s="82">
        <v>37</v>
      </c>
      <c r="AL8" s="3"/>
      <c r="AM8" s="3"/>
      <c r="AN8" s="3"/>
      <c r="AO8" s="3"/>
      <c r="AP8" s="3"/>
      <c r="AQ8" s="11"/>
    </row>
    <row r="9" spans="1:256" ht="18.75" customHeight="1" x14ac:dyDescent="0.25">
      <c r="A9" s="119" t="s">
        <v>3</v>
      </c>
      <c r="B9" s="100">
        <v>557434</v>
      </c>
      <c r="C9" s="91">
        <v>541582</v>
      </c>
      <c r="D9" s="91">
        <v>438520</v>
      </c>
      <c r="E9" s="91">
        <v>404013</v>
      </c>
      <c r="F9" s="91">
        <v>184646</v>
      </c>
      <c r="G9" s="101">
        <v>233505</v>
      </c>
      <c r="H9" s="100">
        <v>21174819</v>
      </c>
      <c r="I9" s="91">
        <f>C9+H9</f>
        <v>21716401</v>
      </c>
      <c r="J9" s="91">
        <f>I9+D9</f>
        <v>22154921</v>
      </c>
      <c r="K9" s="91">
        <f>J9+E9</f>
        <v>22558934</v>
      </c>
      <c r="L9" s="91">
        <f>K9+F9</f>
        <v>22743580</v>
      </c>
      <c r="M9" s="101">
        <f>G9+L9</f>
        <v>22977085</v>
      </c>
      <c r="N9" s="100">
        <v>358215</v>
      </c>
      <c r="O9" s="91">
        <v>323425</v>
      </c>
      <c r="P9" s="91">
        <v>258222</v>
      </c>
      <c r="Q9" s="91">
        <v>195203</v>
      </c>
      <c r="R9" s="91">
        <v>121579</v>
      </c>
      <c r="S9" s="101">
        <v>115185</v>
      </c>
      <c r="T9" s="100">
        <v>8335888</v>
      </c>
      <c r="U9" s="91">
        <f>T9+O9</f>
        <v>8659313</v>
      </c>
      <c r="V9" s="91">
        <f>U9+P9</f>
        <v>8917535</v>
      </c>
      <c r="W9" s="91">
        <f>V9+Q9</f>
        <v>9112738</v>
      </c>
      <c r="X9" s="91">
        <f>W9+R9</f>
        <v>9234317</v>
      </c>
      <c r="Y9" s="101">
        <f>X9+S9</f>
        <v>9349502</v>
      </c>
      <c r="Z9" s="100">
        <v>680932</v>
      </c>
      <c r="AA9" s="91">
        <v>515533</v>
      </c>
      <c r="AB9" s="91">
        <v>299565</v>
      </c>
      <c r="AC9" s="91">
        <v>170487</v>
      </c>
      <c r="AD9" s="91">
        <v>91561</v>
      </c>
      <c r="AE9" s="101">
        <v>151274</v>
      </c>
      <c r="AF9" s="91">
        <v>292541</v>
      </c>
      <c r="AG9" s="91">
        <v>284784</v>
      </c>
      <c r="AH9" s="91">
        <v>247411</v>
      </c>
      <c r="AI9" s="91">
        <v>179163</v>
      </c>
      <c r="AJ9" s="91">
        <v>124546</v>
      </c>
      <c r="AK9" s="91">
        <v>14240</v>
      </c>
      <c r="AL9" s="4"/>
      <c r="AM9" s="4"/>
      <c r="AN9" s="4"/>
      <c r="AO9" s="4"/>
      <c r="AP9" s="4"/>
      <c r="AQ9" s="11"/>
    </row>
    <row r="10" spans="1:256" ht="18.75" customHeight="1" x14ac:dyDescent="0.25">
      <c r="A10" s="119" t="s">
        <v>4</v>
      </c>
      <c r="B10" s="102">
        <v>1657</v>
      </c>
      <c r="C10" s="93">
        <v>949</v>
      </c>
      <c r="D10" s="93">
        <v>2126</v>
      </c>
      <c r="E10" s="93">
        <v>1244</v>
      </c>
      <c r="F10" s="93">
        <v>984</v>
      </c>
      <c r="G10" s="103">
        <v>972</v>
      </c>
      <c r="H10" s="102">
        <v>45671</v>
      </c>
      <c r="I10" s="93">
        <f t="shared" ref="I10:I45" si="0">C10+H10</f>
        <v>46620</v>
      </c>
      <c r="J10" s="93">
        <f t="shared" ref="J10:J45" si="1">I10+D10</f>
        <v>48746</v>
      </c>
      <c r="K10" s="93">
        <f t="shared" ref="K10:K45" si="2">J10+E10</f>
        <v>49990</v>
      </c>
      <c r="L10" s="93">
        <f t="shared" ref="L10:L45" si="3">K10+F10</f>
        <v>50974</v>
      </c>
      <c r="M10" s="103">
        <f t="shared" ref="M10:M45" si="4">G10+L10</f>
        <v>51946</v>
      </c>
      <c r="N10" s="102">
        <v>2.399</v>
      </c>
      <c r="O10" s="93">
        <v>2632</v>
      </c>
      <c r="P10" s="93">
        <v>2745</v>
      </c>
      <c r="Q10" s="93">
        <v>2980</v>
      </c>
      <c r="R10" s="93">
        <v>3292</v>
      </c>
      <c r="S10" s="103">
        <v>2928</v>
      </c>
      <c r="T10" s="102">
        <v>68464</v>
      </c>
      <c r="U10" s="93">
        <f t="shared" ref="U10:U45" si="5">T10+O10</f>
        <v>71096</v>
      </c>
      <c r="V10" s="93">
        <f t="shared" ref="V10:V45" si="6">U10+P10</f>
        <v>73841</v>
      </c>
      <c r="W10" s="93">
        <f t="shared" ref="W10:W45" si="7">V10+Q10</f>
        <v>76821</v>
      </c>
      <c r="X10" s="93">
        <f t="shared" ref="X10:X45" si="8">W10+R10</f>
        <v>80113</v>
      </c>
      <c r="Y10" s="103">
        <f t="shared" ref="Y10:Y45" si="9">X10+S10</f>
        <v>83041</v>
      </c>
      <c r="Z10" s="102">
        <v>679</v>
      </c>
      <c r="AA10" s="93">
        <v>621</v>
      </c>
      <c r="AB10" s="93">
        <v>586</v>
      </c>
      <c r="AC10" s="93">
        <v>585</v>
      </c>
      <c r="AD10" s="93">
        <v>700</v>
      </c>
      <c r="AE10" s="103">
        <v>529</v>
      </c>
      <c r="AF10" s="93">
        <v>1418</v>
      </c>
      <c r="AG10" s="93">
        <v>1400</v>
      </c>
      <c r="AH10" s="93">
        <v>1802</v>
      </c>
      <c r="AI10" s="93">
        <v>1776</v>
      </c>
      <c r="AJ10" s="93">
        <v>1732</v>
      </c>
      <c r="AK10" s="93">
        <v>2062</v>
      </c>
      <c r="AL10" s="4"/>
      <c r="AM10" s="4"/>
      <c r="AN10" s="4"/>
      <c r="AO10" s="4"/>
      <c r="AP10" s="4"/>
      <c r="AQ10" s="11"/>
    </row>
    <row r="11" spans="1:256" ht="18.75" customHeight="1" x14ac:dyDescent="0.25">
      <c r="A11" s="119" t="s">
        <v>5</v>
      </c>
      <c r="B11" s="100">
        <v>77976</v>
      </c>
      <c r="C11" s="91">
        <v>78349</v>
      </c>
      <c r="D11" s="91">
        <v>60698</v>
      </c>
      <c r="E11" s="91">
        <v>53997</v>
      </c>
      <c r="F11" s="91">
        <v>44813</v>
      </c>
      <c r="G11" s="101">
        <v>48597</v>
      </c>
      <c r="H11" s="100">
        <v>2183463</v>
      </c>
      <c r="I11" s="91">
        <f t="shared" si="0"/>
        <v>2261812</v>
      </c>
      <c r="J11" s="91">
        <f t="shared" si="1"/>
        <v>2322510</v>
      </c>
      <c r="K11" s="91">
        <f t="shared" si="2"/>
        <v>2376507</v>
      </c>
      <c r="L11" s="91">
        <f t="shared" si="3"/>
        <v>2421320</v>
      </c>
      <c r="M11" s="101">
        <f t="shared" si="4"/>
        <v>2469917</v>
      </c>
      <c r="N11" s="100">
        <v>48384</v>
      </c>
      <c r="O11" s="91">
        <v>71080</v>
      </c>
      <c r="P11" s="91">
        <v>60250</v>
      </c>
      <c r="Q11" s="91">
        <v>84958</v>
      </c>
      <c r="R11" s="91">
        <v>98249</v>
      </c>
      <c r="S11" s="101">
        <v>86.188999999999993</v>
      </c>
      <c r="T11" s="100">
        <v>1123629</v>
      </c>
      <c r="U11" s="91">
        <f t="shared" si="5"/>
        <v>1194709</v>
      </c>
      <c r="V11" s="91">
        <f t="shared" si="6"/>
        <v>1254959</v>
      </c>
      <c r="W11" s="91">
        <f t="shared" si="7"/>
        <v>1339917</v>
      </c>
      <c r="X11" s="91">
        <f t="shared" si="8"/>
        <v>1438166</v>
      </c>
      <c r="Y11" s="101">
        <f t="shared" si="9"/>
        <v>1438252.189</v>
      </c>
      <c r="Z11" s="100">
        <v>63439</v>
      </c>
      <c r="AA11" s="91">
        <v>86901</v>
      </c>
      <c r="AB11" s="91">
        <v>79422</v>
      </c>
      <c r="AC11" s="91">
        <v>64058</v>
      </c>
      <c r="AD11" s="91">
        <v>58067</v>
      </c>
      <c r="AE11" s="101">
        <v>56914</v>
      </c>
      <c r="AF11" s="91">
        <v>81296</v>
      </c>
      <c r="AG11" s="91">
        <v>111547</v>
      </c>
      <c r="AH11" s="91">
        <v>114176</v>
      </c>
      <c r="AI11" s="91">
        <v>111709</v>
      </c>
      <c r="AJ11" s="91">
        <v>125040</v>
      </c>
      <c r="AK11" s="91">
        <v>13441</v>
      </c>
      <c r="AL11" s="4"/>
      <c r="AM11" s="4"/>
      <c r="AN11" s="4"/>
      <c r="AO11" s="4"/>
      <c r="AP11" s="4"/>
      <c r="AQ11" s="11"/>
    </row>
    <row r="12" spans="1:256" ht="18.75" customHeight="1" x14ac:dyDescent="0.25">
      <c r="A12" s="119" t="s">
        <v>6</v>
      </c>
      <c r="B12" s="102">
        <v>513541</v>
      </c>
      <c r="C12" s="93">
        <v>496902</v>
      </c>
      <c r="D12" s="93">
        <v>567815</v>
      </c>
      <c r="E12" s="93">
        <v>514777</v>
      </c>
      <c r="F12" s="93">
        <v>517.31399999999996</v>
      </c>
      <c r="G12" s="103">
        <v>538943</v>
      </c>
      <c r="H12" s="102">
        <v>9810206</v>
      </c>
      <c r="I12" s="93">
        <f t="shared" si="0"/>
        <v>10307108</v>
      </c>
      <c r="J12" s="93">
        <f t="shared" si="1"/>
        <v>10874923</v>
      </c>
      <c r="K12" s="93">
        <f t="shared" si="2"/>
        <v>11389700</v>
      </c>
      <c r="L12" s="93">
        <f t="shared" si="3"/>
        <v>11390217.313999999</v>
      </c>
      <c r="M12" s="103">
        <f t="shared" si="4"/>
        <v>11929160.313999999</v>
      </c>
      <c r="N12" s="102">
        <v>228959</v>
      </c>
      <c r="O12" s="93">
        <v>317893</v>
      </c>
      <c r="P12" s="93">
        <v>383815</v>
      </c>
      <c r="Q12" s="93">
        <v>390971</v>
      </c>
      <c r="R12" s="93">
        <v>374147</v>
      </c>
      <c r="S12" s="103">
        <v>446331</v>
      </c>
      <c r="T12" s="102">
        <v>5099711</v>
      </c>
      <c r="U12" s="93">
        <f t="shared" si="5"/>
        <v>5417604</v>
      </c>
      <c r="V12" s="93">
        <f t="shared" si="6"/>
        <v>5801419</v>
      </c>
      <c r="W12" s="93">
        <f t="shared" si="7"/>
        <v>6192390</v>
      </c>
      <c r="X12" s="93">
        <f t="shared" si="8"/>
        <v>6566537</v>
      </c>
      <c r="Y12" s="103">
        <f t="shared" si="9"/>
        <v>7012868</v>
      </c>
      <c r="Z12" s="102">
        <v>90102</v>
      </c>
      <c r="AA12" s="93">
        <v>115117</v>
      </c>
      <c r="AB12" s="93">
        <v>101997</v>
      </c>
      <c r="AC12" s="93">
        <v>87608</v>
      </c>
      <c r="AD12" s="93">
        <v>7462</v>
      </c>
      <c r="AE12" s="103">
        <v>76629</v>
      </c>
      <c r="AF12" s="93">
        <v>45532</v>
      </c>
      <c r="AG12" s="93">
        <v>80382</v>
      </c>
      <c r="AH12" s="93">
        <v>70365</v>
      </c>
      <c r="AI12" s="93">
        <v>62291</v>
      </c>
      <c r="AJ12" s="93">
        <v>65386</v>
      </c>
      <c r="AK12" s="93">
        <v>7665</v>
      </c>
      <c r="AL12" s="4"/>
      <c r="AM12" s="4"/>
      <c r="AN12" s="4"/>
      <c r="AO12" s="4"/>
      <c r="AP12" s="4"/>
      <c r="AQ12" s="11"/>
    </row>
    <row r="13" spans="1:256" ht="18.75" customHeight="1" x14ac:dyDescent="0.25">
      <c r="A13" s="119" t="s">
        <v>7</v>
      </c>
      <c r="B13" s="100">
        <v>149519</v>
      </c>
      <c r="C13" s="91">
        <v>134248</v>
      </c>
      <c r="D13" s="91">
        <v>126133</v>
      </c>
      <c r="E13" s="91">
        <v>128877</v>
      </c>
      <c r="F13" s="91">
        <v>48153</v>
      </c>
      <c r="G13" s="101">
        <v>60.725000000000001</v>
      </c>
      <c r="H13" s="100">
        <v>1438458</v>
      </c>
      <c r="I13" s="91">
        <f t="shared" si="0"/>
        <v>1572706</v>
      </c>
      <c r="J13" s="91">
        <f t="shared" si="1"/>
        <v>1698839</v>
      </c>
      <c r="K13" s="91">
        <f t="shared" si="2"/>
        <v>1827716</v>
      </c>
      <c r="L13" s="91">
        <f t="shared" si="3"/>
        <v>1875869</v>
      </c>
      <c r="M13" s="101">
        <f t="shared" si="4"/>
        <v>1875929.7250000001</v>
      </c>
      <c r="N13" s="100">
        <v>107531</v>
      </c>
      <c r="O13" s="91">
        <v>79046</v>
      </c>
      <c r="P13" s="91">
        <v>73861</v>
      </c>
      <c r="Q13" s="91">
        <v>89770</v>
      </c>
      <c r="R13" s="91">
        <v>97355</v>
      </c>
      <c r="S13" s="101">
        <v>110437</v>
      </c>
      <c r="T13" s="100">
        <v>1176547</v>
      </c>
      <c r="U13" s="91">
        <f t="shared" si="5"/>
        <v>1255593</v>
      </c>
      <c r="V13" s="91">
        <f t="shared" si="6"/>
        <v>1329454</v>
      </c>
      <c r="W13" s="91">
        <f t="shared" si="7"/>
        <v>1419224</v>
      </c>
      <c r="X13" s="91">
        <f t="shared" si="8"/>
        <v>1516579</v>
      </c>
      <c r="Y13" s="101">
        <f t="shared" si="9"/>
        <v>1627016</v>
      </c>
      <c r="Z13" s="100">
        <v>146395</v>
      </c>
      <c r="AA13" s="91">
        <v>97247</v>
      </c>
      <c r="AB13" s="91">
        <v>69149</v>
      </c>
      <c r="AC13" s="91">
        <v>62881</v>
      </c>
      <c r="AD13" s="91">
        <v>53421</v>
      </c>
      <c r="AE13" s="101">
        <v>55280</v>
      </c>
      <c r="AF13" s="91">
        <v>91448</v>
      </c>
      <c r="AG13" s="91">
        <v>102481</v>
      </c>
      <c r="AH13" s="91">
        <v>70795</v>
      </c>
      <c r="AI13" s="91">
        <v>61507</v>
      </c>
      <c r="AJ13" s="91">
        <v>52617</v>
      </c>
      <c r="AK13" s="91">
        <v>63117</v>
      </c>
      <c r="AL13" s="4"/>
      <c r="AM13" s="4"/>
      <c r="AN13" s="4"/>
      <c r="AO13" s="4"/>
      <c r="AP13" s="4"/>
      <c r="AQ13" s="11"/>
    </row>
    <row r="14" spans="1:256" ht="18.75" customHeight="1" x14ac:dyDescent="0.25">
      <c r="A14" s="119" t="s">
        <v>8</v>
      </c>
      <c r="B14" s="102">
        <v>3776</v>
      </c>
      <c r="C14" s="93">
        <v>5459</v>
      </c>
      <c r="D14" s="93">
        <v>3277</v>
      </c>
      <c r="E14" s="93">
        <v>2833</v>
      </c>
      <c r="F14" s="93">
        <v>2793</v>
      </c>
      <c r="G14" s="103">
        <v>2652</v>
      </c>
      <c r="H14" s="102">
        <v>165853</v>
      </c>
      <c r="I14" s="93">
        <f t="shared" si="0"/>
        <v>171312</v>
      </c>
      <c r="J14" s="93">
        <f t="shared" si="1"/>
        <v>174589</v>
      </c>
      <c r="K14" s="93">
        <f t="shared" si="2"/>
        <v>177422</v>
      </c>
      <c r="L14" s="93">
        <f t="shared" si="3"/>
        <v>180215</v>
      </c>
      <c r="M14" s="103">
        <f t="shared" si="4"/>
        <v>182867</v>
      </c>
      <c r="N14" s="102">
        <v>2171</v>
      </c>
      <c r="O14" s="93">
        <v>2616</v>
      </c>
      <c r="P14" s="93">
        <v>1494</v>
      </c>
      <c r="Q14" s="93">
        <v>1394</v>
      </c>
      <c r="R14" s="93">
        <v>1360</v>
      </c>
      <c r="S14" s="103">
        <v>1292</v>
      </c>
      <c r="T14" s="102">
        <v>87979</v>
      </c>
      <c r="U14" s="93">
        <f t="shared" si="5"/>
        <v>90595</v>
      </c>
      <c r="V14" s="93">
        <f t="shared" si="6"/>
        <v>92089</v>
      </c>
      <c r="W14" s="93">
        <f t="shared" si="7"/>
        <v>93483</v>
      </c>
      <c r="X14" s="93">
        <f t="shared" si="8"/>
        <v>94843</v>
      </c>
      <c r="Y14" s="103">
        <f t="shared" si="9"/>
        <v>96135</v>
      </c>
      <c r="Z14" s="102">
        <v>1536</v>
      </c>
      <c r="AA14" s="93">
        <v>3158</v>
      </c>
      <c r="AB14" s="93">
        <v>2655</v>
      </c>
      <c r="AC14" s="93">
        <v>2635</v>
      </c>
      <c r="AD14" s="93">
        <v>4907</v>
      </c>
      <c r="AE14" s="103">
        <v>5460</v>
      </c>
      <c r="AF14" s="93">
        <v>3622</v>
      </c>
      <c r="AG14" s="93">
        <v>3920</v>
      </c>
      <c r="AH14" s="93">
        <v>5657</v>
      </c>
      <c r="AI14" s="93">
        <v>4971</v>
      </c>
      <c r="AJ14" s="93">
        <v>2495</v>
      </c>
      <c r="AK14" s="93">
        <v>1491</v>
      </c>
      <c r="AL14" s="4"/>
      <c r="AM14" s="4"/>
      <c r="AN14" s="4"/>
      <c r="AO14" s="4"/>
      <c r="AP14" s="4"/>
      <c r="AQ14" s="11"/>
    </row>
    <row r="15" spans="1:256" ht="18.75" customHeight="1" x14ac:dyDescent="0.25">
      <c r="A15" s="119" t="s">
        <v>9</v>
      </c>
      <c r="B15" s="100">
        <v>321649</v>
      </c>
      <c r="C15" s="91">
        <v>324483</v>
      </c>
      <c r="D15" s="91">
        <v>280402</v>
      </c>
      <c r="E15" s="91">
        <v>265748</v>
      </c>
      <c r="F15" s="91">
        <v>320857</v>
      </c>
      <c r="G15" s="101">
        <v>339841</v>
      </c>
      <c r="H15" s="100">
        <v>10395806</v>
      </c>
      <c r="I15" s="91">
        <f t="shared" si="0"/>
        <v>10720289</v>
      </c>
      <c r="J15" s="91">
        <f t="shared" si="1"/>
        <v>11000691</v>
      </c>
      <c r="K15" s="91">
        <f t="shared" si="2"/>
        <v>11266439</v>
      </c>
      <c r="L15" s="91">
        <f t="shared" si="3"/>
        <v>11587296</v>
      </c>
      <c r="M15" s="101">
        <f t="shared" si="4"/>
        <v>11927137</v>
      </c>
      <c r="N15" s="100">
        <v>598.44399999999996</v>
      </c>
      <c r="O15" s="91">
        <v>596335</v>
      </c>
      <c r="P15" s="91">
        <v>576507</v>
      </c>
      <c r="Q15" s="91">
        <v>556005</v>
      </c>
      <c r="R15" s="91">
        <v>605908</v>
      </c>
      <c r="S15" s="101">
        <v>614070</v>
      </c>
      <c r="T15" s="100">
        <v>11873633</v>
      </c>
      <c r="U15" s="91">
        <f t="shared" si="5"/>
        <v>12469968</v>
      </c>
      <c r="V15" s="91">
        <f t="shared" si="6"/>
        <v>13046475</v>
      </c>
      <c r="W15" s="91">
        <f t="shared" si="7"/>
        <v>13602480</v>
      </c>
      <c r="X15" s="91">
        <f t="shared" si="8"/>
        <v>14208388</v>
      </c>
      <c r="Y15" s="101">
        <f t="shared" si="9"/>
        <v>14822458</v>
      </c>
      <c r="Z15" s="100">
        <v>712364</v>
      </c>
      <c r="AA15" s="91">
        <v>585561</v>
      </c>
      <c r="AB15" s="91">
        <v>457512</v>
      </c>
      <c r="AC15" s="91">
        <v>291869</v>
      </c>
      <c r="AD15" s="91">
        <v>313421</v>
      </c>
      <c r="AE15" s="101">
        <v>327829</v>
      </c>
      <c r="AF15" s="91">
        <v>232613</v>
      </c>
      <c r="AG15" s="91">
        <v>190792</v>
      </c>
      <c r="AH15" s="91">
        <v>166487</v>
      </c>
      <c r="AI15" s="91">
        <v>141803</v>
      </c>
      <c r="AJ15" s="91">
        <v>165818</v>
      </c>
      <c r="AK15" s="91">
        <v>180578</v>
      </c>
      <c r="AL15" s="4"/>
      <c r="AM15" s="4"/>
      <c r="AN15" s="4"/>
      <c r="AO15" s="4"/>
      <c r="AP15" s="4"/>
      <c r="AQ15" s="11"/>
    </row>
    <row r="16" spans="1:256" ht="18.75" customHeight="1" x14ac:dyDescent="0.25">
      <c r="A16" s="119" t="s">
        <v>10</v>
      </c>
      <c r="B16" s="102">
        <v>79506</v>
      </c>
      <c r="C16" s="93">
        <v>75605</v>
      </c>
      <c r="D16" s="93">
        <v>77706</v>
      </c>
      <c r="E16" s="93">
        <v>72567</v>
      </c>
      <c r="F16" s="93">
        <v>69865</v>
      </c>
      <c r="G16" s="103">
        <v>71930</v>
      </c>
      <c r="H16" s="102">
        <v>3361455</v>
      </c>
      <c r="I16" s="93">
        <f t="shared" si="0"/>
        <v>3437060</v>
      </c>
      <c r="J16" s="93">
        <f t="shared" si="1"/>
        <v>3514766</v>
      </c>
      <c r="K16" s="93">
        <f t="shared" si="2"/>
        <v>3587333</v>
      </c>
      <c r="L16" s="93">
        <f t="shared" si="3"/>
        <v>3657198</v>
      </c>
      <c r="M16" s="103">
        <f t="shared" si="4"/>
        <v>3729128</v>
      </c>
      <c r="N16" s="102">
        <v>180388</v>
      </c>
      <c r="O16" s="93">
        <v>193311</v>
      </c>
      <c r="P16" s="93">
        <v>196191</v>
      </c>
      <c r="Q16" s="93">
        <v>218932</v>
      </c>
      <c r="R16" s="93">
        <v>271576</v>
      </c>
      <c r="S16" s="103">
        <v>232535</v>
      </c>
      <c r="T16" s="102">
        <v>5176061</v>
      </c>
      <c r="U16" s="93">
        <f t="shared" si="5"/>
        <v>5369372</v>
      </c>
      <c r="V16" s="93">
        <f t="shared" si="6"/>
        <v>5565563</v>
      </c>
      <c r="W16" s="93">
        <f t="shared" si="7"/>
        <v>5784495</v>
      </c>
      <c r="X16" s="93">
        <f t="shared" si="8"/>
        <v>6056071</v>
      </c>
      <c r="Y16" s="103">
        <f t="shared" si="9"/>
        <v>6288606</v>
      </c>
      <c r="Z16" s="102">
        <v>205890</v>
      </c>
      <c r="AA16" s="93">
        <v>263540</v>
      </c>
      <c r="AB16" s="93">
        <v>242952</v>
      </c>
      <c r="AC16" s="93">
        <v>301260</v>
      </c>
      <c r="AD16" s="93">
        <v>257418</v>
      </c>
      <c r="AE16" s="103">
        <v>250088</v>
      </c>
      <c r="AF16" s="93">
        <v>67372</v>
      </c>
      <c r="AG16" s="93">
        <v>80330</v>
      </c>
      <c r="AH16" s="93">
        <v>52927</v>
      </c>
      <c r="AI16" s="93">
        <v>68631</v>
      </c>
      <c r="AJ16" s="93">
        <v>66499</v>
      </c>
      <c r="AK16" s="93">
        <v>76860</v>
      </c>
      <c r="AL16" s="4"/>
      <c r="AM16" s="4"/>
      <c r="AN16" s="4"/>
      <c r="AO16" s="4"/>
      <c r="AP16" s="4"/>
      <c r="AQ16" s="11"/>
    </row>
    <row r="17" spans="1:43" ht="18.75" customHeight="1" x14ac:dyDescent="0.25">
      <c r="A17" s="119" t="s">
        <v>11</v>
      </c>
      <c r="B17" s="100">
        <v>23638</v>
      </c>
      <c r="C17" s="91">
        <v>22858</v>
      </c>
      <c r="D17" s="91">
        <v>23180</v>
      </c>
      <c r="E17" s="91">
        <v>21745</v>
      </c>
      <c r="F17" s="91">
        <v>17706</v>
      </c>
      <c r="G17" s="101">
        <v>18823</v>
      </c>
      <c r="H17" s="100">
        <v>1190105</v>
      </c>
      <c r="I17" s="91">
        <f t="shared" si="0"/>
        <v>1212963</v>
      </c>
      <c r="J17" s="91">
        <f t="shared" si="1"/>
        <v>1236143</v>
      </c>
      <c r="K17" s="91">
        <f t="shared" si="2"/>
        <v>1257888</v>
      </c>
      <c r="L17" s="91">
        <f t="shared" si="3"/>
        <v>1275594</v>
      </c>
      <c r="M17" s="101">
        <f t="shared" si="4"/>
        <v>1294417</v>
      </c>
      <c r="N17" s="100">
        <v>21220</v>
      </c>
      <c r="O17" s="91">
        <v>19697</v>
      </c>
      <c r="P17" s="91">
        <v>19892</v>
      </c>
      <c r="Q17" s="91">
        <v>21003</v>
      </c>
      <c r="R17" s="91">
        <v>23.681999999999999</v>
      </c>
      <c r="S17" s="101">
        <v>23.202000000000002</v>
      </c>
      <c r="T17" s="100">
        <v>1046644</v>
      </c>
      <c r="U17" s="91">
        <f t="shared" si="5"/>
        <v>1066341</v>
      </c>
      <c r="V17" s="91">
        <f t="shared" si="6"/>
        <v>1086233</v>
      </c>
      <c r="W17" s="91">
        <f t="shared" si="7"/>
        <v>1107236</v>
      </c>
      <c r="X17" s="91">
        <f t="shared" si="8"/>
        <v>1107259.682</v>
      </c>
      <c r="Y17" s="101">
        <f t="shared" si="9"/>
        <v>1107282.8840000001</v>
      </c>
      <c r="Z17" s="100">
        <v>81549</v>
      </c>
      <c r="AA17" s="91">
        <v>73042</v>
      </c>
      <c r="AB17" s="91">
        <v>79655</v>
      </c>
      <c r="AC17" s="91">
        <v>86111</v>
      </c>
      <c r="AD17" s="91">
        <v>81510</v>
      </c>
      <c r="AE17" s="101">
        <v>89077</v>
      </c>
      <c r="AF17" s="91">
        <v>26308</v>
      </c>
      <c r="AG17" s="91">
        <v>30547</v>
      </c>
      <c r="AH17" s="91">
        <v>27384</v>
      </c>
      <c r="AI17" s="91">
        <v>20844</v>
      </c>
      <c r="AJ17" s="91">
        <v>28117</v>
      </c>
      <c r="AK17" s="91">
        <v>30592</v>
      </c>
      <c r="AL17" s="4"/>
      <c r="AM17" s="4"/>
      <c r="AN17" s="4"/>
      <c r="AO17" s="4"/>
      <c r="AP17" s="4"/>
      <c r="AQ17" s="11"/>
    </row>
    <row r="18" spans="1:43" ht="18.75" customHeight="1" x14ac:dyDescent="0.25">
      <c r="A18" s="119" t="s">
        <v>12</v>
      </c>
      <c r="B18" s="102">
        <v>19.256</v>
      </c>
      <c r="C18" s="93">
        <v>17070</v>
      </c>
      <c r="D18" s="93">
        <v>18058</v>
      </c>
      <c r="E18" s="93">
        <v>16239</v>
      </c>
      <c r="F18" s="93">
        <v>13015</v>
      </c>
      <c r="G18" s="103">
        <v>14413</v>
      </c>
      <c r="H18" s="102">
        <v>705944</v>
      </c>
      <c r="I18" s="93">
        <f t="shared" si="0"/>
        <v>723014</v>
      </c>
      <c r="J18" s="93">
        <f t="shared" si="1"/>
        <v>741072</v>
      </c>
      <c r="K18" s="93">
        <f t="shared" si="2"/>
        <v>757311</v>
      </c>
      <c r="L18" s="93">
        <f t="shared" si="3"/>
        <v>770326</v>
      </c>
      <c r="M18" s="103">
        <f t="shared" si="4"/>
        <v>784739</v>
      </c>
      <c r="N18" s="102">
        <v>22.065000000000001</v>
      </c>
      <c r="O18" s="93">
        <v>19315</v>
      </c>
      <c r="P18" s="93">
        <v>22826</v>
      </c>
      <c r="Q18" s="93">
        <v>18764</v>
      </c>
      <c r="R18" s="93">
        <v>18160</v>
      </c>
      <c r="S18" s="103">
        <v>17408</v>
      </c>
      <c r="T18" s="102">
        <v>574485</v>
      </c>
      <c r="U18" s="93">
        <f t="shared" si="5"/>
        <v>593800</v>
      </c>
      <c r="V18" s="93">
        <f t="shared" si="6"/>
        <v>616626</v>
      </c>
      <c r="W18" s="93">
        <f t="shared" si="7"/>
        <v>635390</v>
      </c>
      <c r="X18" s="93">
        <f t="shared" si="8"/>
        <v>653550</v>
      </c>
      <c r="Y18" s="103">
        <f t="shared" si="9"/>
        <v>670958</v>
      </c>
      <c r="Z18" s="102">
        <v>29275</v>
      </c>
      <c r="AA18" s="93">
        <v>31129</v>
      </c>
      <c r="AB18" s="93">
        <v>31949</v>
      </c>
      <c r="AC18" s="93">
        <v>31957</v>
      </c>
      <c r="AD18" s="93">
        <v>34674</v>
      </c>
      <c r="AE18" s="103">
        <v>40882</v>
      </c>
      <c r="AF18" s="93">
        <v>18427</v>
      </c>
      <c r="AG18" s="93">
        <v>22047</v>
      </c>
      <c r="AH18" s="93">
        <v>20091</v>
      </c>
      <c r="AI18" s="93">
        <v>20920</v>
      </c>
      <c r="AJ18" s="93">
        <v>23342</v>
      </c>
      <c r="AK18" s="93">
        <v>2558</v>
      </c>
      <c r="AL18" s="4"/>
      <c r="AM18" s="4"/>
      <c r="AN18" s="15"/>
      <c r="AO18" s="15"/>
      <c r="AP18" s="4"/>
      <c r="AQ18" s="11"/>
    </row>
    <row r="19" spans="1:43" ht="18.75" customHeight="1" x14ac:dyDescent="0.25">
      <c r="A19" s="119" t="s">
        <v>13</v>
      </c>
      <c r="B19" s="100">
        <v>127715</v>
      </c>
      <c r="C19" s="91">
        <v>131314</v>
      </c>
      <c r="D19" s="91">
        <v>132950</v>
      </c>
      <c r="E19" s="91">
        <v>112473</v>
      </c>
      <c r="F19" s="91">
        <v>114313</v>
      </c>
      <c r="G19" s="101">
        <v>125461</v>
      </c>
      <c r="H19" s="100">
        <v>918528</v>
      </c>
      <c r="I19" s="91">
        <f t="shared" si="0"/>
        <v>1049842</v>
      </c>
      <c r="J19" s="91">
        <f t="shared" si="1"/>
        <v>1182792</v>
      </c>
      <c r="K19" s="91">
        <f t="shared" si="2"/>
        <v>1295265</v>
      </c>
      <c r="L19" s="91">
        <f t="shared" si="3"/>
        <v>1409578</v>
      </c>
      <c r="M19" s="101">
        <f t="shared" si="4"/>
        <v>1535039</v>
      </c>
      <c r="N19" s="100">
        <v>113934</v>
      </c>
      <c r="O19" s="91">
        <v>103.426</v>
      </c>
      <c r="P19" s="91">
        <v>101826</v>
      </c>
      <c r="Q19" s="91">
        <v>92470</v>
      </c>
      <c r="R19" s="91">
        <v>92708</v>
      </c>
      <c r="S19" s="101">
        <v>87476</v>
      </c>
      <c r="T19" s="100">
        <v>790559</v>
      </c>
      <c r="U19" s="91">
        <f t="shared" si="5"/>
        <v>790662.42599999998</v>
      </c>
      <c r="V19" s="91">
        <f t="shared" si="6"/>
        <v>892488.42599999998</v>
      </c>
      <c r="W19" s="91">
        <f t="shared" si="7"/>
        <v>984958.42599999998</v>
      </c>
      <c r="X19" s="91">
        <f t="shared" si="8"/>
        <v>1077666.426</v>
      </c>
      <c r="Y19" s="101">
        <f t="shared" si="9"/>
        <v>1165142.426</v>
      </c>
      <c r="Z19" s="100">
        <v>125275</v>
      </c>
      <c r="AA19" s="91">
        <v>104752</v>
      </c>
      <c r="AB19" s="91">
        <v>67014</v>
      </c>
      <c r="AC19" s="91">
        <v>58648</v>
      </c>
      <c r="AD19" s="91">
        <v>48203</v>
      </c>
      <c r="AE19" s="101">
        <v>44057</v>
      </c>
      <c r="AF19" s="91">
        <v>90820</v>
      </c>
      <c r="AG19" s="91">
        <v>80015</v>
      </c>
      <c r="AH19" s="91">
        <v>64452</v>
      </c>
      <c r="AI19" s="91">
        <v>61813</v>
      </c>
      <c r="AJ19" s="91">
        <v>51472</v>
      </c>
      <c r="AK19" s="91">
        <v>48250</v>
      </c>
      <c r="AL19" s="4"/>
      <c r="AM19" s="4"/>
      <c r="AN19" s="16"/>
      <c r="AO19" s="16"/>
      <c r="AP19" s="4"/>
      <c r="AQ19" s="11"/>
    </row>
    <row r="20" spans="1:43" ht="18.75" customHeight="1" x14ac:dyDescent="0.25">
      <c r="A20" s="119" t="s">
        <v>14</v>
      </c>
      <c r="B20" s="102">
        <v>330.84800000000001</v>
      </c>
      <c r="C20" s="93">
        <v>312782</v>
      </c>
      <c r="D20" s="93">
        <v>330235</v>
      </c>
      <c r="E20" s="93">
        <v>311.072</v>
      </c>
      <c r="F20" s="93">
        <v>322145</v>
      </c>
      <c r="G20" s="103">
        <v>317961</v>
      </c>
      <c r="H20" s="102">
        <v>12060128</v>
      </c>
      <c r="I20" s="93">
        <f t="shared" si="0"/>
        <v>12372910</v>
      </c>
      <c r="J20" s="93">
        <f t="shared" si="1"/>
        <v>12703145</v>
      </c>
      <c r="K20" s="93">
        <f t="shared" si="2"/>
        <v>12703456.072000001</v>
      </c>
      <c r="L20" s="93">
        <f t="shared" si="3"/>
        <v>13025601.072000001</v>
      </c>
      <c r="M20" s="103">
        <f t="shared" si="4"/>
        <v>13343562.072000001</v>
      </c>
      <c r="N20" s="102">
        <v>219485</v>
      </c>
      <c r="O20" s="93">
        <v>195505</v>
      </c>
      <c r="P20" s="93">
        <v>190012</v>
      </c>
      <c r="Q20" s="93">
        <v>179595</v>
      </c>
      <c r="R20" s="93">
        <v>188756</v>
      </c>
      <c r="S20" s="103">
        <v>181620</v>
      </c>
      <c r="T20" s="102">
        <v>8079919</v>
      </c>
      <c r="U20" s="93">
        <f t="shared" si="5"/>
        <v>8275424</v>
      </c>
      <c r="V20" s="93">
        <f t="shared" si="6"/>
        <v>8465436</v>
      </c>
      <c r="W20" s="93">
        <f t="shared" si="7"/>
        <v>8645031</v>
      </c>
      <c r="X20" s="93">
        <f t="shared" si="8"/>
        <v>8833787</v>
      </c>
      <c r="Y20" s="103">
        <f t="shared" si="9"/>
        <v>9015407</v>
      </c>
      <c r="Z20" s="102">
        <v>206106</v>
      </c>
      <c r="AA20" s="93">
        <v>160244</v>
      </c>
      <c r="AB20" s="93">
        <v>167299</v>
      </c>
      <c r="AC20" s="93">
        <v>171731</v>
      </c>
      <c r="AD20" s="93">
        <v>185763</v>
      </c>
      <c r="AE20" s="103">
        <v>198584</v>
      </c>
      <c r="AF20" s="93">
        <v>116315</v>
      </c>
      <c r="AG20" s="93">
        <v>102275</v>
      </c>
      <c r="AH20" s="93">
        <v>106195</v>
      </c>
      <c r="AI20" s="93">
        <v>114076</v>
      </c>
      <c r="AJ20" s="93">
        <v>114431</v>
      </c>
      <c r="AK20" s="93">
        <v>123274</v>
      </c>
      <c r="AL20" s="4"/>
      <c r="AM20" s="4"/>
      <c r="AN20" s="4"/>
      <c r="AO20" s="4"/>
      <c r="AP20" s="4"/>
      <c r="AQ20" s="11"/>
    </row>
    <row r="21" spans="1:43" ht="18.75" customHeight="1" x14ac:dyDescent="0.25">
      <c r="A21" s="119" t="s">
        <v>15</v>
      </c>
      <c r="B21" s="100">
        <v>105033</v>
      </c>
      <c r="C21" s="91">
        <v>97757</v>
      </c>
      <c r="D21" s="91">
        <v>101254</v>
      </c>
      <c r="E21" s="91">
        <v>98066</v>
      </c>
      <c r="F21" s="91">
        <v>92697</v>
      </c>
      <c r="G21" s="101">
        <v>86572</v>
      </c>
      <c r="H21" s="100">
        <v>6173903</v>
      </c>
      <c r="I21" s="91">
        <f t="shared" si="0"/>
        <v>6271660</v>
      </c>
      <c r="J21" s="91">
        <f t="shared" si="1"/>
        <v>6372914</v>
      </c>
      <c r="K21" s="91">
        <f t="shared" si="2"/>
        <v>6470980</v>
      </c>
      <c r="L21" s="91">
        <f t="shared" si="3"/>
        <v>6563677</v>
      </c>
      <c r="M21" s="101">
        <f t="shared" si="4"/>
        <v>6650249</v>
      </c>
      <c r="N21" s="100">
        <v>59.134999999999998</v>
      </c>
      <c r="O21" s="91">
        <v>55545</v>
      </c>
      <c r="P21" s="91">
        <v>55950</v>
      </c>
      <c r="Q21" s="91">
        <v>56675</v>
      </c>
      <c r="R21" s="91">
        <v>51273</v>
      </c>
      <c r="S21" s="101">
        <v>50128</v>
      </c>
      <c r="T21" s="100">
        <v>2692637</v>
      </c>
      <c r="U21" s="91">
        <f t="shared" si="5"/>
        <v>2748182</v>
      </c>
      <c r="V21" s="91">
        <f t="shared" si="6"/>
        <v>2804132</v>
      </c>
      <c r="W21" s="91">
        <f t="shared" si="7"/>
        <v>2860807</v>
      </c>
      <c r="X21" s="91">
        <f t="shared" si="8"/>
        <v>2912080</v>
      </c>
      <c r="Y21" s="101">
        <f t="shared" si="9"/>
        <v>2962208</v>
      </c>
      <c r="Z21" s="100">
        <v>75808</v>
      </c>
      <c r="AA21" s="91">
        <v>70503</v>
      </c>
      <c r="AB21" s="91">
        <v>86306</v>
      </c>
      <c r="AC21" s="91">
        <v>70422</v>
      </c>
      <c r="AD21" s="91">
        <v>62276</v>
      </c>
      <c r="AE21" s="101">
        <v>57394</v>
      </c>
      <c r="AF21" s="91">
        <v>11563</v>
      </c>
      <c r="AG21" s="91">
        <v>9094</v>
      </c>
      <c r="AH21" s="91">
        <v>8051</v>
      </c>
      <c r="AI21" s="91">
        <v>5475</v>
      </c>
      <c r="AJ21" s="91">
        <v>5628</v>
      </c>
      <c r="AK21" s="91">
        <v>7443</v>
      </c>
      <c r="AL21" s="4"/>
      <c r="AM21" s="4"/>
      <c r="AN21" s="4"/>
      <c r="AO21" s="4"/>
      <c r="AP21" s="4"/>
      <c r="AQ21" s="11"/>
    </row>
    <row r="22" spans="1:43" ht="18.75" customHeight="1" x14ac:dyDescent="0.25">
      <c r="A22" s="119" t="s">
        <v>16</v>
      </c>
      <c r="B22" s="104">
        <v>681845</v>
      </c>
      <c r="C22" s="95">
        <v>625.62199999999996</v>
      </c>
      <c r="D22" s="95">
        <v>385179</v>
      </c>
      <c r="E22" s="95">
        <v>361328</v>
      </c>
      <c r="F22" s="95">
        <v>373584</v>
      </c>
      <c r="G22" s="105">
        <v>405781</v>
      </c>
      <c r="H22" s="104">
        <v>13575794</v>
      </c>
      <c r="I22" s="95">
        <f t="shared" si="0"/>
        <v>13576419.622</v>
      </c>
      <c r="J22" s="95">
        <f t="shared" si="1"/>
        <v>13961598.622</v>
      </c>
      <c r="K22" s="95">
        <f t="shared" si="2"/>
        <v>14322926.622</v>
      </c>
      <c r="L22" s="95">
        <f t="shared" si="3"/>
        <v>14696510.622</v>
      </c>
      <c r="M22" s="105">
        <f t="shared" si="4"/>
        <v>15102291.622</v>
      </c>
      <c r="N22" s="104">
        <v>365175</v>
      </c>
      <c r="O22" s="95">
        <v>295282</v>
      </c>
      <c r="P22" s="95">
        <v>382.01799999999997</v>
      </c>
      <c r="Q22" s="95">
        <v>383903</v>
      </c>
      <c r="R22" s="95">
        <v>403311</v>
      </c>
      <c r="S22" s="105">
        <v>408771</v>
      </c>
      <c r="T22" s="104">
        <v>12929993</v>
      </c>
      <c r="U22" s="95">
        <f t="shared" si="5"/>
        <v>13225275</v>
      </c>
      <c r="V22" s="95">
        <f t="shared" si="6"/>
        <v>13225657.017999999</v>
      </c>
      <c r="W22" s="95">
        <f t="shared" si="7"/>
        <v>13609560.017999999</v>
      </c>
      <c r="X22" s="95">
        <f t="shared" si="8"/>
        <v>14012871.017999999</v>
      </c>
      <c r="Y22" s="105">
        <f t="shared" si="9"/>
        <v>14421642.017999999</v>
      </c>
      <c r="Z22" s="104">
        <v>609775</v>
      </c>
      <c r="AA22" s="95">
        <v>255934</v>
      </c>
      <c r="AB22" s="95">
        <v>224912</v>
      </c>
      <c r="AC22" s="95">
        <v>235707</v>
      </c>
      <c r="AD22" s="95">
        <v>253673</v>
      </c>
      <c r="AE22" s="105">
        <v>247290</v>
      </c>
      <c r="AF22" s="95">
        <v>393451</v>
      </c>
      <c r="AG22" s="95">
        <v>212818</v>
      </c>
      <c r="AH22" s="95">
        <v>218158</v>
      </c>
      <c r="AI22" s="95">
        <v>247302</v>
      </c>
      <c r="AJ22" s="95">
        <v>265136</v>
      </c>
      <c r="AK22" s="95">
        <v>288480</v>
      </c>
      <c r="AL22" s="4"/>
      <c r="AM22" s="4"/>
      <c r="AN22" s="4"/>
      <c r="AO22" s="4"/>
      <c r="AP22" s="4"/>
      <c r="AQ22" s="11"/>
    </row>
    <row r="23" spans="1:43" ht="18.75" customHeight="1" x14ac:dyDescent="0.25">
      <c r="A23" s="119" t="s">
        <v>17</v>
      </c>
      <c r="B23" s="100">
        <v>492468</v>
      </c>
      <c r="C23" s="91">
        <v>510491</v>
      </c>
      <c r="D23" s="91">
        <v>580891</v>
      </c>
      <c r="E23" s="91">
        <v>547661</v>
      </c>
      <c r="F23" s="91">
        <v>470682</v>
      </c>
      <c r="G23" s="101">
        <v>464082</v>
      </c>
      <c r="H23" s="100">
        <v>22455356</v>
      </c>
      <c r="I23" s="91">
        <f t="shared" si="0"/>
        <v>22965847</v>
      </c>
      <c r="J23" s="91">
        <f t="shared" si="1"/>
        <v>23546738</v>
      </c>
      <c r="K23" s="91">
        <f t="shared" si="2"/>
        <v>24094399</v>
      </c>
      <c r="L23" s="91">
        <f t="shared" si="3"/>
        <v>24565081</v>
      </c>
      <c r="M23" s="101">
        <f t="shared" si="4"/>
        <v>25029163</v>
      </c>
      <c r="N23" s="100">
        <v>373849</v>
      </c>
      <c r="O23" s="91">
        <v>368893</v>
      </c>
      <c r="P23" s="91">
        <v>374843</v>
      </c>
      <c r="Q23" s="91">
        <v>406619</v>
      </c>
      <c r="R23" s="91">
        <v>390163</v>
      </c>
      <c r="S23" s="101">
        <v>395417</v>
      </c>
      <c r="T23" s="100">
        <v>13234413</v>
      </c>
      <c r="U23" s="91">
        <f t="shared" si="5"/>
        <v>13603306</v>
      </c>
      <c r="V23" s="91">
        <f t="shared" si="6"/>
        <v>13978149</v>
      </c>
      <c r="W23" s="91">
        <f t="shared" si="7"/>
        <v>14384768</v>
      </c>
      <c r="X23" s="91">
        <f t="shared" si="8"/>
        <v>14774931</v>
      </c>
      <c r="Y23" s="101">
        <f t="shared" si="9"/>
        <v>15170348</v>
      </c>
      <c r="Z23" s="100">
        <v>364991</v>
      </c>
      <c r="AA23" s="91">
        <v>3664</v>
      </c>
      <c r="AB23" s="91">
        <v>349159</v>
      </c>
      <c r="AC23" s="91">
        <v>266622</v>
      </c>
      <c r="AD23" s="91">
        <v>257403</v>
      </c>
      <c r="AE23" s="101">
        <v>260815</v>
      </c>
      <c r="AF23" s="91">
        <v>226732</v>
      </c>
      <c r="AG23" s="91">
        <v>205980</v>
      </c>
      <c r="AH23" s="91">
        <v>204601</v>
      </c>
      <c r="AI23" s="91">
        <v>212343</v>
      </c>
      <c r="AJ23" s="91">
        <v>213853</v>
      </c>
      <c r="AK23" s="91">
        <v>219883</v>
      </c>
      <c r="AL23" s="4"/>
      <c r="AM23" s="4"/>
      <c r="AN23" s="4"/>
      <c r="AO23" s="4"/>
      <c r="AP23" s="4"/>
      <c r="AQ23" s="11"/>
    </row>
    <row r="24" spans="1:43" ht="18.75" customHeight="1" x14ac:dyDescent="0.25">
      <c r="A24" s="119" t="s">
        <v>18</v>
      </c>
      <c r="B24" s="102">
        <v>1468</v>
      </c>
      <c r="C24" s="93">
        <v>1799</v>
      </c>
      <c r="D24" s="93">
        <v>1252</v>
      </c>
      <c r="E24" s="93">
        <v>811</v>
      </c>
      <c r="F24" s="93">
        <v>803</v>
      </c>
      <c r="G24" s="103">
        <v>933</v>
      </c>
      <c r="H24" s="102">
        <v>102202</v>
      </c>
      <c r="I24" s="93">
        <f t="shared" si="0"/>
        <v>104001</v>
      </c>
      <c r="J24" s="93">
        <f t="shared" si="1"/>
        <v>105253</v>
      </c>
      <c r="K24" s="93">
        <f t="shared" si="2"/>
        <v>106064</v>
      </c>
      <c r="L24" s="93">
        <f t="shared" si="3"/>
        <v>106867</v>
      </c>
      <c r="M24" s="103">
        <f t="shared" si="4"/>
        <v>107800</v>
      </c>
      <c r="N24" s="102">
        <v>5097</v>
      </c>
      <c r="O24" s="93">
        <v>5418</v>
      </c>
      <c r="P24" s="93">
        <v>5080</v>
      </c>
      <c r="Q24" s="93">
        <v>4.7759999999999998</v>
      </c>
      <c r="R24" s="93">
        <v>5.2850000000000001</v>
      </c>
      <c r="S24" s="103">
        <v>5043</v>
      </c>
      <c r="T24" s="102">
        <v>210653</v>
      </c>
      <c r="U24" s="93">
        <f t="shared" si="5"/>
        <v>216071</v>
      </c>
      <c r="V24" s="93">
        <f t="shared" si="6"/>
        <v>221151</v>
      </c>
      <c r="W24" s="93">
        <f t="shared" si="7"/>
        <v>221155.77600000001</v>
      </c>
      <c r="X24" s="93">
        <f t="shared" si="8"/>
        <v>221161.06100000002</v>
      </c>
      <c r="Y24" s="103">
        <f t="shared" si="9"/>
        <v>226204.06100000002</v>
      </c>
      <c r="Z24" s="102">
        <v>2319</v>
      </c>
      <c r="AA24" s="93">
        <v>1971</v>
      </c>
      <c r="AB24" s="93">
        <v>1627</v>
      </c>
      <c r="AC24" s="93">
        <v>1875</v>
      </c>
      <c r="AD24" s="93">
        <v>2456</v>
      </c>
      <c r="AE24" s="103">
        <v>2255</v>
      </c>
      <c r="AF24" s="93">
        <v>2946</v>
      </c>
      <c r="AG24" s="93">
        <v>1974</v>
      </c>
      <c r="AH24" s="93">
        <v>2118</v>
      </c>
      <c r="AI24" s="93">
        <v>2308</v>
      </c>
      <c r="AJ24" s="93">
        <v>2741</v>
      </c>
      <c r="AK24" s="93">
        <v>2869</v>
      </c>
      <c r="AL24" s="4"/>
      <c r="AM24" s="4"/>
      <c r="AN24" s="4"/>
      <c r="AO24" s="4"/>
      <c r="AP24" s="4"/>
      <c r="AQ24" s="11"/>
    </row>
    <row r="25" spans="1:43" ht="18.75" customHeight="1" x14ac:dyDescent="0.25">
      <c r="A25" s="119" t="s">
        <v>19</v>
      </c>
      <c r="B25" s="100">
        <v>2.0299999999999998</v>
      </c>
      <c r="C25" s="91">
        <v>2997</v>
      </c>
      <c r="D25" s="91">
        <v>2783</v>
      </c>
      <c r="E25" s="91">
        <v>2507</v>
      </c>
      <c r="F25" s="91">
        <v>2138</v>
      </c>
      <c r="G25" s="101">
        <v>2526</v>
      </c>
      <c r="H25" s="100">
        <v>52076</v>
      </c>
      <c r="I25" s="91">
        <f t="shared" si="0"/>
        <v>55073</v>
      </c>
      <c r="J25" s="91">
        <f t="shared" si="1"/>
        <v>57856</v>
      </c>
      <c r="K25" s="91">
        <f t="shared" si="2"/>
        <v>60363</v>
      </c>
      <c r="L25" s="91">
        <f t="shared" si="3"/>
        <v>62501</v>
      </c>
      <c r="M25" s="101">
        <f t="shared" si="4"/>
        <v>65027</v>
      </c>
      <c r="N25" s="100">
        <v>3917</v>
      </c>
      <c r="O25" s="91">
        <v>4678</v>
      </c>
      <c r="P25" s="91">
        <v>4795</v>
      </c>
      <c r="Q25" s="91">
        <v>4440</v>
      </c>
      <c r="R25" s="91">
        <v>4723</v>
      </c>
      <c r="S25" s="101">
        <v>4410</v>
      </c>
      <c r="T25" s="100">
        <v>63061</v>
      </c>
      <c r="U25" s="91">
        <f t="shared" si="5"/>
        <v>67739</v>
      </c>
      <c r="V25" s="91">
        <f t="shared" si="6"/>
        <v>72534</v>
      </c>
      <c r="W25" s="91">
        <f t="shared" si="7"/>
        <v>76974</v>
      </c>
      <c r="X25" s="91">
        <f t="shared" si="8"/>
        <v>81697</v>
      </c>
      <c r="Y25" s="101">
        <f t="shared" si="9"/>
        <v>86107</v>
      </c>
      <c r="Z25" s="100">
        <v>4015</v>
      </c>
      <c r="AA25" s="91">
        <v>4730</v>
      </c>
      <c r="AB25" s="91">
        <v>4848</v>
      </c>
      <c r="AC25" s="91">
        <v>5933</v>
      </c>
      <c r="AD25" s="91">
        <v>5295</v>
      </c>
      <c r="AE25" s="101">
        <v>4045</v>
      </c>
      <c r="AF25" s="91">
        <v>5633</v>
      </c>
      <c r="AG25" s="91">
        <v>6051</v>
      </c>
      <c r="AH25" s="91">
        <v>5135</v>
      </c>
      <c r="AI25" s="91">
        <v>5854</v>
      </c>
      <c r="AJ25" s="91">
        <v>4647</v>
      </c>
      <c r="AK25" s="91">
        <v>4439</v>
      </c>
      <c r="AL25" s="4"/>
      <c r="AM25" s="4"/>
      <c r="AN25" s="4"/>
      <c r="AO25" s="4"/>
      <c r="AP25" s="4"/>
      <c r="AQ25" s="11"/>
    </row>
    <row r="26" spans="1:43" ht="18.75" customHeight="1" x14ac:dyDescent="0.25">
      <c r="A26" s="119" t="s">
        <v>20</v>
      </c>
      <c r="B26" s="102">
        <v>2373</v>
      </c>
      <c r="C26" s="93">
        <v>1721</v>
      </c>
      <c r="D26" s="93">
        <v>2.0680000000000001</v>
      </c>
      <c r="E26" s="93">
        <v>1719</v>
      </c>
      <c r="F26" s="93">
        <v>1545</v>
      </c>
      <c r="G26" s="103">
        <v>1281</v>
      </c>
      <c r="H26" s="102">
        <v>99862</v>
      </c>
      <c r="I26" s="93">
        <f t="shared" si="0"/>
        <v>101583</v>
      </c>
      <c r="J26" s="93">
        <f t="shared" si="1"/>
        <v>101585.068</v>
      </c>
      <c r="K26" s="93">
        <f t="shared" si="2"/>
        <v>103304.068</v>
      </c>
      <c r="L26" s="93">
        <f t="shared" si="3"/>
        <v>104849.068</v>
      </c>
      <c r="M26" s="103">
        <f t="shared" si="4"/>
        <v>106130.068</v>
      </c>
      <c r="N26" s="102">
        <v>3067</v>
      </c>
      <c r="O26" s="93">
        <v>2751</v>
      </c>
      <c r="P26" s="93">
        <v>2976</v>
      </c>
      <c r="Q26" s="93">
        <v>2828</v>
      </c>
      <c r="R26" s="93">
        <v>2515</v>
      </c>
      <c r="S26" s="103">
        <v>2475</v>
      </c>
      <c r="T26" s="102">
        <v>66579</v>
      </c>
      <c r="U26" s="93">
        <f t="shared" si="5"/>
        <v>69330</v>
      </c>
      <c r="V26" s="93">
        <f t="shared" si="6"/>
        <v>72306</v>
      </c>
      <c r="W26" s="93">
        <f t="shared" si="7"/>
        <v>75134</v>
      </c>
      <c r="X26" s="93">
        <f t="shared" si="8"/>
        <v>77649</v>
      </c>
      <c r="Y26" s="103">
        <f t="shared" si="9"/>
        <v>80124</v>
      </c>
      <c r="Z26" s="102">
        <v>4161</v>
      </c>
      <c r="AA26" s="93">
        <v>1306</v>
      </c>
      <c r="AB26" s="93">
        <v>1086</v>
      </c>
      <c r="AC26" s="93">
        <v>3081</v>
      </c>
      <c r="AD26" s="93">
        <v>2557</v>
      </c>
      <c r="AE26" s="103">
        <v>1880</v>
      </c>
      <c r="AF26" s="93">
        <v>6620</v>
      </c>
      <c r="AG26" s="93">
        <v>4204</v>
      </c>
      <c r="AH26" s="93">
        <v>3910</v>
      </c>
      <c r="AI26" s="93">
        <v>5007</v>
      </c>
      <c r="AJ26" s="93">
        <v>4030</v>
      </c>
      <c r="AK26" s="93">
        <v>4889</v>
      </c>
      <c r="AL26" s="4"/>
      <c r="AM26" s="4"/>
      <c r="AN26" s="4"/>
      <c r="AO26" s="4"/>
      <c r="AP26" s="4"/>
      <c r="AQ26" s="11"/>
    </row>
    <row r="27" spans="1:43" ht="18.75" customHeight="1" x14ac:dyDescent="0.25">
      <c r="A27" s="119" t="s">
        <v>21</v>
      </c>
      <c r="B27" s="100">
        <v>1.6459999999999999</v>
      </c>
      <c r="C27" s="91">
        <v>2164</v>
      </c>
      <c r="D27" s="91">
        <v>2227</v>
      </c>
      <c r="E27" s="91">
        <v>1801</v>
      </c>
      <c r="F27" s="91">
        <v>1440</v>
      </c>
      <c r="G27" s="101">
        <v>1.548</v>
      </c>
      <c r="H27" s="100">
        <v>32894</v>
      </c>
      <c r="I27" s="91">
        <f t="shared" si="0"/>
        <v>35058</v>
      </c>
      <c r="J27" s="91">
        <f t="shared" si="1"/>
        <v>37285</v>
      </c>
      <c r="K27" s="91">
        <f t="shared" si="2"/>
        <v>39086</v>
      </c>
      <c r="L27" s="91">
        <f t="shared" si="3"/>
        <v>40526</v>
      </c>
      <c r="M27" s="101">
        <f t="shared" si="4"/>
        <v>40527.548000000003</v>
      </c>
      <c r="N27" s="100">
        <v>2061</v>
      </c>
      <c r="O27" s="91">
        <v>2742</v>
      </c>
      <c r="P27" s="91">
        <v>3335</v>
      </c>
      <c r="Q27" s="91">
        <v>3783</v>
      </c>
      <c r="R27" s="91">
        <v>3865</v>
      </c>
      <c r="S27" s="101">
        <v>4.0549999999999997</v>
      </c>
      <c r="T27" s="100">
        <v>48568</v>
      </c>
      <c r="U27" s="91">
        <f t="shared" si="5"/>
        <v>51310</v>
      </c>
      <c r="V27" s="91">
        <f t="shared" si="6"/>
        <v>54645</v>
      </c>
      <c r="W27" s="91">
        <f t="shared" si="7"/>
        <v>58428</v>
      </c>
      <c r="X27" s="91">
        <f t="shared" si="8"/>
        <v>62293</v>
      </c>
      <c r="Y27" s="101">
        <f t="shared" si="9"/>
        <v>62297.055</v>
      </c>
      <c r="Z27" s="100">
        <v>1013</v>
      </c>
      <c r="AA27" s="91">
        <v>1619</v>
      </c>
      <c r="AB27" s="91">
        <v>1652</v>
      </c>
      <c r="AC27" s="91">
        <v>2425</v>
      </c>
      <c r="AD27" s="91">
        <v>1957</v>
      </c>
      <c r="AE27" s="101">
        <v>1740</v>
      </c>
      <c r="AF27" s="91">
        <v>742</v>
      </c>
      <c r="AG27" s="91">
        <v>1142</v>
      </c>
      <c r="AH27" s="91">
        <v>1253</v>
      </c>
      <c r="AI27" s="91">
        <v>1393</v>
      </c>
      <c r="AJ27" s="91">
        <v>151</v>
      </c>
      <c r="AK27" s="91">
        <v>1682</v>
      </c>
      <c r="AL27" s="4"/>
      <c r="AM27" s="4"/>
      <c r="AN27" s="4"/>
      <c r="AO27" s="4"/>
      <c r="AP27" s="4"/>
      <c r="AQ27" s="11"/>
    </row>
    <row r="28" spans="1:43" ht="18.75" customHeight="1" x14ac:dyDescent="0.25">
      <c r="A28" s="119" t="s">
        <v>56</v>
      </c>
      <c r="B28" s="102">
        <v>139248</v>
      </c>
      <c r="C28" s="93">
        <v>145405</v>
      </c>
      <c r="D28" s="93">
        <v>147227</v>
      </c>
      <c r="E28" s="93">
        <v>138692</v>
      </c>
      <c r="F28" s="93">
        <v>105385</v>
      </c>
      <c r="G28" s="103">
        <v>116981</v>
      </c>
      <c r="H28" s="102">
        <v>5424479</v>
      </c>
      <c r="I28" s="93">
        <f t="shared" si="0"/>
        <v>5569884</v>
      </c>
      <c r="J28" s="93">
        <f t="shared" si="1"/>
        <v>5717111</v>
      </c>
      <c r="K28" s="93">
        <f t="shared" si="2"/>
        <v>5855803</v>
      </c>
      <c r="L28" s="93">
        <f t="shared" si="3"/>
        <v>5961188</v>
      </c>
      <c r="M28" s="103">
        <f t="shared" si="4"/>
        <v>6078169</v>
      </c>
      <c r="N28" s="102">
        <v>141818</v>
      </c>
      <c r="O28" s="93">
        <v>143405</v>
      </c>
      <c r="P28" s="93">
        <v>134140</v>
      </c>
      <c r="Q28" s="93">
        <v>140159</v>
      </c>
      <c r="R28" s="93">
        <v>175035</v>
      </c>
      <c r="S28" s="103">
        <v>194928</v>
      </c>
      <c r="T28" s="102">
        <v>4782666</v>
      </c>
      <c r="U28" s="93">
        <f t="shared" si="5"/>
        <v>4926071</v>
      </c>
      <c r="V28" s="93">
        <f t="shared" si="6"/>
        <v>5060211</v>
      </c>
      <c r="W28" s="93">
        <f t="shared" si="7"/>
        <v>5200370</v>
      </c>
      <c r="X28" s="93">
        <f t="shared" si="8"/>
        <v>5375405</v>
      </c>
      <c r="Y28" s="103">
        <f t="shared" si="9"/>
        <v>5570333</v>
      </c>
      <c r="Z28" s="102">
        <v>196359</v>
      </c>
      <c r="AA28" s="93">
        <v>193883</v>
      </c>
      <c r="AB28" s="93">
        <v>143896</v>
      </c>
      <c r="AC28" s="93">
        <v>90756</v>
      </c>
      <c r="AD28" s="93">
        <v>84608</v>
      </c>
      <c r="AE28" s="103">
        <v>103686</v>
      </c>
      <c r="AF28" s="93">
        <v>174287</v>
      </c>
      <c r="AG28" s="93">
        <v>188372</v>
      </c>
      <c r="AH28" s="93">
        <v>162966</v>
      </c>
      <c r="AI28" s="93">
        <v>139795</v>
      </c>
      <c r="AJ28" s="93">
        <v>154929</v>
      </c>
      <c r="AK28" s="93">
        <v>163376</v>
      </c>
      <c r="AL28" s="4"/>
      <c r="AM28" s="4"/>
      <c r="AN28" s="4"/>
      <c r="AO28" s="4"/>
      <c r="AP28" s="4"/>
      <c r="AQ28" s="11"/>
    </row>
    <row r="29" spans="1:43" ht="18.75" customHeight="1" x14ac:dyDescent="0.25">
      <c r="A29" s="119" t="s">
        <v>22</v>
      </c>
      <c r="B29" s="100">
        <v>81567</v>
      </c>
      <c r="C29" s="91">
        <v>71009</v>
      </c>
      <c r="D29" s="91">
        <v>67541</v>
      </c>
      <c r="E29" s="91">
        <v>64120</v>
      </c>
      <c r="F29" s="91">
        <v>58399</v>
      </c>
      <c r="G29" s="101">
        <v>49201</v>
      </c>
      <c r="H29" s="100">
        <v>3992053</v>
      </c>
      <c r="I29" s="91">
        <f t="shared" si="0"/>
        <v>4063062</v>
      </c>
      <c r="J29" s="91">
        <f t="shared" si="1"/>
        <v>4130603</v>
      </c>
      <c r="K29" s="91">
        <f t="shared" si="2"/>
        <v>4194723</v>
      </c>
      <c r="L29" s="91">
        <f t="shared" si="3"/>
        <v>4253122</v>
      </c>
      <c r="M29" s="101">
        <f t="shared" si="4"/>
        <v>4302323</v>
      </c>
      <c r="N29" s="100">
        <v>221313</v>
      </c>
      <c r="O29" s="91">
        <v>226146</v>
      </c>
      <c r="P29" s="91">
        <v>228562</v>
      </c>
      <c r="Q29" s="91">
        <v>216340</v>
      </c>
      <c r="R29" s="91">
        <v>211067</v>
      </c>
      <c r="S29" s="101">
        <v>208051</v>
      </c>
      <c r="T29" s="100">
        <v>10637128</v>
      </c>
      <c r="U29" s="91">
        <f t="shared" si="5"/>
        <v>10863274</v>
      </c>
      <c r="V29" s="91">
        <f t="shared" si="6"/>
        <v>11091836</v>
      </c>
      <c r="W29" s="91">
        <f t="shared" si="7"/>
        <v>11308176</v>
      </c>
      <c r="X29" s="91">
        <f t="shared" si="8"/>
        <v>11519243</v>
      </c>
      <c r="Y29" s="101">
        <f t="shared" si="9"/>
        <v>11727294</v>
      </c>
      <c r="Z29" s="100">
        <v>413653</v>
      </c>
      <c r="AA29" s="91">
        <v>415801</v>
      </c>
      <c r="AB29" s="91">
        <v>444835</v>
      </c>
      <c r="AC29" s="91">
        <v>438561</v>
      </c>
      <c r="AD29" s="91">
        <v>407688</v>
      </c>
      <c r="AE29" s="101">
        <v>422039</v>
      </c>
      <c r="AF29" s="91">
        <v>101707</v>
      </c>
      <c r="AG29" s="91">
        <v>100884</v>
      </c>
      <c r="AH29" s="91">
        <v>104582</v>
      </c>
      <c r="AI29" s="91">
        <v>106730</v>
      </c>
      <c r="AJ29" s="91">
        <v>95007</v>
      </c>
      <c r="AK29" s="91">
        <v>99714</v>
      </c>
      <c r="AL29" s="4"/>
      <c r="AM29" s="4"/>
      <c r="AN29" s="4"/>
      <c r="AO29" s="4"/>
      <c r="AP29" s="4"/>
      <c r="AQ29" s="11"/>
    </row>
    <row r="30" spans="1:43" ht="18.75" customHeight="1" x14ac:dyDescent="0.25">
      <c r="A30" s="119" t="s">
        <v>23</v>
      </c>
      <c r="B30" s="102">
        <v>333574</v>
      </c>
      <c r="C30" s="93">
        <v>314975</v>
      </c>
      <c r="D30" s="93">
        <v>316306</v>
      </c>
      <c r="E30" s="93">
        <v>303638</v>
      </c>
      <c r="F30" s="93">
        <v>303436</v>
      </c>
      <c r="G30" s="103">
        <v>285219</v>
      </c>
      <c r="H30" s="102">
        <v>7948878</v>
      </c>
      <c r="I30" s="93">
        <f t="shared" si="0"/>
        <v>8263853</v>
      </c>
      <c r="J30" s="93">
        <f t="shared" si="1"/>
        <v>8580159</v>
      </c>
      <c r="K30" s="93">
        <f t="shared" si="2"/>
        <v>8883797</v>
      </c>
      <c r="L30" s="93">
        <f t="shared" si="3"/>
        <v>9187233</v>
      </c>
      <c r="M30" s="103">
        <f t="shared" si="4"/>
        <v>9472452</v>
      </c>
      <c r="N30" s="102">
        <v>407122</v>
      </c>
      <c r="O30" s="93">
        <v>395367</v>
      </c>
      <c r="P30" s="93">
        <v>392741</v>
      </c>
      <c r="Q30" s="93">
        <v>374948</v>
      </c>
      <c r="R30" s="93">
        <v>388609</v>
      </c>
      <c r="S30" s="103">
        <v>443331</v>
      </c>
      <c r="T30" s="102">
        <v>6445770</v>
      </c>
      <c r="U30" s="93">
        <f t="shared" si="5"/>
        <v>6841137</v>
      </c>
      <c r="V30" s="93">
        <f t="shared" si="6"/>
        <v>7233878</v>
      </c>
      <c r="W30" s="93">
        <f t="shared" si="7"/>
        <v>7608826</v>
      </c>
      <c r="X30" s="93">
        <f t="shared" si="8"/>
        <v>7997435</v>
      </c>
      <c r="Y30" s="103">
        <f t="shared" si="9"/>
        <v>8440766</v>
      </c>
      <c r="Z30" s="102">
        <v>1276493</v>
      </c>
      <c r="AA30" s="93">
        <v>1084700</v>
      </c>
      <c r="AB30" s="93">
        <v>901273</v>
      </c>
      <c r="AC30" s="93">
        <v>782000</v>
      </c>
      <c r="AD30" s="93">
        <v>768317</v>
      </c>
      <c r="AE30" s="103">
        <v>702097</v>
      </c>
      <c r="AF30" s="93">
        <v>731013</v>
      </c>
      <c r="AG30" s="93">
        <v>577318</v>
      </c>
      <c r="AH30" s="93">
        <v>454720</v>
      </c>
      <c r="AI30" s="93">
        <v>403288</v>
      </c>
      <c r="AJ30" s="93">
        <v>402322</v>
      </c>
      <c r="AK30" s="93">
        <v>371003</v>
      </c>
      <c r="AL30" s="4"/>
      <c r="AM30" s="4"/>
      <c r="AN30" s="4"/>
      <c r="AO30" s="4"/>
      <c r="AP30" s="4"/>
      <c r="AQ30" s="11"/>
    </row>
    <row r="31" spans="1:43" ht="18.75" customHeight="1" x14ac:dyDescent="0.25">
      <c r="A31" s="119" t="s">
        <v>24</v>
      </c>
      <c r="B31" s="100">
        <v>239</v>
      </c>
      <c r="C31" s="91">
        <v>192</v>
      </c>
      <c r="D31" s="91">
        <v>185</v>
      </c>
      <c r="E31" s="91">
        <v>216</v>
      </c>
      <c r="F31" s="91">
        <v>156</v>
      </c>
      <c r="G31" s="101">
        <v>155</v>
      </c>
      <c r="H31" s="100">
        <v>29744</v>
      </c>
      <c r="I31" s="91">
        <f t="shared" si="0"/>
        <v>29936</v>
      </c>
      <c r="J31" s="91">
        <f t="shared" si="1"/>
        <v>30121</v>
      </c>
      <c r="K31" s="91">
        <f t="shared" si="2"/>
        <v>30337</v>
      </c>
      <c r="L31" s="91">
        <f t="shared" si="3"/>
        <v>30493</v>
      </c>
      <c r="M31" s="101">
        <f t="shared" si="4"/>
        <v>30648</v>
      </c>
      <c r="N31" s="100">
        <v>1822</v>
      </c>
      <c r="O31" s="91">
        <v>1477</v>
      </c>
      <c r="P31" s="91">
        <v>1083</v>
      </c>
      <c r="Q31" s="91">
        <v>1434</v>
      </c>
      <c r="R31" s="91">
        <v>1530</v>
      </c>
      <c r="S31" s="101">
        <v>1328</v>
      </c>
      <c r="T31" s="100">
        <v>38222</v>
      </c>
      <c r="U31" s="91">
        <f t="shared" si="5"/>
        <v>39699</v>
      </c>
      <c r="V31" s="91">
        <f t="shared" si="6"/>
        <v>40782</v>
      </c>
      <c r="W31" s="91">
        <f t="shared" si="7"/>
        <v>42216</v>
      </c>
      <c r="X31" s="91">
        <f t="shared" si="8"/>
        <v>43746</v>
      </c>
      <c r="Y31" s="101">
        <f t="shared" si="9"/>
        <v>45074</v>
      </c>
      <c r="Z31" s="100">
        <v>2343</v>
      </c>
      <c r="AA31" s="91">
        <v>3025</v>
      </c>
      <c r="AB31" s="91">
        <v>3014</v>
      </c>
      <c r="AC31" s="91">
        <v>3645</v>
      </c>
      <c r="AD31" s="91">
        <v>3339</v>
      </c>
      <c r="AE31" s="101">
        <v>4278</v>
      </c>
      <c r="AF31" s="91">
        <v>4563</v>
      </c>
      <c r="AG31" s="91">
        <v>5131</v>
      </c>
      <c r="AH31" s="91">
        <v>4837</v>
      </c>
      <c r="AI31" s="91">
        <v>5314</v>
      </c>
      <c r="AJ31" s="91">
        <v>5856</v>
      </c>
      <c r="AK31" s="91">
        <v>6044</v>
      </c>
      <c r="AL31" s="4"/>
      <c r="AM31" s="4"/>
      <c r="AN31" s="4"/>
      <c r="AO31" s="4"/>
      <c r="AP31" s="4"/>
      <c r="AQ31" s="11"/>
    </row>
    <row r="32" spans="1:43" ht="18.75" customHeight="1" x14ac:dyDescent="0.25">
      <c r="A32" s="119" t="s">
        <v>25</v>
      </c>
      <c r="B32" s="102">
        <v>327262</v>
      </c>
      <c r="C32" s="93">
        <v>339845</v>
      </c>
      <c r="D32" s="93">
        <v>316.73200000000003</v>
      </c>
      <c r="E32" s="93">
        <v>323278</v>
      </c>
      <c r="F32" s="93">
        <v>311741</v>
      </c>
      <c r="G32" s="103">
        <v>289443</v>
      </c>
      <c r="H32" s="102">
        <v>14685317</v>
      </c>
      <c r="I32" s="93">
        <f t="shared" si="0"/>
        <v>15025162</v>
      </c>
      <c r="J32" s="93">
        <f t="shared" si="1"/>
        <v>15025478.732000001</v>
      </c>
      <c r="K32" s="93">
        <f t="shared" si="2"/>
        <v>15348756.732000001</v>
      </c>
      <c r="L32" s="93">
        <f t="shared" si="3"/>
        <v>15660497.732000001</v>
      </c>
      <c r="M32" s="103">
        <f t="shared" si="4"/>
        <v>15949940.732000001</v>
      </c>
      <c r="N32" s="102">
        <v>349654</v>
      </c>
      <c r="O32" s="93">
        <v>340442</v>
      </c>
      <c r="P32" s="93">
        <v>333857</v>
      </c>
      <c r="Q32" s="93">
        <v>379152</v>
      </c>
      <c r="R32" s="93">
        <v>393894</v>
      </c>
      <c r="S32" s="103">
        <v>410973</v>
      </c>
      <c r="T32" s="102">
        <v>10835540</v>
      </c>
      <c r="U32" s="93">
        <f t="shared" si="5"/>
        <v>11175982</v>
      </c>
      <c r="V32" s="93">
        <f t="shared" si="6"/>
        <v>11509839</v>
      </c>
      <c r="W32" s="93">
        <f t="shared" si="7"/>
        <v>11888991</v>
      </c>
      <c r="X32" s="93">
        <f t="shared" si="8"/>
        <v>12282885</v>
      </c>
      <c r="Y32" s="103">
        <f t="shared" si="9"/>
        <v>12693858</v>
      </c>
      <c r="Z32" s="102">
        <v>167258</v>
      </c>
      <c r="AA32" s="93">
        <v>141274</v>
      </c>
      <c r="AB32" s="93">
        <v>110006</v>
      </c>
      <c r="AC32" s="93">
        <v>93406</v>
      </c>
      <c r="AD32" s="93">
        <v>86583</v>
      </c>
      <c r="AE32" s="103">
        <v>90239</v>
      </c>
      <c r="AF32" s="93">
        <v>119469</v>
      </c>
      <c r="AG32" s="93">
        <v>81180</v>
      </c>
      <c r="AH32" s="93">
        <v>30248</v>
      </c>
      <c r="AI32" s="93">
        <v>8944</v>
      </c>
      <c r="AJ32" s="93">
        <v>27016</v>
      </c>
      <c r="AK32" s="93" t="s">
        <v>75</v>
      </c>
      <c r="AL32" s="4"/>
      <c r="AM32" s="4"/>
      <c r="AN32" s="4"/>
      <c r="AO32" s="4"/>
      <c r="AP32" s="4"/>
      <c r="AQ32" s="11"/>
    </row>
    <row r="33" spans="1:43" ht="18.75" customHeight="1" x14ac:dyDescent="0.25">
      <c r="A33" s="119" t="s">
        <v>57</v>
      </c>
      <c r="B33" s="100"/>
      <c r="C33" s="91"/>
      <c r="D33" s="91"/>
      <c r="E33" s="91"/>
      <c r="F33" s="91">
        <v>156729</v>
      </c>
      <c r="G33" s="101">
        <v>182180</v>
      </c>
      <c r="H33" s="100"/>
      <c r="I33" s="91">
        <f t="shared" si="0"/>
        <v>0</v>
      </c>
      <c r="J33" s="91">
        <f t="shared" si="1"/>
        <v>0</v>
      </c>
      <c r="K33" s="91">
        <f t="shared" si="2"/>
        <v>0</v>
      </c>
      <c r="L33" s="91">
        <f t="shared" si="3"/>
        <v>156729</v>
      </c>
      <c r="M33" s="101">
        <f t="shared" si="4"/>
        <v>338909</v>
      </c>
      <c r="N33" s="100"/>
      <c r="O33" s="91"/>
      <c r="P33" s="91"/>
      <c r="Q33" s="91"/>
      <c r="R33" s="91">
        <v>55472</v>
      </c>
      <c r="S33" s="101">
        <v>48.405000000000001</v>
      </c>
      <c r="T33" s="100"/>
      <c r="U33" s="91"/>
      <c r="V33" s="91"/>
      <c r="W33" s="91"/>
      <c r="X33" s="91">
        <f t="shared" si="8"/>
        <v>55472</v>
      </c>
      <c r="Y33" s="101">
        <f t="shared" si="9"/>
        <v>55520.404999999999</v>
      </c>
      <c r="Z33" s="100"/>
      <c r="AA33" s="91"/>
      <c r="AB33" s="91"/>
      <c r="AC33" s="91"/>
      <c r="AD33" s="91">
        <v>65428</v>
      </c>
      <c r="AE33" s="101">
        <v>40762</v>
      </c>
      <c r="AF33" s="91"/>
      <c r="AG33" s="91"/>
      <c r="AH33" s="91"/>
      <c r="AI33" s="91"/>
      <c r="AJ33" s="91">
        <v>58983</v>
      </c>
      <c r="AK33" s="91">
        <v>41572</v>
      </c>
      <c r="AL33" s="4"/>
      <c r="AM33" s="4"/>
      <c r="AN33" s="4"/>
      <c r="AO33" s="4"/>
      <c r="AP33" s="4"/>
      <c r="AQ33" s="11"/>
    </row>
    <row r="34" spans="1:43" ht="18.75" customHeight="1" x14ac:dyDescent="0.25">
      <c r="A34" s="119" t="s">
        <v>26</v>
      </c>
      <c r="B34" s="102">
        <v>4.0620000000000003</v>
      </c>
      <c r="C34" s="93">
        <v>6217</v>
      </c>
      <c r="D34" s="93">
        <v>6816</v>
      </c>
      <c r="E34" s="93">
        <v>5348</v>
      </c>
      <c r="F34" s="93">
        <v>4260</v>
      </c>
      <c r="G34" s="103">
        <v>2768</v>
      </c>
      <c r="H34" s="102">
        <v>238416</v>
      </c>
      <c r="I34" s="93">
        <f t="shared" si="0"/>
        <v>244633</v>
      </c>
      <c r="J34" s="93">
        <f t="shared" si="1"/>
        <v>251449</v>
      </c>
      <c r="K34" s="93">
        <f t="shared" si="2"/>
        <v>256797</v>
      </c>
      <c r="L34" s="93">
        <f t="shared" si="3"/>
        <v>261057</v>
      </c>
      <c r="M34" s="103">
        <f t="shared" si="4"/>
        <v>263825</v>
      </c>
      <c r="N34" s="102">
        <v>1942</v>
      </c>
      <c r="O34" s="93">
        <v>1267</v>
      </c>
      <c r="P34" s="93">
        <v>876</v>
      </c>
      <c r="Q34" s="93">
        <v>947</v>
      </c>
      <c r="R34" s="93">
        <v>1102</v>
      </c>
      <c r="S34" s="103">
        <v>1.506</v>
      </c>
      <c r="T34" s="102">
        <v>86638</v>
      </c>
      <c r="U34" s="93">
        <f t="shared" si="5"/>
        <v>87905</v>
      </c>
      <c r="V34" s="93">
        <f t="shared" si="6"/>
        <v>88781</v>
      </c>
      <c r="W34" s="93">
        <f t="shared" si="7"/>
        <v>89728</v>
      </c>
      <c r="X34" s="93">
        <f t="shared" si="8"/>
        <v>90830</v>
      </c>
      <c r="Y34" s="103">
        <f t="shared" si="9"/>
        <v>90831.505999999994</v>
      </c>
      <c r="Z34" s="102">
        <v>7936</v>
      </c>
      <c r="AA34" s="93">
        <v>7834</v>
      </c>
      <c r="AB34" s="93">
        <v>6935</v>
      </c>
      <c r="AC34" s="93">
        <v>6217</v>
      </c>
      <c r="AD34" s="93">
        <v>4828</v>
      </c>
      <c r="AE34" s="103">
        <v>4506</v>
      </c>
      <c r="AF34" s="93">
        <v>5682</v>
      </c>
      <c r="AG34" s="93">
        <v>6547</v>
      </c>
      <c r="AH34" s="93">
        <v>6415</v>
      </c>
      <c r="AI34" s="93">
        <v>7636</v>
      </c>
      <c r="AJ34" s="93">
        <v>11040</v>
      </c>
      <c r="AK34" s="93">
        <v>11246</v>
      </c>
      <c r="AL34" s="4"/>
      <c r="AM34" s="4"/>
      <c r="AN34" s="4"/>
      <c r="AO34" s="4"/>
      <c r="AP34" s="4"/>
      <c r="AQ34" s="11"/>
    </row>
    <row r="35" spans="1:43" ht="18.75" customHeight="1" x14ac:dyDescent="0.25">
      <c r="A35" s="119" t="s">
        <v>27</v>
      </c>
      <c r="B35" s="100">
        <v>413150</v>
      </c>
      <c r="C35" s="91">
        <v>333803</v>
      </c>
      <c r="D35" s="91">
        <v>302136</v>
      </c>
      <c r="E35" s="91">
        <v>271133</v>
      </c>
      <c r="F35" s="91">
        <v>237996</v>
      </c>
      <c r="G35" s="101">
        <v>230498</v>
      </c>
      <c r="H35" s="100">
        <v>15801655</v>
      </c>
      <c r="I35" s="91">
        <f t="shared" si="0"/>
        <v>16135458</v>
      </c>
      <c r="J35" s="91">
        <f t="shared" si="1"/>
        <v>16437594</v>
      </c>
      <c r="K35" s="91">
        <f t="shared" si="2"/>
        <v>16708727</v>
      </c>
      <c r="L35" s="91">
        <f t="shared" si="3"/>
        <v>16946723</v>
      </c>
      <c r="M35" s="101">
        <f t="shared" si="4"/>
        <v>17177221</v>
      </c>
      <c r="N35" s="100">
        <v>1557.626</v>
      </c>
      <c r="O35" s="91">
        <v>1357614</v>
      </c>
      <c r="P35" s="91">
        <v>1343948</v>
      </c>
      <c r="Q35" s="91">
        <v>1095398</v>
      </c>
      <c r="R35" s="91">
        <v>970731</v>
      </c>
      <c r="S35" s="101">
        <v>1066717</v>
      </c>
      <c r="T35" s="100">
        <v>47621321</v>
      </c>
      <c r="U35" s="91">
        <f t="shared" si="5"/>
        <v>48978935</v>
      </c>
      <c r="V35" s="91">
        <f t="shared" si="6"/>
        <v>50322883</v>
      </c>
      <c r="W35" s="91">
        <f t="shared" si="7"/>
        <v>51418281</v>
      </c>
      <c r="X35" s="91">
        <f t="shared" si="8"/>
        <v>52389012</v>
      </c>
      <c r="Y35" s="101">
        <f t="shared" si="9"/>
        <v>53455729</v>
      </c>
      <c r="Z35" s="100">
        <v>786626</v>
      </c>
      <c r="AA35" s="91">
        <v>687905</v>
      </c>
      <c r="AB35" s="91">
        <v>823770</v>
      </c>
      <c r="AC35" s="91">
        <v>734818</v>
      </c>
      <c r="AD35" s="91">
        <v>693522</v>
      </c>
      <c r="AE35" s="101">
        <v>655092</v>
      </c>
      <c r="AF35" s="91">
        <v>365217</v>
      </c>
      <c r="AG35" s="91">
        <v>231343</v>
      </c>
      <c r="AH35" s="91">
        <v>248589</v>
      </c>
      <c r="AI35" s="91">
        <v>328037</v>
      </c>
      <c r="AJ35" s="91">
        <v>293280</v>
      </c>
      <c r="AK35" s="91">
        <v>334549</v>
      </c>
      <c r="AL35" s="4"/>
      <c r="AM35" s="4"/>
      <c r="AN35" s="4"/>
      <c r="AO35" s="4"/>
      <c r="AP35" s="4"/>
      <c r="AQ35" s="11"/>
    </row>
    <row r="36" spans="1:43" ht="18.75" customHeight="1" x14ac:dyDescent="0.25">
      <c r="A36" s="119" t="s">
        <v>28</v>
      </c>
      <c r="B36" s="102">
        <v>33.018000000000001</v>
      </c>
      <c r="C36" s="93">
        <v>25900</v>
      </c>
      <c r="D36" s="93">
        <v>25086</v>
      </c>
      <c r="E36" s="93">
        <v>24349</v>
      </c>
      <c r="F36" s="93">
        <v>20454</v>
      </c>
      <c r="G36" s="103">
        <v>19642</v>
      </c>
      <c r="H36" s="102">
        <v>345473</v>
      </c>
      <c r="I36" s="93">
        <f t="shared" si="0"/>
        <v>371373</v>
      </c>
      <c r="J36" s="93">
        <f t="shared" si="1"/>
        <v>396459</v>
      </c>
      <c r="K36" s="93">
        <f t="shared" si="2"/>
        <v>420808</v>
      </c>
      <c r="L36" s="93">
        <f t="shared" si="3"/>
        <v>441262</v>
      </c>
      <c r="M36" s="103">
        <f t="shared" si="4"/>
        <v>460904</v>
      </c>
      <c r="N36" s="102">
        <v>116640</v>
      </c>
      <c r="O36" s="93">
        <v>128524</v>
      </c>
      <c r="P36" s="93">
        <v>101480</v>
      </c>
      <c r="Q36" s="93">
        <v>91511</v>
      </c>
      <c r="R36" s="93">
        <v>86.81</v>
      </c>
      <c r="S36" s="103">
        <v>83227</v>
      </c>
      <c r="T36" s="102">
        <v>1238434</v>
      </c>
      <c r="U36" s="93">
        <f t="shared" si="5"/>
        <v>1366958</v>
      </c>
      <c r="V36" s="93">
        <f t="shared" si="6"/>
        <v>1468438</v>
      </c>
      <c r="W36" s="93">
        <f t="shared" si="7"/>
        <v>1559949</v>
      </c>
      <c r="X36" s="93">
        <f t="shared" si="8"/>
        <v>1560035.81</v>
      </c>
      <c r="Y36" s="103">
        <f t="shared" si="9"/>
        <v>1643262.81</v>
      </c>
      <c r="Z36" s="102">
        <v>57407</v>
      </c>
      <c r="AA36" s="93">
        <v>87554</v>
      </c>
      <c r="AB36" s="93">
        <v>92461</v>
      </c>
      <c r="AC36" s="93">
        <v>83052</v>
      </c>
      <c r="AD36" s="93">
        <v>74866</v>
      </c>
      <c r="AE36" s="103">
        <v>66214</v>
      </c>
      <c r="AF36" s="93">
        <v>34209</v>
      </c>
      <c r="AG36" s="93">
        <v>46299</v>
      </c>
      <c r="AH36" s="93">
        <v>25027</v>
      </c>
      <c r="AI36" s="93">
        <v>27713</v>
      </c>
      <c r="AJ36" s="93">
        <v>31140</v>
      </c>
      <c r="AK36" s="93">
        <v>30864</v>
      </c>
      <c r="AL36" s="4"/>
      <c r="AM36" s="4"/>
      <c r="AN36" s="4"/>
      <c r="AO36" s="4"/>
      <c r="AP36" s="4"/>
      <c r="AQ36" s="11"/>
    </row>
    <row r="37" spans="1:43" ht="18.75" customHeight="1" x14ac:dyDescent="0.25">
      <c r="A37" s="119" t="s">
        <v>29</v>
      </c>
      <c r="B37" s="106">
        <v>274878</v>
      </c>
      <c r="C37" s="107">
        <v>232.58799999999999</v>
      </c>
      <c r="D37" s="107">
        <v>227511</v>
      </c>
      <c r="E37" s="107">
        <v>213174</v>
      </c>
      <c r="F37" s="107">
        <v>197101</v>
      </c>
      <c r="G37" s="108">
        <v>189994</v>
      </c>
      <c r="H37" s="106">
        <v>11410690</v>
      </c>
      <c r="I37" s="107">
        <f t="shared" si="0"/>
        <v>11410922.588</v>
      </c>
      <c r="J37" s="107">
        <f t="shared" si="1"/>
        <v>11638433.588</v>
      </c>
      <c r="K37" s="107">
        <f t="shared" si="2"/>
        <v>11851607.588</v>
      </c>
      <c r="L37" s="107">
        <f t="shared" si="3"/>
        <v>12048708.588</v>
      </c>
      <c r="M37" s="108">
        <f t="shared" si="4"/>
        <v>12238702.588</v>
      </c>
      <c r="N37" s="106">
        <v>78803</v>
      </c>
      <c r="O37" s="107">
        <v>100403</v>
      </c>
      <c r="P37" s="107">
        <v>109573</v>
      </c>
      <c r="Q37" s="107">
        <v>110.88500000000001</v>
      </c>
      <c r="R37" s="107">
        <v>146829</v>
      </c>
      <c r="S37" s="108">
        <v>204458</v>
      </c>
      <c r="T37" s="106">
        <v>3312128</v>
      </c>
      <c r="U37" s="107">
        <f t="shared" si="5"/>
        <v>3412531</v>
      </c>
      <c r="V37" s="107">
        <f t="shared" si="6"/>
        <v>3522104</v>
      </c>
      <c r="W37" s="107">
        <f t="shared" si="7"/>
        <v>3522214.8849999998</v>
      </c>
      <c r="X37" s="107">
        <f t="shared" si="8"/>
        <v>3669043.8849999998</v>
      </c>
      <c r="Y37" s="108">
        <f t="shared" si="9"/>
        <v>3873501.8849999998</v>
      </c>
      <c r="Z37" s="106">
        <v>601149</v>
      </c>
      <c r="AA37" s="107">
        <v>432136</v>
      </c>
      <c r="AB37" s="107">
        <v>343043</v>
      </c>
      <c r="AC37" s="107">
        <v>355850</v>
      </c>
      <c r="AD37" s="107">
        <v>270096</v>
      </c>
      <c r="AE37" s="108">
        <v>336748</v>
      </c>
      <c r="AF37" s="107">
        <v>657607</v>
      </c>
      <c r="AG37" s="107">
        <v>635028</v>
      </c>
      <c r="AH37" s="107">
        <v>645401</v>
      </c>
      <c r="AI37" s="107">
        <v>656890</v>
      </c>
      <c r="AJ37" s="107">
        <v>671392</v>
      </c>
      <c r="AK37" s="107">
        <v>74311</v>
      </c>
      <c r="AL37" s="4"/>
      <c r="AM37" s="4"/>
      <c r="AN37" s="4"/>
      <c r="AO37" s="4"/>
      <c r="AP37" s="4"/>
      <c r="AQ37" s="11"/>
    </row>
    <row r="38" spans="1:43" ht="18.75" customHeight="1" x14ac:dyDescent="0.25">
      <c r="A38" s="119" t="s">
        <v>30</v>
      </c>
      <c r="B38" s="102">
        <v>1028</v>
      </c>
      <c r="C38" s="93">
        <v>163</v>
      </c>
      <c r="D38" s="93">
        <v>1250</v>
      </c>
      <c r="E38" s="93">
        <v>1051</v>
      </c>
      <c r="F38" s="93">
        <v>1152</v>
      </c>
      <c r="G38" s="103">
        <v>881</v>
      </c>
      <c r="H38" s="102">
        <v>50318</v>
      </c>
      <c r="I38" s="93">
        <f t="shared" si="0"/>
        <v>50481</v>
      </c>
      <c r="J38" s="93">
        <f t="shared" si="1"/>
        <v>51731</v>
      </c>
      <c r="K38" s="93">
        <f t="shared" si="2"/>
        <v>52782</v>
      </c>
      <c r="L38" s="93">
        <f t="shared" si="3"/>
        <v>53934</v>
      </c>
      <c r="M38" s="103">
        <f t="shared" si="4"/>
        <v>54815</v>
      </c>
      <c r="N38" s="102">
        <v>846</v>
      </c>
      <c r="O38" s="93">
        <v>820</v>
      </c>
      <c r="P38" s="93">
        <v>895</v>
      </c>
      <c r="Q38" s="93">
        <v>623</v>
      </c>
      <c r="R38" s="93">
        <v>940</v>
      </c>
      <c r="S38" s="103">
        <v>843</v>
      </c>
      <c r="T38" s="102">
        <v>38953</v>
      </c>
      <c r="U38" s="93">
        <f t="shared" si="5"/>
        <v>39773</v>
      </c>
      <c r="V38" s="93">
        <f t="shared" si="6"/>
        <v>40668</v>
      </c>
      <c r="W38" s="93">
        <f t="shared" si="7"/>
        <v>41291</v>
      </c>
      <c r="X38" s="93">
        <f t="shared" si="8"/>
        <v>42231</v>
      </c>
      <c r="Y38" s="103">
        <f t="shared" si="9"/>
        <v>43074</v>
      </c>
      <c r="Z38" s="102">
        <v>784</v>
      </c>
      <c r="AA38" s="93">
        <v>900</v>
      </c>
      <c r="AB38" s="93">
        <v>528</v>
      </c>
      <c r="AC38" s="93">
        <v>2340</v>
      </c>
      <c r="AD38" s="93">
        <v>2808</v>
      </c>
      <c r="AE38" s="103">
        <v>2262</v>
      </c>
      <c r="AF38" s="93">
        <v>1658</v>
      </c>
      <c r="AG38" s="93">
        <v>941</v>
      </c>
      <c r="AH38" s="93">
        <v>1108</v>
      </c>
      <c r="AI38" s="93">
        <v>1768</v>
      </c>
      <c r="AJ38" s="93">
        <v>1394</v>
      </c>
      <c r="AK38" s="93">
        <v>1476</v>
      </c>
      <c r="AL38" s="4"/>
      <c r="AM38" s="4"/>
      <c r="AN38" s="4"/>
      <c r="AO38" s="4"/>
      <c r="AP38" s="4"/>
      <c r="AQ38" s="11"/>
    </row>
    <row r="39" spans="1:43" ht="18.75" customHeight="1" x14ac:dyDescent="0.25">
      <c r="A39" s="119" t="s">
        <v>31</v>
      </c>
      <c r="B39" s="100">
        <v>2016</v>
      </c>
      <c r="C39" s="91">
        <v>1819</v>
      </c>
      <c r="D39" s="91">
        <v>1934</v>
      </c>
      <c r="E39" s="91">
        <v>2181</v>
      </c>
      <c r="F39" s="91">
        <v>2.282</v>
      </c>
      <c r="G39" s="101">
        <v>2226</v>
      </c>
      <c r="H39" s="100">
        <v>99580</v>
      </c>
      <c r="I39" s="91">
        <f t="shared" si="0"/>
        <v>101399</v>
      </c>
      <c r="J39" s="91">
        <f t="shared" si="1"/>
        <v>103333</v>
      </c>
      <c r="K39" s="91">
        <f t="shared" si="2"/>
        <v>105514</v>
      </c>
      <c r="L39" s="91">
        <f t="shared" si="3"/>
        <v>105516.28200000001</v>
      </c>
      <c r="M39" s="101">
        <f t="shared" si="4"/>
        <v>107742.28200000001</v>
      </c>
      <c r="N39" s="100">
        <v>3202</v>
      </c>
      <c r="O39" s="91">
        <v>3189</v>
      </c>
      <c r="P39" s="91">
        <v>3400</v>
      </c>
      <c r="Q39" s="91">
        <v>3908</v>
      </c>
      <c r="R39" s="91">
        <v>4587</v>
      </c>
      <c r="S39" s="101">
        <v>5226</v>
      </c>
      <c r="T39" s="100">
        <v>194636</v>
      </c>
      <c r="U39" s="91">
        <f t="shared" si="5"/>
        <v>197825</v>
      </c>
      <c r="V39" s="91">
        <f t="shared" si="6"/>
        <v>201225</v>
      </c>
      <c r="W39" s="91">
        <f t="shared" si="7"/>
        <v>205133</v>
      </c>
      <c r="X39" s="91">
        <f t="shared" si="8"/>
        <v>209720</v>
      </c>
      <c r="Y39" s="101">
        <f t="shared" si="9"/>
        <v>214946</v>
      </c>
      <c r="Z39" s="100">
        <v>13358</v>
      </c>
      <c r="AA39" s="91">
        <v>13757</v>
      </c>
      <c r="AB39" s="91">
        <v>14472</v>
      </c>
      <c r="AC39" s="91">
        <v>16143</v>
      </c>
      <c r="AD39" s="91">
        <v>11885</v>
      </c>
      <c r="AE39" s="101">
        <v>14418</v>
      </c>
      <c r="AF39" s="91">
        <v>751</v>
      </c>
      <c r="AG39" s="91">
        <v>836</v>
      </c>
      <c r="AH39" s="91">
        <v>819</v>
      </c>
      <c r="AI39" s="91">
        <v>989</v>
      </c>
      <c r="AJ39" s="91">
        <v>1093</v>
      </c>
      <c r="AK39" s="91">
        <v>1257</v>
      </c>
      <c r="AL39" s="4"/>
      <c r="AM39" s="4"/>
      <c r="AN39" s="4"/>
      <c r="AO39" s="4"/>
      <c r="AP39" s="4"/>
      <c r="AQ39" s="11"/>
    </row>
    <row r="40" spans="1:43" ht="18.75" customHeight="1" x14ac:dyDescent="0.25">
      <c r="A40" s="119" t="s">
        <v>32</v>
      </c>
      <c r="B40" s="102">
        <v>1045</v>
      </c>
      <c r="C40" s="93">
        <v>1241</v>
      </c>
      <c r="D40" s="93">
        <v>1153</v>
      </c>
      <c r="E40" s="93">
        <v>1202</v>
      </c>
      <c r="F40" s="93">
        <v>1031</v>
      </c>
      <c r="G40" s="103">
        <v>997</v>
      </c>
      <c r="H40" s="102">
        <v>30365</v>
      </c>
      <c r="I40" s="93">
        <f t="shared" si="0"/>
        <v>31606</v>
      </c>
      <c r="J40" s="93">
        <f t="shared" si="1"/>
        <v>32759</v>
      </c>
      <c r="K40" s="93">
        <f t="shared" si="2"/>
        <v>33961</v>
      </c>
      <c r="L40" s="93">
        <f t="shared" si="3"/>
        <v>34992</v>
      </c>
      <c r="M40" s="103">
        <f t="shared" si="4"/>
        <v>35989</v>
      </c>
      <c r="N40" s="102">
        <v>108</v>
      </c>
      <c r="O40" s="93">
        <v>201</v>
      </c>
      <c r="P40" s="93">
        <v>657</v>
      </c>
      <c r="Q40" s="93">
        <v>504</v>
      </c>
      <c r="R40" s="93">
        <v>654</v>
      </c>
      <c r="S40" s="103">
        <v>624</v>
      </c>
      <c r="T40" s="102">
        <v>6086</v>
      </c>
      <c r="U40" s="93">
        <f t="shared" si="5"/>
        <v>6287</v>
      </c>
      <c r="V40" s="93">
        <f t="shared" si="6"/>
        <v>6944</v>
      </c>
      <c r="W40" s="93">
        <f t="shared" si="7"/>
        <v>7448</v>
      </c>
      <c r="X40" s="93">
        <f t="shared" si="8"/>
        <v>8102</v>
      </c>
      <c r="Y40" s="103">
        <f t="shared" si="9"/>
        <v>8726</v>
      </c>
      <c r="Z40" s="102">
        <v>1321</v>
      </c>
      <c r="AA40" s="93">
        <v>1116</v>
      </c>
      <c r="AB40" s="93">
        <v>1311</v>
      </c>
      <c r="AC40" s="93">
        <v>1886</v>
      </c>
      <c r="AD40" s="93">
        <v>2029</v>
      </c>
      <c r="AE40" s="103">
        <v>2347</v>
      </c>
      <c r="AF40" s="93">
        <v>243</v>
      </c>
      <c r="AG40" s="93">
        <v>325</v>
      </c>
      <c r="AH40" s="93">
        <v>450</v>
      </c>
      <c r="AI40" s="93">
        <v>532</v>
      </c>
      <c r="AJ40" s="93">
        <v>463</v>
      </c>
      <c r="AK40" s="93">
        <v>592</v>
      </c>
      <c r="AL40" s="4"/>
      <c r="AM40" s="4"/>
      <c r="AN40" s="4"/>
      <c r="AO40" s="4"/>
      <c r="AP40" s="4"/>
      <c r="AQ40" s="11"/>
    </row>
    <row r="41" spans="1:43" ht="18.75" customHeight="1" x14ac:dyDescent="0.25">
      <c r="A41" s="119" t="s">
        <v>33</v>
      </c>
      <c r="B41" s="100">
        <v>388</v>
      </c>
      <c r="C41" s="91">
        <v>409</v>
      </c>
      <c r="D41" s="91">
        <v>374</v>
      </c>
      <c r="E41" s="91">
        <v>385</v>
      </c>
      <c r="F41" s="91">
        <v>275</v>
      </c>
      <c r="G41" s="101">
        <v>297</v>
      </c>
      <c r="H41" s="100">
        <v>12476</v>
      </c>
      <c r="I41" s="91">
        <f t="shared" si="0"/>
        <v>12885</v>
      </c>
      <c r="J41" s="91">
        <f t="shared" si="1"/>
        <v>13259</v>
      </c>
      <c r="K41" s="91">
        <f t="shared" si="2"/>
        <v>13644</v>
      </c>
      <c r="L41" s="91">
        <f t="shared" si="3"/>
        <v>13919</v>
      </c>
      <c r="M41" s="101">
        <f t="shared" si="4"/>
        <v>14216</v>
      </c>
      <c r="N41" s="100">
        <v>226</v>
      </c>
      <c r="O41" s="91">
        <v>233</v>
      </c>
      <c r="P41" s="91">
        <v>247</v>
      </c>
      <c r="Q41" s="91">
        <v>252</v>
      </c>
      <c r="R41" s="91">
        <v>168</v>
      </c>
      <c r="S41" s="101">
        <v>146</v>
      </c>
      <c r="T41" s="100">
        <v>5982</v>
      </c>
      <c r="U41" s="91">
        <f t="shared" si="5"/>
        <v>6215</v>
      </c>
      <c r="V41" s="91">
        <f t="shared" si="6"/>
        <v>6462</v>
      </c>
      <c r="W41" s="91">
        <f t="shared" si="7"/>
        <v>6714</v>
      </c>
      <c r="X41" s="91">
        <f t="shared" si="8"/>
        <v>6882</v>
      </c>
      <c r="Y41" s="101">
        <f t="shared" si="9"/>
        <v>7028</v>
      </c>
      <c r="Z41" s="100">
        <v>2344</v>
      </c>
      <c r="AA41" s="91">
        <v>2764</v>
      </c>
      <c r="AB41" s="91">
        <v>2892</v>
      </c>
      <c r="AC41" s="91">
        <v>2216</v>
      </c>
      <c r="AD41" s="91">
        <v>1710</v>
      </c>
      <c r="AE41" s="101">
        <v>2785</v>
      </c>
      <c r="AF41" s="91">
        <v>482</v>
      </c>
      <c r="AG41" s="91">
        <v>452</v>
      </c>
      <c r="AH41" s="91">
        <v>556</v>
      </c>
      <c r="AI41" s="91">
        <v>443</v>
      </c>
      <c r="AJ41" s="91">
        <v>412</v>
      </c>
      <c r="AK41" s="91">
        <v>531</v>
      </c>
      <c r="AL41" s="4"/>
      <c r="AM41" s="4"/>
      <c r="AN41" s="4"/>
      <c r="AO41" s="4"/>
      <c r="AP41" s="4"/>
      <c r="AQ41" s="11"/>
    </row>
    <row r="42" spans="1:43" ht="18.75" customHeight="1" x14ac:dyDescent="0.25">
      <c r="A42" s="119" t="s">
        <v>34</v>
      </c>
      <c r="B42" s="102">
        <v>18140</v>
      </c>
      <c r="C42" s="93">
        <v>20441</v>
      </c>
      <c r="D42" s="93">
        <v>21434</v>
      </c>
      <c r="E42" s="93">
        <v>20421</v>
      </c>
      <c r="F42" s="93">
        <v>17932</v>
      </c>
      <c r="G42" s="103">
        <v>17539</v>
      </c>
      <c r="H42" s="102">
        <v>1285573</v>
      </c>
      <c r="I42" s="93">
        <f t="shared" si="0"/>
        <v>1306014</v>
      </c>
      <c r="J42" s="93">
        <f t="shared" si="1"/>
        <v>1327448</v>
      </c>
      <c r="K42" s="93">
        <f t="shared" si="2"/>
        <v>1347869</v>
      </c>
      <c r="L42" s="93">
        <f t="shared" si="3"/>
        <v>1365801</v>
      </c>
      <c r="M42" s="103">
        <f t="shared" si="4"/>
        <v>1383340</v>
      </c>
      <c r="N42" s="102">
        <v>32684</v>
      </c>
      <c r="O42" s="93">
        <v>42.54</v>
      </c>
      <c r="P42" s="93">
        <v>47850</v>
      </c>
      <c r="Q42" s="93">
        <v>57.887</v>
      </c>
      <c r="R42" s="93">
        <v>72027</v>
      </c>
      <c r="S42" s="103">
        <v>81.185000000000002</v>
      </c>
      <c r="T42" s="102">
        <v>2022346</v>
      </c>
      <c r="U42" s="93">
        <f t="shared" si="5"/>
        <v>2022388.54</v>
      </c>
      <c r="V42" s="93">
        <f t="shared" si="6"/>
        <v>2070238.54</v>
      </c>
      <c r="W42" s="93">
        <f t="shared" si="7"/>
        <v>2070296.4270000001</v>
      </c>
      <c r="X42" s="93">
        <f t="shared" si="8"/>
        <v>2142323.4270000001</v>
      </c>
      <c r="Y42" s="103">
        <f t="shared" si="9"/>
        <v>2142404.6120000002</v>
      </c>
      <c r="Z42" s="102">
        <v>90227</v>
      </c>
      <c r="AA42" s="93">
        <v>124543</v>
      </c>
      <c r="AB42" s="93">
        <v>130061</v>
      </c>
      <c r="AC42" s="93">
        <v>74465</v>
      </c>
      <c r="AD42" s="93">
        <v>55538</v>
      </c>
      <c r="AE42" s="103">
        <v>81207</v>
      </c>
      <c r="AF42" s="93">
        <v>14329</v>
      </c>
      <c r="AG42" s="93">
        <v>15375</v>
      </c>
      <c r="AH42" s="93">
        <v>16626</v>
      </c>
      <c r="AI42" s="93">
        <v>16102</v>
      </c>
      <c r="AJ42" s="93">
        <v>15176</v>
      </c>
      <c r="AK42" s="93">
        <v>14447</v>
      </c>
      <c r="AL42" s="4"/>
      <c r="AM42" s="4"/>
      <c r="AN42" s="4"/>
      <c r="AO42" s="4"/>
      <c r="AP42" s="4"/>
      <c r="AQ42" s="11"/>
    </row>
    <row r="43" spans="1:43" ht="18.75" customHeight="1" x14ac:dyDescent="0.25">
      <c r="A43" s="119" t="s">
        <v>35</v>
      </c>
      <c r="B43" s="100">
        <v>32</v>
      </c>
      <c r="C43" s="91">
        <v>47</v>
      </c>
      <c r="D43" s="91">
        <v>26</v>
      </c>
      <c r="E43" s="91">
        <v>40</v>
      </c>
      <c r="F43" s="91">
        <v>22</v>
      </c>
      <c r="G43" s="101">
        <v>11</v>
      </c>
      <c r="H43" s="100">
        <v>1480</v>
      </c>
      <c r="I43" s="91">
        <f t="shared" si="0"/>
        <v>1527</v>
      </c>
      <c r="J43" s="91">
        <f t="shared" si="1"/>
        <v>1553</v>
      </c>
      <c r="K43" s="91">
        <f t="shared" si="2"/>
        <v>1593</v>
      </c>
      <c r="L43" s="91">
        <f t="shared" si="3"/>
        <v>1615</v>
      </c>
      <c r="M43" s="101">
        <f t="shared" si="4"/>
        <v>1626</v>
      </c>
      <c r="N43" s="100">
        <v>22</v>
      </c>
      <c r="O43" s="91">
        <v>53</v>
      </c>
      <c r="P43" s="91">
        <v>44</v>
      </c>
      <c r="Q43" s="91">
        <v>51</v>
      </c>
      <c r="R43" s="91">
        <v>32</v>
      </c>
      <c r="S43" s="101">
        <v>23</v>
      </c>
      <c r="T43" s="100">
        <v>1978</v>
      </c>
      <c r="U43" s="91">
        <f t="shared" si="5"/>
        <v>2031</v>
      </c>
      <c r="V43" s="91">
        <f t="shared" si="6"/>
        <v>2075</v>
      </c>
      <c r="W43" s="91">
        <f t="shared" si="7"/>
        <v>2126</v>
      </c>
      <c r="X43" s="91">
        <f t="shared" si="8"/>
        <v>2158</v>
      </c>
      <c r="Y43" s="101">
        <f t="shared" si="9"/>
        <v>2181</v>
      </c>
      <c r="Z43" s="100">
        <v>67</v>
      </c>
      <c r="AA43" s="91">
        <v>213</v>
      </c>
      <c r="AB43" s="91">
        <v>160</v>
      </c>
      <c r="AC43" s="91">
        <v>68</v>
      </c>
      <c r="AD43" s="91">
        <v>75</v>
      </c>
      <c r="AE43" s="101">
        <v>104</v>
      </c>
      <c r="AF43" s="91">
        <v>3</v>
      </c>
      <c r="AG43" s="91">
        <v>1</v>
      </c>
      <c r="AH43" s="91">
        <v>19</v>
      </c>
      <c r="AI43" s="91">
        <v>39</v>
      </c>
      <c r="AJ43" s="91">
        <v>42</v>
      </c>
      <c r="AK43" s="91">
        <v>81</v>
      </c>
      <c r="AL43" s="4"/>
      <c r="AM43" s="4"/>
      <c r="AN43" s="4"/>
      <c r="AO43" s="4"/>
      <c r="AP43" s="4"/>
      <c r="AQ43" s="11"/>
    </row>
    <row r="44" spans="1:43" ht="18.75" customHeight="1" x14ac:dyDescent="0.25">
      <c r="A44" s="119" t="s">
        <v>37</v>
      </c>
      <c r="B44" s="102">
        <v>11218</v>
      </c>
      <c r="C44" s="93">
        <v>10241</v>
      </c>
      <c r="D44" s="93">
        <v>8248</v>
      </c>
      <c r="E44" s="93">
        <v>8744</v>
      </c>
      <c r="F44" s="93">
        <v>8651</v>
      </c>
      <c r="G44" s="103">
        <v>7569</v>
      </c>
      <c r="H44" s="102">
        <v>309536</v>
      </c>
      <c r="I44" s="93">
        <f t="shared" si="0"/>
        <v>319777</v>
      </c>
      <c r="J44" s="93">
        <f t="shared" si="1"/>
        <v>328025</v>
      </c>
      <c r="K44" s="93">
        <f t="shared" si="2"/>
        <v>336769</v>
      </c>
      <c r="L44" s="93">
        <f t="shared" si="3"/>
        <v>345420</v>
      </c>
      <c r="M44" s="103">
        <f t="shared" si="4"/>
        <v>352989</v>
      </c>
      <c r="N44" s="102">
        <v>2180</v>
      </c>
      <c r="O44" s="93">
        <v>2391</v>
      </c>
      <c r="P44" s="93">
        <v>3062</v>
      </c>
      <c r="Q44" s="93">
        <v>5569</v>
      </c>
      <c r="R44" s="93">
        <v>7.2240000000000002</v>
      </c>
      <c r="S44" s="103">
        <v>3489</v>
      </c>
      <c r="T44" s="102">
        <v>129810</v>
      </c>
      <c r="U44" s="93">
        <f t="shared" si="5"/>
        <v>132201</v>
      </c>
      <c r="V44" s="93">
        <f t="shared" si="6"/>
        <v>135263</v>
      </c>
      <c r="W44" s="93">
        <f t="shared" si="7"/>
        <v>140832</v>
      </c>
      <c r="X44" s="93">
        <f t="shared" si="8"/>
        <v>140839.22399999999</v>
      </c>
      <c r="Y44" s="103">
        <f t="shared" si="9"/>
        <v>144328.22399999999</v>
      </c>
      <c r="Z44" s="102">
        <v>9294</v>
      </c>
      <c r="AA44" s="93">
        <v>9798</v>
      </c>
      <c r="AB44" s="93">
        <v>9330</v>
      </c>
      <c r="AC44" s="93">
        <v>10487</v>
      </c>
      <c r="AD44" s="93">
        <v>10075</v>
      </c>
      <c r="AE44" s="103">
        <v>10337</v>
      </c>
      <c r="AF44" s="93">
        <v>2354</v>
      </c>
      <c r="AG44" s="93">
        <v>1752</v>
      </c>
      <c r="AH44" s="93">
        <v>1397</v>
      </c>
      <c r="AI44" s="93">
        <v>1562</v>
      </c>
      <c r="AJ44" s="93">
        <v>1666</v>
      </c>
      <c r="AK44" s="93">
        <v>1783</v>
      </c>
      <c r="AL44" s="4"/>
      <c r="AM44" s="4"/>
      <c r="AN44" s="4"/>
      <c r="AO44" s="4"/>
      <c r="AP44" s="4"/>
      <c r="AQ44" s="11"/>
    </row>
    <row r="45" spans="1:43" ht="18.75" customHeight="1" x14ac:dyDescent="0.25">
      <c r="A45" s="80" t="s">
        <v>81</v>
      </c>
      <c r="B45" s="109">
        <v>5148108</v>
      </c>
      <c r="C45" s="110">
        <v>4891975</v>
      </c>
      <c r="D45" s="110">
        <v>4582765</v>
      </c>
      <c r="E45" s="110">
        <v>4303568</v>
      </c>
      <c r="F45" s="110">
        <v>4030409</v>
      </c>
      <c r="G45" s="111">
        <v>4134343</v>
      </c>
      <c r="H45" s="109">
        <v>169226058</v>
      </c>
      <c r="I45" s="110">
        <f t="shared" si="0"/>
        <v>174118033</v>
      </c>
      <c r="J45" s="110">
        <f t="shared" si="1"/>
        <v>178700798</v>
      </c>
      <c r="K45" s="110">
        <f t="shared" si="2"/>
        <v>183004366</v>
      </c>
      <c r="L45" s="110">
        <f t="shared" si="3"/>
        <v>187034775</v>
      </c>
      <c r="M45" s="111">
        <f t="shared" si="4"/>
        <v>191169118</v>
      </c>
      <c r="N45" s="109">
        <v>5637404</v>
      </c>
      <c r="O45" s="110">
        <v>5405777</v>
      </c>
      <c r="P45" s="110">
        <v>5420801</v>
      </c>
      <c r="Q45" s="110">
        <v>5199053</v>
      </c>
      <c r="R45" s="110">
        <v>5277460</v>
      </c>
      <c r="S45" s="111">
        <v>5545056</v>
      </c>
      <c r="T45" s="109">
        <v>160773985</v>
      </c>
      <c r="U45" s="110">
        <f t="shared" si="5"/>
        <v>166179762</v>
      </c>
      <c r="V45" s="110">
        <f t="shared" si="6"/>
        <v>171600563</v>
      </c>
      <c r="W45" s="110">
        <f t="shared" si="7"/>
        <v>176799616</v>
      </c>
      <c r="X45" s="110">
        <f t="shared" si="8"/>
        <v>182077076</v>
      </c>
      <c r="Y45" s="111">
        <f t="shared" si="9"/>
        <v>187622132</v>
      </c>
      <c r="Z45" s="109">
        <v>7065812</v>
      </c>
      <c r="AA45" s="110">
        <v>5961251</v>
      </c>
      <c r="AB45" s="110">
        <v>5309073</v>
      </c>
      <c r="AC45" s="110">
        <v>4635274</v>
      </c>
      <c r="AD45" s="110">
        <v>4347930</v>
      </c>
      <c r="AE45" s="111">
        <v>4411142</v>
      </c>
      <c r="AF45" s="110">
        <v>3933259</v>
      </c>
      <c r="AG45" s="110">
        <v>3426962</v>
      </c>
      <c r="AH45" s="110">
        <v>3096711</v>
      </c>
      <c r="AI45" s="110">
        <v>3039010</v>
      </c>
      <c r="AJ45" s="110">
        <v>3093294</v>
      </c>
      <c r="AK45" s="110">
        <v>3312329</v>
      </c>
      <c r="AL45" s="4"/>
      <c r="AM45" s="4"/>
      <c r="AN45" s="4"/>
      <c r="AO45" s="4"/>
      <c r="AP45" s="14"/>
      <c r="AQ45" s="11"/>
    </row>
    <row r="46" spans="1:43" ht="38.25" x14ac:dyDescent="0.25">
      <c r="A46" s="118" t="s">
        <v>49</v>
      </c>
      <c r="B46" s="112" t="s">
        <v>58</v>
      </c>
      <c r="C46" s="113" t="s">
        <v>58</v>
      </c>
      <c r="D46" s="113" t="s">
        <v>58</v>
      </c>
      <c r="E46" s="113" t="s">
        <v>58</v>
      </c>
      <c r="F46" s="113" t="s">
        <v>58</v>
      </c>
      <c r="G46" s="114" t="s">
        <v>58</v>
      </c>
      <c r="H46" s="112" t="s">
        <v>58</v>
      </c>
      <c r="I46" s="113" t="s">
        <v>58</v>
      </c>
      <c r="J46" s="113" t="s">
        <v>58</v>
      </c>
      <c r="K46" s="113" t="s">
        <v>58</v>
      </c>
      <c r="L46" s="113" t="s">
        <v>58</v>
      </c>
      <c r="M46" s="114"/>
      <c r="N46" s="112" t="s">
        <v>58</v>
      </c>
      <c r="O46" s="113" t="s">
        <v>58</v>
      </c>
      <c r="P46" s="113" t="s">
        <v>58</v>
      </c>
      <c r="Q46" s="113" t="s">
        <v>58</v>
      </c>
      <c r="R46" s="113" t="s">
        <v>58</v>
      </c>
      <c r="S46" s="114"/>
      <c r="T46" s="112" t="s">
        <v>58</v>
      </c>
      <c r="U46" s="113" t="s">
        <v>58</v>
      </c>
      <c r="V46" s="113" t="s">
        <v>58</v>
      </c>
      <c r="W46" s="113" t="s">
        <v>58</v>
      </c>
      <c r="X46" s="113" t="s">
        <v>58</v>
      </c>
      <c r="Y46" s="114"/>
      <c r="Z46" s="112">
        <v>8074861</v>
      </c>
      <c r="AA46" s="113">
        <v>9054722</v>
      </c>
      <c r="AB46" s="113">
        <v>8665000</v>
      </c>
      <c r="AC46" s="113">
        <v>7987004</v>
      </c>
      <c r="AD46" s="113">
        <v>9461221</v>
      </c>
      <c r="AE46" s="114">
        <v>6459501</v>
      </c>
      <c r="AF46" s="113">
        <v>3490574</v>
      </c>
      <c r="AG46" s="113">
        <v>3075313</v>
      </c>
      <c r="AH46" s="113">
        <v>3148950</v>
      </c>
      <c r="AI46" s="113">
        <v>2845854</v>
      </c>
      <c r="AJ46" s="113">
        <v>2508990</v>
      </c>
      <c r="AK46" s="113">
        <v>1654173</v>
      </c>
      <c r="AL46" s="4"/>
      <c r="AM46" s="4"/>
      <c r="AN46" s="4"/>
      <c r="AO46" s="4"/>
      <c r="AP46" s="14"/>
      <c r="AQ46" s="11"/>
    </row>
    <row r="47" spans="1:43" x14ac:dyDescent="0.25">
      <c r="A47" s="54" t="s">
        <v>50</v>
      </c>
      <c r="B47" s="115">
        <v>5148108</v>
      </c>
      <c r="C47" s="71">
        <v>4891975</v>
      </c>
      <c r="D47" s="71">
        <v>4582765</v>
      </c>
      <c r="E47" s="71">
        <v>4303568</v>
      </c>
      <c r="F47" s="71">
        <v>4030409</v>
      </c>
      <c r="G47" s="116">
        <v>4134343</v>
      </c>
      <c r="H47" s="115">
        <v>169226058</v>
      </c>
      <c r="I47" s="71">
        <v>174118033</v>
      </c>
      <c r="J47" s="71">
        <v>178700798</v>
      </c>
      <c r="K47" s="71">
        <v>183004366</v>
      </c>
      <c r="L47" s="71">
        <v>187034775</v>
      </c>
      <c r="M47" s="116">
        <v>191169118</v>
      </c>
      <c r="N47" s="115">
        <v>5637404</v>
      </c>
      <c r="O47" s="71">
        <v>5405777</v>
      </c>
      <c r="P47" s="71">
        <v>5420801</v>
      </c>
      <c r="Q47" s="71">
        <v>5199053</v>
      </c>
      <c r="R47" s="71">
        <v>5277460</v>
      </c>
      <c r="S47" s="116">
        <v>5545056</v>
      </c>
      <c r="T47" s="115">
        <v>160773985</v>
      </c>
      <c r="U47" s="71">
        <v>166179762</v>
      </c>
      <c r="V47" s="71">
        <v>171600563</v>
      </c>
      <c r="W47" s="71">
        <v>176799616</v>
      </c>
      <c r="X47" s="71">
        <v>182077076</v>
      </c>
      <c r="Y47" s="116">
        <v>187622132</v>
      </c>
      <c r="Z47" s="115">
        <v>15140673</v>
      </c>
      <c r="AA47" s="71">
        <f>AA45+AA46</f>
        <v>15015973</v>
      </c>
      <c r="AB47" s="71">
        <f>AB45+AB46</f>
        <v>13974073</v>
      </c>
      <c r="AC47" s="71">
        <f t="shared" ref="AC47:AK47" si="10">AC46+AC45</f>
        <v>12622278</v>
      </c>
      <c r="AD47" s="71">
        <f t="shared" si="10"/>
        <v>13809151</v>
      </c>
      <c r="AE47" s="116">
        <f t="shared" si="10"/>
        <v>10870643</v>
      </c>
      <c r="AF47" s="71">
        <f t="shared" si="10"/>
        <v>7423833</v>
      </c>
      <c r="AG47" s="71">
        <f t="shared" si="10"/>
        <v>6502275</v>
      </c>
      <c r="AH47" s="71">
        <f t="shared" si="10"/>
        <v>6245661</v>
      </c>
      <c r="AI47" s="71">
        <f>AI46+AI45</f>
        <v>5884864</v>
      </c>
      <c r="AJ47" s="71">
        <f t="shared" si="10"/>
        <v>5602284</v>
      </c>
      <c r="AK47" s="71">
        <f t="shared" si="10"/>
        <v>4966502</v>
      </c>
      <c r="AL47" s="4"/>
      <c r="AM47" s="4"/>
      <c r="AN47" s="4"/>
      <c r="AO47" s="4"/>
      <c r="AP47" s="14"/>
      <c r="AQ47" s="11"/>
    </row>
    <row r="48" spans="1:43" ht="15" customHeight="1" x14ac:dyDescent="0.25">
      <c r="A48" s="63"/>
      <c r="B48" s="55" t="s">
        <v>52</v>
      </c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5" t="s">
        <v>52</v>
      </c>
      <c r="O48" s="56"/>
      <c r="P48" s="56"/>
      <c r="Q48" s="56"/>
      <c r="R48" s="56"/>
      <c r="S48" s="56"/>
      <c r="T48" s="55"/>
      <c r="U48" s="56"/>
      <c r="V48" s="56"/>
      <c r="W48" s="56"/>
      <c r="X48" s="56"/>
      <c r="Y48" s="56"/>
      <c r="Z48" s="55" t="s">
        <v>52</v>
      </c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17"/>
      <c r="AM48" s="17"/>
      <c r="AN48" s="17"/>
      <c r="AO48" s="17"/>
      <c r="AP48" s="17"/>
    </row>
    <row r="49" spans="1:42" s="11" customFormat="1" ht="15" customHeight="1" x14ac:dyDescent="0.25">
      <c r="A49" s="64"/>
      <c r="B49" s="84" t="s">
        <v>80</v>
      </c>
      <c r="C49" s="85"/>
      <c r="D49" s="85"/>
      <c r="E49" s="58"/>
      <c r="F49" s="58"/>
      <c r="G49" s="58"/>
      <c r="H49" s="58"/>
      <c r="I49" s="58"/>
      <c r="J49" s="57"/>
      <c r="K49" s="57"/>
      <c r="L49" s="57"/>
      <c r="M49" s="58"/>
      <c r="N49" s="84" t="s">
        <v>80</v>
      </c>
      <c r="O49" s="58"/>
      <c r="P49" s="58"/>
      <c r="Q49" s="58"/>
      <c r="R49" s="58"/>
      <c r="S49" s="58"/>
      <c r="T49" s="57"/>
      <c r="U49" s="58"/>
      <c r="V49" s="58"/>
      <c r="W49" s="58"/>
      <c r="X49" s="58"/>
      <c r="Y49" s="58"/>
      <c r="Z49" s="84" t="s">
        <v>80</v>
      </c>
      <c r="AA49" s="58"/>
      <c r="AB49" s="58"/>
      <c r="AC49" s="58"/>
      <c r="AD49" s="58"/>
      <c r="AE49" s="58"/>
      <c r="AF49" s="58"/>
      <c r="AG49" s="58"/>
      <c r="AH49" s="58"/>
      <c r="AI49" s="58"/>
      <c r="AJ49" s="58"/>
      <c r="AK49" s="58"/>
      <c r="AL49" s="5"/>
      <c r="AM49" s="5"/>
      <c r="AN49" s="5"/>
      <c r="AO49" s="5"/>
      <c r="AP49" s="5"/>
    </row>
    <row r="50" spans="1:42" s="5" customFormat="1" ht="15" customHeight="1" x14ac:dyDescent="0.25">
      <c r="A50" s="65"/>
      <c r="B50" s="85" t="s">
        <v>76</v>
      </c>
      <c r="C50" s="86"/>
      <c r="D50" s="86"/>
      <c r="E50" s="59"/>
      <c r="F50" s="59"/>
      <c r="G50" s="99"/>
      <c r="H50" s="99"/>
      <c r="I50" s="99"/>
      <c r="J50" s="99"/>
      <c r="K50" s="58"/>
      <c r="L50" s="58"/>
      <c r="M50" s="59"/>
      <c r="N50" s="85" t="s">
        <v>76</v>
      </c>
      <c r="O50" s="58"/>
      <c r="P50" s="58"/>
      <c r="Q50" s="58"/>
      <c r="R50" s="58"/>
      <c r="S50" s="59"/>
      <c r="T50" s="60"/>
      <c r="U50" s="59"/>
      <c r="V50" s="58"/>
      <c r="W50" s="58"/>
      <c r="X50" s="81"/>
      <c r="Y50" s="59"/>
      <c r="Z50" s="85" t="s">
        <v>76</v>
      </c>
      <c r="AA50" s="58"/>
      <c r="AB50" s="58"/>
      <c r="AC50" s="58"/>
      <c r="AD50" s="58"/>
      <c r="AE50" s="59"/>
      <c r="AF50" s="58"/>
      <c r="AG50" s="58"/>
      <c r="AH50" s="58"/>
      <c r="AI50" s="58"/>
      <c r="AJ50" s="58"/>
      <c r="AK50" s="59"/>
    </row>
    <row r="51" spans="1:42" s="26" customFormat="1" ht="15" customHeight="1" x14ac:dyDescent="0.25">
      <c r="A51" s="66"/>
      <c r="B51" s="87" t="s">
        <v>78</v>
      </c>
      <c r="C51" s="88"/>
      <c r="D51" s="88"/>
      <c r="E51" s="62"/>
      <c r="F51" s="62"/>
      <c r="G51" s="62"/>
      <c r="H51" s="62"/>
      <c r="I51" s="62"/>
      <c r="J51" s="62"/>
      <c r="K51" s="62"/>
      <c r="L51" s="62"/>
      <c r="M51" s="62"/>
      <c r="N51" s="87" t="s">
        <v>78</v>
      </c>
      <c r="O51" s="62"/>
      <c r="P51" s="62"/>
      <c r="Q51" s="62"/>
      <c r="R51" s="62"/>
      <c r="S51" s="62"/>
      <c r="T51" s="61"/>
      <c r="U51" s="62"/>
      <c r="V51" s="62"/>
      <c r="W51" s="62"/>
      <c r="X51" s="62"/>
      <c r="Y51" s="62"/>
      <c r="Z51" s="87" t="s">
        <v>78</v>
      </c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</row>
    <row r="52" spans="1:42" s="5" customFormat="1" ht="15" customHeight="1" x14ac:dyDescent="0.25">
      <c r="A52" s="67"/>
      <c r="B52" s="87" t="s">
        <v>77</v>
      </c>
      <c r="C52" s="87"/>
      <c r="D52" s="87"/>
      <c r="E52" s="55"/>
      <c r="F52" s="55"/>
      <c r="G52" s="55"/>
      <c r="H52" s="55"/>
      <c r="I52" s="55"/>
      <c r="J52" s="55"/>
      <c r="K52" s="55"/>
      <c r="L52" s="55"/>
      <c r="M52" s="55"/>
      <c r="N52" s="87" t="s">
        <v>77</v>
      </c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87" t="s">
        <v>77</v>
      </c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</row>
    <row r="53" spans="1:42" s="11" customFormat="1" ht="15" customHeight="1" x14ac:dyDescent="0.25">
      <c r="A53" s="65"/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8"/>
      <c r="AK53" s="58"/>
      <c r="AL53" s="5"/>
      <c r="AM53" s="5"/>
      <c r="AN53" s="5"/>
      <c r="AO53" s="5"/>
      <c r="AP53" s="5"/>
    </row>
    <row r="54" spans="1:42" s="11" customFormat="1" ht="15" customHeight="1" thickBot="1" x14ac:dyDescent="0.3">
      <c r="A54" s="68"/>
      <c r="B54" s="69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70"/>
      <c r="U54" s="70"/>
      <c r="V54" s="70"/>
      <c r="W54" s="70"/>
      <c r="X54" s="70"/>
      <c r="Y54" s="69"/>
      <c r="Z54" s="69"/>
      <c r="AA54" s="70"/>
      <c r="AB54" s="70"/>
      <c r="AC54" s="70"/>
      <c r="AD54" s="70"/>
      <c r="AE54" s="69"/>
      <c r="AF54" s="70"/>
      <c r="AG54" s="69"/>
      <c r="AH54" s="69"/>
      <c r="AI54" s="69"/>
      <c r="AJ54" s="58"/>
      <c r="AK54" s="69"/>
      <c r="AL54" s="5"/>
      <c r="AM54" s="5"/>
      <c r="AN54" s="5"/>
      <c r="AO54" s="5"/>
      <c r="AP54" s="5"/>
    </row>
    <row r="55" spans="1:42" s="11" customForma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K55" s="5"/>
    </row>
    <row r="56" spans="1:42" s="11" customFormat="1" x14ac:dyDescent="0.25"/>
    <row r="57" spans="1:42" s="11" customFormat="1" x14ac:dyDescent="0.25"/>
    <row r="58" spans="1:42" s="11" customFormat="1" x14ac:dyDescent="0.25"/>
    <row r="59" spans="1:42" s="11" customFormat="1" x14ac:dyDescent="0.25"/>
    <row r="69" spans="1:37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K69" s="11"/>
    </row>
    <row r="70" spans="1:37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K70" s="11"/>
    </row>
    <row r="71" spans="1:37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K71" s="11"/>
    </row>
    <row r="72" spans="1:37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K72" s="11"/>
    </row>
    <row r="73" spans="1:37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K73" s="11"/>
    </row>
    <row r="74" spans="1:37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K74" s="11"/>
    </row>
    <row r="75" spans="1:37" x14ac:dyDescent="0.25">
      <c r="A75" s="6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29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</row>
    <row r="76" spans="1:37" x14ac:dyDescent="0.25">
      <c r="A76" s="8"/>
      <c r="J76" s="8"/>
      <c r="K76" s="8"/>
      <c r="L76" s="8"/>
      <c r="T76" s="8"/>
    </row>
    <row r="77" spans="1:37" x14ac:dyDescent="0.25">
      <c r="A77" s="19"/>
      <c r="T77" s="19"/>
    </row>
    <row r="78" spans="1:37" x14ac:dyDescent="0.25">
      <c r="A78" s="20"/>
      <c r="B78" s="21"/>
      <c r="C78" s="21"/>
      <c r="D78" s="21"/>
      <c r="E78" s="21"/>
      <c r="F78" s="21"/>
      <c r="G78" s="21"/>
      <c r="H78" s="21"/>
      <c r="M78" s="21"/>
      <c r="S78" s="21"/>
      <c r="T78" s="20"/>
      <c r="U78" s="21"/>
      <c r="Y78" s="21"/>
      <c r="AE78" s="21"/>
      <c r="AK78" s="21"/>
    </row>
    <row r="79" spans="1:37" x14ac:dyDescent="0.25">
      <c r="A79" s="8"/>
      <c r="T79" s="8"/>
    </row>
    <row r="80" spans="1:37" x14ac:dyDescent="0.25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123"/>
      <c r="U80" s="123"/>
      <c r="V80" s="123"/>
      <c r="W80" s="123"/>
      <c r="X80" s="123"/>
      <c r="Y80" s="123"/>
      <c r="Z80" s="123"/>
      <c r="AA80" s="123"/>
      <c r="AB80" s="123"/>
      <c r="AC80" s="123"/>
      <c r="AD80" s="123"/>
      <c r="AE80" s="123"/>
      <c r="AF80" s="123"/>
    </row>
  </sheetData>
  <mergeCells count="11">
    <mergeCell ref="T80:AF80"/>
    <mergeCell ref="A6:A7"/>
    <mergeCell ref="AM6:AN6"/>
    <mergeCell ref="AO6:AP6"/>
    <mergeCell ref="T75:AF75"/>
    <mergeCell ref="B6:G6"/>
    <mergeCell ref="H6:M6"/>
    <mergeCell ref="N6:S6"/>
    <mergeCell ref="T6:Y6"/>
    <mergeCell ref="Z6:AE6"/>
    <mergeCell ref="AF6:AK6"/>
  </mergeCells>
  <phoneticPr fontId="16" type="noConversion"/>
  <printOptions horizontalCentered="1"/>
  <pageMargins left="0.43307086614173201" right="0.23622047244094499" top="0.98622047199999996" bottom="0.23622047244094499" header="0" footer="0"/>
  <pageSetup scale="63" orientation="portrait" r:id="rId1"/>
  <headerFooter alignWithMargins="0"/>
  <colBreaks count="2" manualBreakCount="2">
    <brk id="13" max="55" man="1"/>
    <brk id="25" max="5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Table 30.13 (All India)</vt:lpstr>
      <vt:lpstr>Table 30.13 (Statewise)</vt:lpstr>
      <vt:lpstr>'Table 30.13 (All India)'!Print_Area</vt:lpstr>
      <vt:lpstr>'Table 30.13 (Statewise)'!Print_Area</vt:lpstr>
      <vt:lpstr>'Table 30.13 (Statewise)'!Print_Area_MI</vt:lpstr>
      <vt:lpstr>'Table 30.13 (Statewise)'!Print_Titles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sbchaturvedi</dc:creator>
  <cp:lastModifiedBy>admin</cp:lastModifiedBy>
  <cp:lastPrinted>2015-10-07T05:32:12Z</cp:lastPrinted>
  <dcterms:created xsi:type="dcterms:W3CDTF">2011-01-17T04:00:07Z</dcterms:created>
  <dcterms:modified xsi:type="dcterms:W3CDTF">2018-09-17T10:04:56Z</dcterms:modified>
</cp:coreProperties>
</file>