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020" activeTab="0"/>
  </bookViews>
  <sheets>
    <sheet name="31.6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'31.6'!$A$1:$N$35</definedName>
    <definedName name="Print_Area_MI" localSheetId="0">'31.6'!$A$1:$G$34</definedName>
  </definedNames>
  <calcPr fullCalcOnLoad="1"/>
</workbook>
</file>

<file path=xl/sharedStrings.xml><?xml version="1.0" encoding="utf-8"?>
<sst xmlns="http://schemas.openxmlformats.org/spreadsheetml/2006/main" count="61" uniqueCount="43">
  <si>
    <t>..</t>
  </si>
  <si>
    <t>Head of receipt and charge</t>
  </si>
  <si>
    <t>1</t>
  </si>
  <si>
    <t>Receipts:</t>
  </si>
  <si>
    <t xml:space="preserve">   1.Postage(stamps and cash)</t>
  </si>
  <si>
    <t xml:space="preserve">   2.Service postage stamps</t>
  </si>
  <si>
    <t xml:space="preserve">   3.Money order receipts</t>
  </si>
  <si>
    <t xml:space="preserve">   4.Other receipts</t>
  </si>
  <si>
    <t xml:space="preserve"> Deduct:</t>
  </si>
  <si>
    <t xml:space="preserve">   7.Total-Receipts</t>
  </si>
  <si>
    <t xml:space="preserve">  10.Working expenses(Net)</t>
  </si>
  <si>
    <t xml:space="preserve">  11.Net receipts</t>
  </si>
  <si>
    <t>-</t>
  </si>
  <si>
    <t xml:space="preserve">      postal administration</t>
  </si>
  <si>
    <t xml:space="preserve">   5.Net payments to other </t>
  </si>
  <si>
    <t xml:space="preserve">   6.Telegraph deptt. </t>
  </si>
  <si>
    <t xml:space="preserve">       share of stamps</t>
  </si>
  <si>
    <t xml:space="preserve">   8.Working expenses inclu-</t>
  </si>
  <si>
    <t xml:space="preserve">       ding contributions/appro- </t>
  </si>
  <si>
    <t xml:space="preserve">       priations to renewals</t>
  </si>
  <si>
    <t xml:space="preserve">       reserve fund</t>
  </si>
  <si>
    <t xml:space="preserve">   9.Deduct credit to working </t>
  </si>
  <si>
    <t xml:space="preserve">  12.Interest/dividend to </t>
  </si>
  <si>
    <t xml:space="preserve">       expenses</t>
  </si>
  <si>
    <t xml:space="preserve">  13.Net revenue(+)/</t>
  </si>
  <si>
    <t xml:space="preserve">        Net expenditure(-)</t>
  </si>
  <si>
    <t xml:space="preserve">       general revenues</t>
  </si>
  <si>
    <t>2000-01</t>
  </si>
  <si>
    <t>2001-02</t>
  </si>
  <si>
    <t>2002-03</t>
  </si>
  <si>
    <t xml:space="preserve"> 2003-04</t>
  </si>
  <si>
    <t>2004-05</t>
  </si>
  <si>
    <t>2005-06</t>
  </si>
  <si>
    <t>2006-07</t>
  </si>
  <si>
    <t>2007-08</t>
  </si>
  <si>
    <t>2008-09</t>
  </si>
  <si>
    <t xml:space="preserve"> Table 31.6- RECEIPTS AND CHARGES OF THE POST OFFICES</t>
  </si>
  <si>
    <t>2009-10</t>
  </si>
  <si>
    <t>2010-11</t>
  </si>
  <si>
    <t>2011-12</t>
  </si>
  <si>
    <t>Source : Department of Posts, Ministry of Communications &amp; ITSource : Department of Posts, Ministry of Communications &amp; IT</t>
  </si>
  <si>
    <t>POSTS AND TELECOMMUNICATIONS</t>
  </si>
  <si>
    <t>2012-13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</si>
</sst>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b/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fill"/>
      <protection/>
    </xf>
    <xf numFmtId="0" fontId="2" fillId="34" borderId="0" xfId="0" applyFont="1" applyFill="1" applyBorder="1" applyAlignment="1">
      <alignment/>
    </xf>
    <xf numFmtId="0" fontId="3" fillId="34" borderId="0" xfId="0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right"/>
      <protection/>
    </xf>
    <xf numFmtId="0" fontId="3" fillId="34" borderId="11" xfId="0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fill"/>
      <protection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0" xfId="0" applyNumberFormat="1" applyFont="1" applyFill="1" applyAlignment="1" quotePrefix="1">
      <alignment horizontal="center"/>
    </xf>
    <xf numFmtId="0" fontId="3" fillId="34" borderId="0" xfId="0" applyFont="1" applyFill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/>
      <protection/>
    </xf>
    <xf numFmtId="0" fontId="2" fillId="0" borderId="0" xfId="0" applyNumberFormat="1" applyFont="1" applyAlignment="1">
      <alignment horizontal="center"/>
    </xf>
    <xf numFmtId="4" fontId="3" fillId="0" borderId="11" xfId="0" applyNumberFormat="1" applyFont="1" applyBorder="1" applyAlignment="1" applyProtection="1">
      <alignment horizontal="left"/>
      <protection/>
    </xf>
    <xf numFmtId="4" fontId="3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5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3" fillId="35" borderId="0" xfId="0" applyFont="1" applyFill="1" applyAlignment="1" applyProtection="1">
      <alignment horizontal="left"/>
      <protection/>
    </xf>
    <xf numFmtId="0" fontId="2" fillId="35" borderId="0" xfId="0" applyFont="1" applyFill="1" applyAlignment="1">
      <alignment/>
    </xf>
    <xf numFmtId="37" fontId="2" fillId="35" borderId="0" xfId="0" applyNumberFormat="1" applyFont="1" applyFill="1" applyAlignment="1" applyProtection="1">
      <alignment/>
      <protection/>
    </xf>
    <xf numFmtId="0" fontId="2" fillId="35" borderId="0" xfId="0" applyFont="1" applyFill="1" applyAlignment="1" applyProtection="1">
      <alignment horizontal="left"/>
      <protection/>
    </xf>
    <xf numFmtId="0" fontId="2" fillId="35" borderId="0" xfId="0" applyFont="1" applyFill="1" applyAlignment="1" applyProtection="1">
      <alignment/>
      <protection/>
    </xf>
    <xf numFmtId="164" fontId="2" fillId="35" borderId="0" xfId="0" applyNumberFormat="1" applyFont="1" applyFill="1" applyAlignment="1" applyProtection="1">
      <alignment/>
      <protection/>
    </xf>
    <xf numFmtId="164" fontId="2" fillId="35" borderId="0" xfId="0" applyNumberFormat="1" applyFont="1" applyFill="1" applyAlignment="1" applyProtection="1">
      <alignment horizontal="right"/>
      <protection/>
    </xf>
    <xf numFmtId="0" fontId="2" fillId="35" borderId="10" xfId="0" applyFont="1" applyFill="1" applyBorder="1" applyAlignment="1" applyProtection="1">
      <alignment horizontal="left"/>
      <protection/>
    </xf>
    <xf numFmtId="164" fontId="2" fillId="35" borderId="10" xfId="0" applyNumberFormat="1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5"/>
  <sheetViews>
    <sheetView showGridLines="0" tabSelected="1" view="pageBreakPreview" zoomScaleNormal="75" zoomScaleSheetLayoutView="100" zoomScalePageLayoutView="0" workbookViewId="0" topLeftCell="A1">
      <selection activeCell="O15" sqref="O15"/>
    </sheetView>
  </sheetViews>
  <sheetFormatPr defaultColWidth="9.625" defaultRowHeight="12.75"/>
  <cols>
    <col min="1" max="1" width="20.25390625" style="1" customWidth="1"/>
    <col min="2" max="2" width="9.125" style="1" customWidth="1"/>
    <col min="3" max="3" width="8.75390625" style="1" customWidth="1"/>
    <col min="4" max="4" width="8.625" style="1" customWidth="1"/>
    <col min="5" max="5" width="8.75390625" style="1" customWidth="1"/>
    <col min="6" max="6" width="10.125" style="1" customWidth="1"/>
    <col min="7" max="7" width="9.375" style="1" customWidth="1"/>
    <col min="8" max="8" width="9.25390625" style="1" customWidth="1"/>
    <col min="9" max="9" width="9.00390625" style="1" customWidth="1"/>
    <col min="10" max="10" width="9.125" style="1" customWidth="1"/>
    <col min="11" max="12" width="9.625" style="1" customWidth="1"/>
    <col min="13" max="13" width="10.125" style="1" customWidth="1"/>
    <col min="14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14" ht="12.75">
      <c r="A1" s="4"/>
      <c r="B1" s="4"/>
      <c r="C1" s="5"/>
      <c r="D1" s="5"/>
      <c r="E1" s="5"/>
      <c r="F1" s="5"/>
      <c r="G1" s="5"/>
      <c r="H1" s="5"/>
      <c r="I1" s="5"/>
      <c r="J1" s="5"/>
      <c r="K1" s="5"/>
      <c r="L1" s="4"/>
      <c r="M1" s="4"/>
      <c r="N1" s="4"/>
    </row>
    <row r="2" spans="1:14" ht="15.75">
      <c r="A2" s="28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"/>
    </row>
    <row r="3" spans="1:14" ht="12.75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4"/>
      <c r="M3" s="4"/>
      <c r="N3" s="4"/>
    </row>
    <row r="4" spans="1:14" ht="15.75">
      <c r="A4" s="30" t="s">
        <v>36</v>
      </c>
      <c r="B4" s="28"/>
      <c r="C4" s="28"/>
      <c r="D4" s="28"/>
      <c r="E4" s="28"/>
      <c r="F4" s="28"/>
      <c r="G4" s="28"/>
      <c r="H4" s="28"/>
      <c r="I4" s="28"/>
      <c r="J4" s="28"/>
      <c r="K4" s="31"/>
      <c r="L4" s="31"/>
      <c r="M4" s="31"/>
      <c r="N4" s="4"/>
    </row>
    <row r="5" spans="1:14" ht="12.75">
      <c r="A5" s="6"/>
      <c r="B5" s="7"/>
      <c r="C5" s="7"/>
      <c r="D5" s="7"/>
      <c r="E5" s="7"/>
      <c r="F5" s="8"/>
      <c r="G5" s="8"/>
      <c r="H5" s="6"/>
      <c r="I5" s="7"/>
      <c r="J5" s="9"/>
      <c r="K5" s="4"/>
      <c r="L5" s="4"/>
      <c r="M5" s="4"/>
      <c r="N5" s="7"/>
    </row>
    <row r="6" spans="1:14" ht="12.75">
      <c r="A6" s="10" t="s">
        <v>1</v>
      </c>
      <c r="B6" s="11" t="s">
        <v>27</v>
      </c>
      <c r="C6" s="11" t="s">
        <v>28</v>
      </c>
      <c r="D6" s="11" t="s">
        <v>29</v>
      </c>
      <c r="E6" s="11" t="s">
        <v>30</v>
      </c>
      <c r="F6" s="11" t="s">
        <v>31</v>
      </c>
      <c r="G6" s="11" t="s">
        <v>32</v>
      </c>
      <c r="H6" s="11" t="s">
        <v>33</v>
      </c>
      <c r="I6" s="11" t="s">
        <v>34</v>
      </c>
      <c r="J6" s="12" t="s">
        <v>35</v>
      </c>
      <c r="K6" s="12" t="s">
        <v>37</v>
      </c>
      <c r="L6" s="12" t="s">
        <v>38</v>
      </c>
      <c r="M6" s="12" t="s">
        <v>39</v>
      </c>
      <c r="N6" s="32" t="s">
        <v>42</v>
      </c>
    </row>
    <row r="7" spans="1:14" ht="12.75">
      <c r="A7" s="6"/>
      <c r="B7" s="13"/>
      <c r="C7" s="13"/>
      <c r="D7" s="13"/>
      <c r="E7" s="13"/>
      <c r="F7" s="14"/>
      <c r="G7" s="14"/>
      <c r="H7" s="15"/>
      <c r="I7" s="13"/>
      <c r="J7" s="7"/>
      <c r="K7" s="7"/>
      <c r="L7" s="7"/>
      <c r="M7" s="7"/>
      <c r="N7" s="7"/>
    </row>
    <row r="8" spans="1:14" ht="12.75">
      <c r="A8" s="16" t="s">
        <v>2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8">
        <v>12</v>
      </c>
      <c r="M8" s="18">
        <v>13</v>
      </c>
      <c r="N8" s="18">
        <v>14</v>
      </c>
    </row>
    <row r="9" spans="1:14" ht="12.75">
      <c r="A9" s="6"/>
      <c r="B9" s="7"/>
      <c r="C9" s="7"/>
      <c r="D9" s="7"/>
      <c r="E9" s="7"/>
      <c r="F9" s="8"/>
      <c r="G9" s="8"/>
      <c r="H9" s="6"/>
      <c r="I9" s="7"/>
      <c r="J9" s="7"/>
      <c r="K9" s="7"/>
      <c r="L9" s="7"/>
      <c r="M9" s="7"/>
      <c r="N9" s="7"/>
    </row>
    <row r="10" ht="5.25" customHeight="1" hidden="1"/>
    <row r="11" spans="1:14" ht="19.5" customHeight="1">
      <c r="A11" s="33" t="s">
        <v>3</v>
      </c>
      <c r="B11" s="34"/>
      <c r="C11" s="34"/>
      <c r="D11" s="34"/>
      <c r="E11" s="34"/>
      <c r="F11" s="35"/>
      <c r="G11" s="34"/>
      <c r="H11" s="34"/>
      <c r="I11" s="34"/>
      <c r="J11" s="34"/>
      <c r="K11" s="34"/>
      <c r="L11" s="34"/>
      <c r="M11" s="34"/>
      <c r="N11" s="34"/>
    </row>
    <row r="12" spans="1:14" ht="18.75" customHeight="1">
      <c r="A12" s="19" t="s">
        <v>4</v>
      </c>
      <c r="B12" s="20">
        <v>15042474</v>
      </c>
      <c r="C12" s="20">
        <v>16815554</v>
      </c>
      <c r="D12" s="20">
        <v>19201764</v>
      </c>
      <c r="E12" s="20">
        <v>21067393</v>
      </c>
      <c r="F12" s="20">
        <v>20864219</v>
      </c>
      <c r="G12" s="20">
        <v>22070806</v>
      </c>
      <c r="H12" s="20">
        <v>23108708</v>
      </c>
      <c r="I12" s="20">
        <v>21067450</v>
      </c>
      <c r="J12" s="20">
        <v>26422059</v>
      </c>
      <c r="K12" s="20">
        <v>26612765</v>
      </c>
      <c r="L12" s="2">
        <v>28704412</v>
      </c>
      <c r="M12" s="2">
        <v>28797749</v>
      </c>
      <c r="N12" s="2">
        <v>33354350</v>
      </c>
    </row>
    <row r="13" spans="1:14" ht="16.5" customHeight="1">
      <c r="A13" s="36" t="s">
        <v>5</v>
      </c>
      <c r="B13" s="37">
        <v>1423260</v>
      </c>
      <c r="C13" s="37">
        <v>1370310</v>
      </c>
      <c r="D13" s="37">
        <v>782176</v>
      </c>
      <c r="E13" s="37">
        <v>199963</v>
      </c>
      <c r="F13" s="37">
        <v>93493</v>
      </c>
      <c r="G13" s="37">
        <v>214707</v>
      </c>
      <c r="H13" s="37">
        <v>410498</v>
      </c>
      <c r="I13" s="37">
        <v>4248860</v>
      </c>
      <c r="J13" s="37">
        <v>526975</v>
      </c>
      <c r="K13" s="37">
        <v>538165</v>
      </c>
      <c r="L13" s="34">
        <v>590490</v>
      </c>
      <c r="M13" s="34">
        <v>598757</v>
      </c>
      <c r="N13" s="34">
        <v>657297</v>
      </c>
    </row>
    <row r="14" spans="1:14" ht="16.5" customHeight="1">
      <c r="A14" s="19" t="s">
        <v>6</v>
      </c>
      <c r="B14" s="20">
        <v>2619695</v>
      </c>
      <c r="C14" s="20">
        <v>2844627</v>
      </c>
      <c r="D14" s="20">
        <v>3011034</v>
      </c>
      <c r="E14" s="20">
        <v>3181336</v>
      </c>
      <c r="F14" s="20">
        <v>3268944</v>
      </c>
      <c r="G14" s="20">
        <v>3341013</v>
      </c>
      <c r="H14" s="20">
        <v>3538756</v>
      </c>
      <c r="I14" s="20">
        <v>3747928</v>
      </c>
      <c r="J14" s="20">
        <v>3295343</v>
      </c>
      <c r="K14" s="20">
        <v>3398424</v>
      </c>
      <c r="L14" s="2">
        <v>4005447</v>
      </c>
      <c r="M14" s="2">
        <v>4907794</v>
      </c>
      <c r="N14" s="2">
        <v>5148730</v>
      </c>
    </row>
    <row r="15" spans="1:14" ht="20.25" customHeight="1">
      <c r="A15" s="36" t="s">
        <v>7</v>
      </c>
      <c r="B15" s="37">
        <v>14091100</v>
      </c>
      <c r="C15" s="37">
        <v>16198315</v>
      </c>
      <c r="D15" s="37">
        <v>17319237</v>
      </c>
      <c r="E15" s="37">
        <v>18501308</v>
      </c>
      <c r="F15" s="37">
        <v>20502242</v>
      </c>
      <c r="G15" s="37">
        <v>25223944</v>
      </c>
      <c r="H15" s="37">
        <v>26815936</v>
      </c>
      <c r="I15" s="37">
        <v>26478015</v>
      </c>
      <c r="J15" s="37">
        <v>29802641</v>
      </c>
      <c r="K15" s="37">
        <v>33019724</v>
      </c>
      <c r="L15" s="34">
        <v>37334655</v>
      </c>
      <c r="M15" s="34">
        <v>46221098</v>
      </c>
      <c r="N15" s="34">
        <v>56019393</v>
      </c>
    </row>
    <row r="16" spans="1:14" ht="15.75" customHeight="1">
      <c r="A16" s="3" t="s">
        <v>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6.5" customHeight="1">
      <c r="A17" s="36" t="s">
        <v>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6.5" customHeight="1">
      <c r="A18" s="19" t="s">
        <v>13</v>
      </c>
      <c r="B18" s="20">
        <v>198448</v>
      </c>
      <c r="C18" s="20">
        <v>257743</v>
      </c>
      <c r="D18" s="20">
        <v>217746</v>
      </c>
      <c r="E18" s="20">
        <v>380712</v>
      </c>
      <c r="F18" s="20">
        <v>410424</v>
      </c>
      <c r="G18" s="20">
        <v>615593</v>
      </c>
      <c r="H18" s="20">
        <v>649510</v>
      </c>
      <c r="I18" s="20">
        <v>593291</v>
      </c>
      <c r="J18" s="21">
        <v>1423760</v>
      </c>
      <c r="K18" s="21">
        <v>902071</v>
      </c>
      <c r="L18" s="2">
        <v>1011687</v>
      </c>
      <c r="M18" s="2">
        <v>1531924</v>
      </c>
      <c r="N18" s="2">
        <v>1514791</v>
      </c>
    </row>
    <row r="19" spans="1:14" ht="19.5" customHeight="1">
      <c r="A19" s="36" t="s">
        <v>15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6.5" customHeight="1">
      <c r="A20" s="19" t="s">
        <v>16</v>
      </c>
      <c r="B20" s="21" t="s">
        <v>0</v>
      </c>
      <c r="C20" s="21" t="s">
        <v>0</v>
      </c>
      <c r="D20" s="21" t="s">
        <v>0</v>
      </c>
      <c r="E20" s="21" t="s">
        <v>0</v>
      </c>
      <c r="F20" s="21" t="s">
        <v>0</v>
      </c>
      <c r="G20" s="21" t="s">
        <v>0</v>
      </c>
      <c r="H20" s="21" t="s">
        <v>0</v>
      </c>
      <c r="I20" s="21" t="s">
        <v>0</v>
      </c>
      <c r="J20" s="21" t="s">
        <v>0</v>
      </c>
      <c r="K20" s="21" t="s">
        <v>0</v>
      </c>
      <c r="L20" s="2"/>
      <c r="M20" s="2"/>
      <c r="N20" s="2"/>
    </row>
    <row r="21" spans="1:14" ht="21" customHeight="1">
      <c r="A21" s="36" t="s">
        <v>9</v>
      </c>
      <c r="B21" s="38">
        <f>B12+B13+B14+B15-B18-B20</f>
        <v>32978081</v>
      </c>
      <c r="C21" s="38">
        <f>C12+C13+C14+C15-C18-C20</f>
        <v>36971063</v>
      </c>
      <c r="D21" s="38">
        <f>D12+D13+D14+D15-D18-D20</f>
        <v>40096465</v>
      </c>
      <c r="E21" s="38">
        <f>E12+E13+E14+E15-E18-E20</f>
        <v>42569288</v>
      </c>
      <c r="F21" s="38">
        <f>F12+F13+F14+F15-F18-F20</f>
        <v>44318474</v>
      </c>
      <c r="G21" s="38">
        <f>G12+G13+G14+G15-G18-G20</f>
        <v>50234877</v>
      </c>
      <c r="H21" s="38">
        <f>H12+H13+H14+H15-H18-H20</f>
        <v>53224388</v>
      </c>
      <c r="I21" s="38">
        <f>I12+I13+I14+I15-I18-I20</f>
        <v>54948962</v>
      </c>
      <c r="J21" s="38">
        <f>J12+J13+J14+J15-J18-J20</f>
        <v>58623258</v>
      </c>
      <c r="K21" s="38">
        <f>K12+K13+K14+K15-K18-K20</f>
        <v>62667007</v>
      </c>
      <c r="L21" s="38">
        <f>L12+L13+L14+L15-L18-L20</f>
        <v>69623317</v>
      </c>
      <c r="M21" s="38">
        <f>M12+M13+M14+M15-M18-M20</f>
        <v>78993474</v>
      </c>
      <c r="N21" s="34">
        <v>93664979</v>
      </c>
    </row>
    <row r="22" spans="1:14" ht="19.5" customHeight="1">
      <c r="A22" s="19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7.25" customHeight="1">
      <c r="A23" s="36" t="s">
        <v>18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8.75" customHeight="1">
      <c r="A24" s="19" t="s">
        <v>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7.25" customHeight="1">
      <c r="A25" s="36" t="s">
        <v>20</v>
      </c>
      <c r="B25" s="37">
        <v>49072852</v>
      </c>
      <c r="C25" s="37">
        <v>51945986</v>
      </c>
      <c r="D25" s="37">
        <v>54761498</v>
      </c>
      <c r="E25" s="37">
        <v>57360613</v>
      </c>
      <c r="F25" s="37">
        <v>59645370</v>
      </c>
      <c r="G25" s="37">
        <v>64291502</v>
      </c>
      <c r="H25" s="37">
        <v>67791200</v>
      </c>
      <c r="I25" s="37">
        <v>72726631</v>
      </c>
      <c r="J25" s="34">
        <v>97562305</v>
      </c>
      <c r="K25" s="34">
        <v>133469414</v>
      </c>
      <c r="L25" s="34">
        <v>137936694</v>
      </c>
      <c r="M25" s="34">
        <v>141639095</v>
      </c>
      <c r="N25" s="34">
        <v>154811505</v>
      </c>
    </row>
    <row r="26" spans="1:14" ht="20.25" customHeight="1">
      <c r="A26" s="19" t="s">
        <v>21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36" t="s">
        <v>23</v>
      </c>
      <c r="B27" s="38">
        <v>597244</v>
      </c>
      <c r="C27" s="38">
        <v>859812</v>
      </c>
      <c r="D27" s="38">
        <v>1021065</v>
      </c>
      <c r="E27" s="38">
        <v>1039089</v>
      </c>
      <c r="F27" s="38">
        <v>1508448</v>
      </c>
      <c r="G27" s="38">
        <v>1957818</v>
      </c>
      <c r="H27" s="38">
        <v>2071562</v>
      </c>
      <c r="I27" s="38">
        <v>2663234</v>
      </c>
      <c r="J27" s="34">
        <v>3008162</v>
      </c>
      <c r="K27" s="34">
        <v>4389357</v>
      </c>
      <c r="L27" s="34">
        <v>4857213</v>
      </c>
      <c r="M27" s="34">
        <v>4586403</v>
      </c>
      <c r="N27" s="34">
        <v>6887674</v>
      </c>
    </row>
    <row r="28" spans="1:14" ht="18" customHeight="1">
      <c r="A28" s="19" t="s">
        <v>10</v>
      </c>
      <c r="B28" s="22">
        <v>48475608</v>
      </c>
      <c r="C28" s="22">
        <v>51086174</v>
      </c>
      <c r="D28" s="22">
        <v>53740433</v>
      </c>
      <c r="E28" s="22">
        <v>56321524</v>
      </c>
      <c r="F28" s="22">
        <v>58136922</v>
      </c>
      <c r="G28" s="22">
        <v>62333684</v>
      </c>
      <c r="H28" s="22">
        <v>65719638</v>
      </c>
      <c r="I28" s="22">
        <v>70063397</v>
      </c>
      <c r="J28" s="2">
        <v>94554143</v>
      </c>
      <c r="K28" s="2">
        <v>129080057</v>
      </c>
      <c r="L28" s="2">
        <v>133079481</v>
      </c>
      <c r="M28" s="2">
        <v>137052692</v>
      </c>
      <c r="N28" s="2">
        <v>147923831</v>
      </c>
    </row>
    <row r="29" spans="1:14" ht="18" customHeight="1">
      <c r="A29" s="36" t="s">
        <v>11</v>
      </c>
      <c r="B29" s="38">
        <f aca="true" t="shared" si="0" ref="B29:M29">-B28+B21</f>
        <v>-15497527</v>
      </c>
      <c r="C29" s="38">
        <f t="shared" si="0"/>
        <v>-14115111</v>
      </c>
      <c r="D29" s="38">
        <f t="shared" si="0"/>
        <v>-13643968</v>
      </c>
      <c r="E29" s="38">
        <f t="shared" si="0"/>
        <v>-13752236</v>
      </c>
      <c r="F29" s="38">
        <f t="shared" si="0"/>
        <v>-13818448</v>
      </c>
      <c r="G29" s="38">
        <f t="shared" si="0"/>
        <v>-12098807</v>
      </c>
      <c r="H29" s="38">
        <f t="shared" si="0"/>
        <v>-12495250</v>
      </c>
      <c r="I29" s="38">
        <f t="shared" si="0"/>
        <v>-15114435</v>
      </c>
      <c r="J29" s="38">
        <f t="shared" si="0"/>
        <v>-35930885</v>
      </c>
      <c r="K29" s="38">
        <f t="shared" si="0"/>
        <v>-66413050</v>
      </c>
      <c r="L29" s="38">
        <f t="shared" si="0"/>
        <v>-63456164</v>
      </c>
      <c r="M29" s="38">
        <f t="shared" si="0"/>
        <v>-58059218</v>
      </c>
      <c r="N29" s="34">
        <v>-54258852</v>
      </c>
    </row>
    <row r="30" spans="1:14" ht="18.75" customHeight="1">
      <c r="A30" s="19" t="s">
        <v>22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9.5" customHeight="1">
      <c r="A31" s="36" t="s">
        <v>26</v>
      </c>
      <c r="B31" s="39" t="s">
        <v>12</v>
      </c>
      <c r="C31" s="39" t="s">
        <v>12</v>
      </c>
      <c r="D31" s="39" t="s">
        <v>12</v>
      </c>
      <c r="E31" s="39" t="s">
        <v>12</v>
      </c>
      <c r="F31" s="39" t="s">
        <v>12</v>
      </c>
      <c r="G31" s="39" t="s">
        <v>12</v>
      </c>
      <c r="H31" s="39" t="s">
        <v>12</v>
      </c>
      <c r="I31" s="39" t="s">
        <v>12</v>
      </c>
      <c r="J31" s="39" t="s">
        <v>12</v>
      </c>
      <c r="K31" s="39" t="s">
        <v>12</v>
      </c>
      <c r="L31" s="34"/>
      <c r="M31" s="34"/>
      <c r="N31" s="34"/>
    </row>
    <row r="32" spans="1:14" ht="12.75">
      <c r="A32" s="19" t="s">
        <v>24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9.5" customHeight="1">
      <c r="A33" s="40" t="s">
        <v>25</v>
      </c>
      <c r="B33" s="41">
        <f>B29-C30</f>
        <v>-15497527</v>
      </c>
      <c r="C33" s="41">
        <f>C29-D30</f>
        <v>-14115111</v>
      </c>
      <c r="D33" s="41">
        <f aca="true" t="shared" si="1" ref="D33:I33">D29-K30</f>
        <v>-13643968</v>
      </c>
      <c r="E33" s="41">
        <f t="shared" si="1"/>
        <v>-13752236</v>
      </c>
      <c r="F33" s="41">
        <f t="shared" si="1"/>
        <v>-13818448</v>
      </c>
      <c r="G33" s="41">
        <f t="shared" si="1"/>
        <v>-12098807</v>
      </c>
      <c r="H33" s="41">
        <f t="shared" si="1"/>
        <v>-12495250</v>
      </c>
      <c r="I33" s="41">
        <f t="shared" si="1"/>
        <v>-15114435</v>
      </c>
      <c r="J33" s="41">
        <f>J29-P30</f>
        <v>-35930885</v>
      </c>
      <c r="K33" s="41">
        <f>K29-Q30</f>
        <v>-66413050</v>
      </c>
      <c r="L33" s="41">
        <f>L29-R30</f>
        <v>-63456164</v>
      </c>
      <c r="M33" s="41">
        <f>M29-S30</f>
        <v>-58059218</v>
      </c>
      <c r="N33" s="42">
        <v>-54251852</v>
      </c>
    </row>
    <row r="34" spans="1:13" ht="12.75">
      <c r="A34" s="24" t="s">
        <v>40</v>
      </c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7"/>
      <c r="M34" s="27"/>
    </row>
    <row r="35" spans="1:11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</sheetData>
  <sheetProtection/>
  <mergeCells count="4">
    <mergeCell ref="A35:K35"/>
    <mergeCell ref="A34:M34"/>
    <mergeCell ref="A2:M2"/>
    <mergeCell ref="A4:M4"/>
  </mergeCells>
  <printOptions horizontalCentered="1"/>
  <pageMargins left="0.17" right="0.17" top="0.511811023622047" bottom="0.511811023622047" header="0" footer="0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user</cp:lastModifiedBy>
  <cp:lastPrinted>2013-11-07T11:14:10Z</cp:lastPrinted>
  <dcterms:created xsi:type="dcterms:W3CDTF">2001-02-13T10:44:39Z</dcterms:created>
  <dcterms:modified xsi:type="dcterms:W3CDTF">2013-11-07T11:14:30Z</dcterms:modified>
  <cp:category/>
  <cp:version/>
  <cp:contentType/>
  <cp:contentStatus/>
</cp:coreProperties>
</file>