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24A25" sheetId="1" r:id="rId1"/>
  </sheets>
  <definedNames>
    <definedName name="\x">#N/A</definedName>
    <definedName name="\z">#N/A</definedName>
    <definedName name="_Regression_Int" localSheetId="0" hidden="1">1</definedName>
    <definedName name="DR">#N/A</definedName>
    <definedName name="_xlnm.Print_Area" localSheetId="0">'24A25'!$A$1:$K$83</definedName>
    <definedName name="Print_Area_MI" localSheetId="0">'24A25'!$A$1:$I$53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<sst xmlns="http://schemas.openxmlformats.org/spreadsheetml/2006/main" count="138" uniqueCount="66">
  <si>
    <t>(number)</t>
  </si>
  <si>
    <t xml:space="preserve"> Maritime/State</t>
  </si>
  <si>
    <t>1</t>
  </si>
  <si>
    <t>Major Ports</t>
  </si>
  <si>
    <t>Paradip</t>
  </si>
  <si>
    <t>Visakhapatnam</t>
  </si>
  <si>
    <t>Chennai</t>
  </si>
  <si>
    <t>Cochin</t>
  </si>
  <si>
    <t>Mormugao</t>
  </si>
  <si>
    <t>J.L Nehru</t>
  </si>
  <si>
    <t>Mumbai</t>
  </si>
  <si>
    <t>Kandla</t>
  </si>
  <si>
    <t xml:space="preserve">Total </t>
  </si>
  <si>
    <t>Andhra Pradesh</t>
  </si>
  <si>
    <t>Tamil Nadu</t>
  </si>
  <si>
    <t>Pondicherry</t>
  </si>
  <si>
    <t>Karnataka</t>
  </si>
  <si>
    <t>Kerala</t>
  </si>
  <si>
    <t>Maharashtra</t>
  </si>
  <si>
    <t>Gujarat</t>
  </si>
  <si>
    <t>Goa</t>
  </si>
  <si>
    <t>Daman &amp; Diu</t>
  </si>
  <si>
    <t>Orissa</t>
  </si>
  <si>
    <t>Total</t>
  </si>
  <si>
    <t xml:space="preserve">   Major Ports</t>
  </si>
  <si>
    <t>(Employment in Major, Minor and Intermediate Ports)</t>
  </si>
  <si>
    <t xml:space="preserve">(as on 31st March) </t>
  </si>
  <si>
    <t>(No.of Dock workers registered with Dock Labour Board at Major Ports )</t>
  </si>
  <si>
    <t>Kolkata (1)</t>
  </si>
  <si>
    <t>Ennore</t>
  </si>
  <si>
    <t xml:space="preserve">Minor &amp; Intermediate Ports in the Maritime States  </t>
  </si>
  <si>
    <t xml:space="preserve"> Tuticorin (b)</t>
  </si>
  <si>
    <t>Cochin (a)</t>
  </si>
  <si>
    <t xml:space="preserve">New Mangalore (c) </t>
  </si>
  <si>
    <t>Mumbai (a)</t>
  </si>
  <si>
    <t xml:space="preserve">4465(a) </t>
  </si>
  <si>
    <t>-</t>
  </si>
  <si>
    <t>10886(a)</t>
  </si>
  <si>
    <t xml:space="preserve">3749(a) </t>
  </si>
  <si>
    <t>11172(a)</t>
  </si>
  <si>
    <t xml:space="preserve">3556(a) </t>
  </si>
  <si>
    <t>10329(a)</t>
  </si>
  <si>
    <t xml:space="preserve">3385(a) </t>
  </si>
  <si>
    <t xml:space="preserve">Lakshadweep </t>
  </si>
  <si>
    <t>194*</t>
  </si>
  <si>
    <t>..</t>
  </si>
  <si>
    <t xml:space="preserve"> (1) Includes Haldia Docks Complex.</t>
  </si>
  <si>
    <t xml:space="preserve"> (a) Includes employees of the Dock Labour Board.</t>
  </si>
  <si>
    <t xml:space="preserve"> (b) Includes workers of cargo handling labour pool. (TPTCHLP)</t>
  </si>
  <si>
    <t xml:space="preserve"> (c) Includes workers of New Mangalore port.[Cargo handling workers (Regulation of employment) Scheme 1990].</t>
  </si>
  <si>
    <t xml:space="preserve"> (*) As on 31-03-1995.</t>
  </si>
  <si>
    <t>Kolkata Dock  System</t>
  </si>
  <si>
    <t>(a)</t>
  </si>
  <si>
    <t xml:space="preserve"> (a) It is included with the employees of the Port.</t>
  </si>
  <si>
    <t>(as on 31st March)</t>
  </si>
  <si>
    <t>8842(a)</t>
  </si>
  <si>
    <t>3243(a)</t>
  </si>
  <si>
    <t xml:space="preserve"> (#) As on 31st December.</t>
  </si>
  <si>
    <t>A &amp; N Islands</t>
  </si>
  <si>
    <t xml:space="preserve">Table 32.24-EMPLOYMENT IN PORTS </t>
  </si>
  <si>
    <t>Table 32.24-EMPLOYMENT IN PORTS - Concld.</t>
  </si>
  <si>
    <t xml:space="preserve"> LABOUR AND EMPLOYMENT</t>
  </si>
  <si>
    <t xml:space="preserve">  LABOUR AND EMPLOYMENT</t>
  </si>
  <si>
    <t>Contd..</t>
  </si>
  <si>
    <t>(P)</t>
  </si>
  <si>
    <t>Source : Transport Research Wing, Ministry of shipping,Road Transport &amp; Highways.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</si>
</sst>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37" fontId="7" fillId="0" borderId="11" xfId="0" applyNumberFormat="1" applyFont="1" applyBorder="1" applyAlignment="1" applyProtection="1">
      <alignment horizontal="fill"/>
      <protection/>
    </xf>
    <xf numFmtId="0" fontId="7" fillId="0" borderId="11" xfId="0" applyFont="1" applyBorder="1" applyAlignment="1" applyProtection="1">
      <alignment horizontal="fill"/>
      <protection/>
    </xf>
    <xf numFmtId="0" fontId="4" fillId="0" borderId="11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 horizontal="fill"/>
      <protection/>
    </xf>
    <xf numFmtId="0" fontId="4" fillId="0" borderId="11" xfId="0" applyFont="1" applyBorder="1" applyAlignment="1" applyProtection="1">
      <alignment horizontal="fill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4" fontId="7" fillId="0" borderId="0" xfId="0" applyNumberFormat="1" applyFont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 horizontal="fill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6" fillId="0" borderId="1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 applyProtection="1">
      <alignment horizontal="right"/>
      <protection/>
    </xf>
    <xf numFmtId="164" fontId="7" fillId="0" borderId="11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/>
    </xf>
    <xf numFmtId="1" fontId="6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left"/>
      <protection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7"/>
  <sheetViews>
    <sheetView showGridLines="0" tabSelected="1" view="pageBreakPreview" zoomScaleNormal="75" zoomScaleSheetLayoutView="100" zoomScalePageLayoutView="0" workbookViewId="0" topLeftCell="A49">
      <selection activeCell="A55" sqref="B55"/>
    </sheetView>
  </sheetViews>
  <sheetFormatPr defaultColWidth="9.625" defaultRowHeight="12.75"/>
  <cols>
    <col min="1" max="1" width="15.875" style="1" customWidth="1"/>
    <col min="2" max="2" width="9.75390625" style="1" customWidth="1"/>
    <col min="3" max="3" width="8.75390625" style="1" customWidth="1"/>
    <col min="4" max="4" width="10.00390625" style="1" customWidth="1"/>
    <col min="5" max="5" width="9.625" style="1" customWidth="1"/>
    <col min="6" max="6" width="9.50390625" style="1" customWidth="1"/>
    <col min="7" max="7" width="9.75390625" style="1" customWidth="1"/>
    <col min="8" max="8" width="9.25390625" style="1" customWidth="1"/>
    <col min="9" max="9" width="9.125" style="1" customWidth="1"/>
    <col min="10" max="11" width="8.625" style="1" customWidth="1"/>
    <col min="12" max="12" width="9.625" style="1" customWidth="1"/>
    <col min="13" max="14" width="8.625" style="1" customWidth="1"/>
    <col min="15" max="21" width="9.625" style="1" customWidth="1"/>
    <col min="22" max="22" width="50.625" style="1" customWidth="1"/>
    <col min="23" max="23" width="9.625" style="1" customWidth="1"/>
    <col min="24" max="24" width="50.625" style="1" customWidth="1"/>
    <col min="25" max="16384" width="9.625" style="1" customWidth="1"/>
  </cols>
  <sheetData>
    <row r="1" ht="12.75">
      <c r="I1" s="2"/>
    </row>
    <row r="2" spans="1:11" ht="15.75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ht="14.25">
      <c r="A4" s="68" t="s">
        <v>59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4.25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2" ht="12.75">
      <c r="A7" s="3" t="s">
        <v>1</v>
      </c>
      <c r="B7" s="5">
        <v>2001</v>
      </c>
      <c r="C7" s="4">
        <v>2002</v>
      </c>
      <c r="D7" s="5">
        <v>2003</v>
      </c>
      <c r="E7" s="5">
        <v>2004</v>
      </c>
      <c r="F7" s="4">
        <v>2005</v>
      </c>
      <c r="G7" s="5">
        <v>2006</v>
      </c>
      <c r="H7" s="5">
        <v>2007</v>
      </c>
      <c r="I7" s="4">
        <v>2008</v>
      </c>
      <c r="J7" s="4">
        <v>2009</v>
      </c>
      <c r="K7" s="4">
        <v>2010</v>
      </c>
      <c r="L7" s="6"/>
    </row>
    <row r="8" spans="1:12" ht="12.75">
      <c r="A8" s="7"/>
      <c r="B8" s="9"/>
      <c r="C8" s="10"/>
      <c r="D8" s="10"/>
      <c r="E8" s="10"/>
      <c r="F8" s="10"/>
      <c r="G8" s="10"/>
      <c r="H8" s="10"/>
      <c r="I8" s="11"/>
      <c r="J8" s="11"/>
      <c r="K8" s="51" t="s">
        <v>64</v>
      </c>
      <c r="L8" s="6"/>
    </row>
    <row r="9" spans="1:12" ht="12.75">
      <c r="A9" s="12" t="s">
        <v>2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4">
        <v>10</v>
      </c>
      <c r="K9" s="4">
        <v>11</v>
      </c>
      <c r="L9" s="6"/>
    </row>
    <row r="10" spans="1:12" ht="12.75">
      <c r="A10" s="14"/>
      <c r="B10" s="15"/>
      <c r="C10" s="15"/>
      <c r="D10" s="15"/>
      <c r="E10" s="16"/>
      <c r="F10" s="16"/>
      <c r="G10" s="16"/>
      <c r="H10" s="16"/>
      <c r="I10" s="16"/>
      <c r="J10" s="11"/>
      <c r="K10" s="11"/>
      <c r="L10" s="6"/>
    </row>
    <row r="12" spans="1:12" ht="14.25">
      <c r="A12" s="68" t="s">
        <v>3</v>
      </c>
      <c r="B12" s="76"/>
      <c r="C12" s="76"/>
      <c r="D12" s="76"/>
      <c r="E12" s="76"/>
      <c r="F12" s="76"/>
      <c r="G12" s="76"/>
      <c r="H12" s="76"/>
      <c r="I12" s="76"/>
      <c r="L12" s="6"/>
    </row>
    <row r="13" spans="1:11" ht="14.25">
      <c r="A13" s="77" t="s">
        <v>54</v>
      </c>
      <c r="B13" s="78"/>
      <c r="C13" s="78"/>
      <c r="D13" s="78"/>
      <c r="E13" s="78"/>
      <c r="F13" s="78"/>
      <c r="G13" s="78"/>
      <c r="H13" s="78"/>
      <c r="I13" s="78"/>
      <c r="J13" s="11"/>
      <c r="K13" s="11"/>
    </row>
    <row r="15" spans="1:13" ht="12.75">
      <c r="A15" s="17" t="s">
        <v>28</v>
      </c>
      <c r="B15" s="36">
        <v>14594</v>
      </c>
      <c r="C15" s="35">
        <v>13748</v>
      </c>
      <c r="D15" s="36">
        <v>12621</v>
      </c>
      <c r="E15" s="36">
        <v>11836</v>
      </c>
      <c r="F15" s="1">
        <v>11099</v>
      </c>
      <c r="G15" s="36">
        <v>10494</v>
      </c>
      <c r="H15" s="36">
        <v>9931</v>
      </c>
      <c r="I15" s="1">
        <v>9619</v>
      </c>
      <c r="J15" s="1">
        <v>9489</v>
      </c>
      <c r="K15" s="19">
        <v>9173</v>
      </c>
      <c r="L15" s="19"/>
      <c r="M15" s="19"/>
    </row>
    <row r="16" spans="1:13" ht="12.75">
      <c r="A16" s="17" t="s">
        <v>4</v>
      </c>
      <c r="B16" s="36">
        <v>4116</v>
      </c>
      <c r="C16" s="35">
        <v>3618</v>
      </c>
      <c r="D16" s="36">
        <v>3513</v>
      </c>
      <c r="E16" s="36">
        <v>3407</v>
      </c>
      <c r="F16" s="1">
        <v>3306</v>
      </c>
      <c r="G16" s="36">
        <v>3158</v>
      </c>
      <c r="H16" s="36">
        <v>3013</v>
      </c>
      <c r="I16" s="1">
        <v>2910</v>
      </c>
      <c r="J16" s="1">
        <v>2851</v>
      </c>
      <c r="K16" s="19">
        <v>2761</v>
      </c>
      <c r="L16" s="19"/>
      <c r="M16" s="19"/>
    </row>
    <row r="17" spans="1:13" ht="12.75">
      <c r="A17" s="17" t="s">
        <v>5</v>
      </c>
      <c r="B17" s="36">
        <v>6009</v>
      </c>
      <c r="C17" s="35">
        <v>6345</v>
      </c>
      <c r="D17" s="36">
        <v>6227</v>
      </c>
      <c r="E17" s="36">
        <v>5889</v>
      </c>
      <c r="F17" s="1">
        <v>5550</v>
      </c>
      <c r="G17" s="36">
        <v>5216</v>
      </c>
      <c r="H17" s="36">
        <v>5208</v>
      </c>
      <c r="I17" s="1">
        <v>5069</v>
      </c>
      <c r="J17" s="1">
        <v>5052</v>
      </c>
      <c r="K17" s="19">
        <v>4877</v>
      </c>
      <c r="L17" s="19"/>
      <c r="M17" s="19"/>
    </row>
    <row r="18" spans="1:13" ht="12.75">
      <c r="A18" s="17" t="s">
        <v>6</v>
      </c>
      <c r="B18" s="36">
        <v>12251</v>
      </c>
      <c r="C18" s="35" t="s">
        <v>37</v>
      </c>
      <c r="D18" s="35" t="s">
        <v>39</v>
      </c>
      <c r="E18" s="35" t="s">
        <v>41</v>
      </c>
      <c r="F18" s="46" t="s">
        <v>55</v>
      </c>
      <c r="G18" s="35">
        <v>8582</v>
      </c>
      <c r="H18" s="35">
        <v>9755</v>
      </c>
      <c r="I18" s="1">
        <v>9065</v>
      </c>
      <c r="J18" s="1">
        <v>8117</v>
      </c>
      <c r="K18" s="19">
        <v>8020</v>
      </c>
      <c r="L18" s="19"/>
      <c r="M18" s="19"/>
    </row>
    <row r="19" spans="1:13" ht="12.75">
      <c r="A19" s="17" t="s">
        <v>31</v>
      </c>
      <c r="B19" s="36">
        <v>3744</v>
      </c>
      <c r="C19" s="35">
        <v>3087</v>
      </c>
      <c r="D19" s="36">
        <v>2963</v>
      </c>
      <c r="E19" s="36">
        <v>2788</v>
      </c>
      <c r="F19" s="1">
        <v>2589</v>
      </c>
      <c r="G19" s="36">
        <v>2574</v>
      </c>
      <c r="H19" s="36">
        <v>2407</v>
      </c>
      <c r="I19" s="1">
        <v>2259</v>
      </c>
      <c r="J19" s="1">
        <v>2224</v>
      </c>
      <c r="K19" s="19">
        <v>2191</v>
      </c>
      <c r="L19" s="19"/>
      <c r="M19" s="19"/>
    </row>
    <row r="20" spans="1:13" ht="12.75">
      <c r="A20" s="17" t="s">
        <v>32</v>
      </c>
      <c r="B20" s="35">
        <v>5349</v>
      </c>
      <c r="C20" s="35">
        <v>4449</v>
      </c>
      <c r="D20" s="35">
        <v>4414</v>
      </c>
      <c r="E20" s="35">
        <v>4353</v>
      </c>
      <c r="F20" s="1">
        <v>3959</v>
      </c>
      <c r="G20" s="35">
        <v>3849</v>
      </c>
      <c r="H20" s="35">
        <v>4822</v>
      </c>
      <c r="I20" s="1">
        <v>4306</v>
      </c>
      <c r="J20" s="1">
        <v>4103</v>
      </c>
      <c r="K20" s="19">
        <v>3948</v>
      </c>
      <c r="L20" s="19"/>
      <c r="M20" s="19"/>
    </row>
    <row r="21" spans="1:13" ht="12.75">
      <c r="A21" s="17" t="s">
        <v>33</v>
      </c>
      <c r="B21" s="36">
        <v>2421</v>
      </c>
      <c r="C21" s="35">
        <v>2274</v>
      </c>
      <c r="D21" s="36">
        <v>2220</v>
      </c>
      <c r="E21" s="36">
        <v>2124</v>
      </c>
      <c r="F21" s="1">
        <v>1985</v>
      </c>
      <c r="G21" s="36">
        <v>1908</v>
      </c>
      <c r="H21" s="36">
        <v>1862</v>
      </c>
      <c r="I21" s="1">
        <v>1770</v>
      </c>
      <c r="J21" s="1">
        <v>1819</v>
      </c>
      <c r="K21" s="19">
        <v>1719</v>
      </c>
      <c r="L21" s="19"/>
      <c r="M21" s="19"/>
    </row>
    <row r="22" spans="1:13" ht="12.75">
      <c r="A22" s="17" t="s">
        <v>8</v>
      </c>
      <c r="B22" s="35" t="s">
        <v>35</v>
      </c>
      <c r="C22" s="35" t="s">
        <v>38</v>
      </c>
      <c r="D22" s="35" t="s">
        <v>40</v>
      </c>
      <c r="E22" s="35" t="s">
        <v>42</v>
      </c>
      <c r="F22" s="46" t="s">
        <v>56</v>
      </c>
      <c r="G22" s="35">
        <v>3135</v>
      </c>
      <c r="H22" s="35">
        <v>3082</v>
      </c>
      <c r="I22" s="1">
        <v>3018</v>
      </c>
      <c r="J22" s="1">
        <v>2967</v>
      </c>
      <c r="K22" s="19">
        <v>2891</v>
      </c>
      <c r="L22" s="19"/>
      <c r="M22" s="19"/>
    </row>
    <row r="23" spans="1:13" ht="12.75">
      <c r="A23" s="17" t="s">
        <v>9</v>
      </c>
      <c r="B23" s="36">
        <v>1833</v>
      </c>
      <c r="C23" s="35">
        <v>1836</v>
      </c>
      <c r="D23" s="36">
        <v>1820</v>
      </c>
      <c r="E23" s="36">
        <v>1810</v>
      </c>
      <c r="F23" s="1">
        <v>1791</v>
      </c>
      <c r="G23" s="36">
        <v>1779</v>
      </c>
      <c r="H23" s="36">
        <v>1766</v>
      </c>
      <c r="I23" s="1">
        <v>1763</v>
      </c>
      <c r="J23" s="1">
        <v>1746</v>
      </c>
      <c r="K23" s="19">
        <v>1739</v>
      </c>
      <c r="L23" s="19"/>
      <c r="M23" s="19"/>
    </row>
    <row r="24" spans="1:13" ht="12.75">
      <c r="A24" s="17" t="s">
        <v>34</v>
      </c>
      <c r="B24" s="35">
        <v>23790</v>
      </c>
      <c r="C24" s="35">
        <v>22699</v>
      </c>
      <c r="D24" s="35">
        <v>22217</v>
      </c>
      <c r="E24" s="35">
        <v>21480</v>
      </c>
      <c r="F24" s="1">
        <v>19388</v>
      </c>
      <c r="G24" s="35">
        <v>19682</v>
      </c>
      <c r="H24" s="35">
        <v>14935</v>
      </c>
      <c r="I24" s="1">
        <v>14481</v>
      </c>
      <c r="J24" s="1">
        <v>14296</v>
      </c>
      <c r="K24" s="19">
        <v>14059</v>
      </c>
      <c r="L24" s="19"/>
      <c r="M24" s="19"/>
    </row>
    <row r="25" spans="1:13" ht="12.75">
      <c r="A25" s="17" t="s">
        <v>11</v>
      </c>
      <c r="B25" s="36">
        <v>4304</v>
      </c>
      <c r="C25" s="35">
        <v>4172</v>
      </c>
      <c r="D25" s="36">
        <v>3929</v>
      </c>
      <c r="E25" s="36">
        <v>3788</v>
      </c>
      <c r="F25" s="1">
        <v>3574</v>
      </c>
      <c r="G25" s="36">
        <v>3506</v>
      </c>
      <c r="H25" s="36">
        <v>3414</v>
      </c>
      <c r="I25" s="1">
        <v>4237</v>
      </c>
      <c r="J25" s="1">
        <v>4149</v>
      </c>
      <c r="K25" s="19">
        <v>4008</v>
      </c>
      <c r="L25" s="19"/>
      <c r="M25" s="19"/>
    </row>
    <row r="26" spans="1:11" ht="12.75">
      <c r="A26" s="65" t="s">
        <v>29</v>
      </c>
      <c r="B26" s="56" t="s">
        <v>36</v>
      </c>
      <c r="C26" s="56">
        <v>16</v>
      </c>
      <c r="D26" s="56">
        <v>17</v>
      </c>
      <c r="E26" s="62">
        <v>17</v>
      </c>
      <c r="F26" s="11">
        <v>21</v>
      </c>
      <c r="G26" s="62">
        <v>20</v>
      </c>
      <c r="H26" s="62">
        <v>45</v>
      </c>
      <c r="I26" s="11">
        <v>59</v>
      </c>
      <c r="J26" s="11">
        <v>65</v>
      </c>
      <c r="K26" s="11">
        <v>86</v>
      </c>
    </row>
    <row r="27" spans="1:13" ht="14.25">
      <c r="A27" s="24" t="s">
        <v>12</v>
      </c>
      <c r="B27" s="41">
        <v>83771</v>
      </c>
      <c r="C27" s="41">
        <f>SUM(C15:C26)+10886+3749</f>
        <v>76879</v>
      </c>
      <c r="D27" s="41">
        <f>SUM(D15:D26)+11172+3556</f>
        <v>74669</v>
      </c>
      <c r="E27" s="41">
        <f>SUM(E15:E26)+10329+3385</f>
        <v>71206</v>
      </c>
      <c r="F27" s="8">
        <v>65347</v>
      </c>
      <c r="G27" s="41">
        <v>63903</v>
      </c>
      <c r="H27" s="41">
        <v>60211</v>
      </c>
      <c r="I27" s="8">
        <v>58556</v>
      </c>
      <c r="J27" s="8">
        <f>SUM(J15:J26)</f>
        <v>56878</v>
      </c>
      <c r="K27" s="8">
        <f>SUM(K15:K26)</f>
        <v>55472</v>
      </c>
      <c r="L27" s="19"/>
      <c r="M27" s="19"/>
    </row>
    <row r="28" spans="1:13" ht="12.75">
      <c r="A28" s="20"/>
      <c r="B28" s="35"/>
      <c r="C28" s="35"/>
      <c r="D28" s="35"/>
      <c r="E28" s="18"/>
      <c r="F28" s="18"/>
      <c r="G28" s="18"/>
      <c r="H28" s="18"/>
      <c r="I28" s="18"/>
      <c r="J28" s="19"/>
      <c r="K28" s="19"/>
      <c r="L28" s="19"/>
      <c r="M28" s="19"/>
    </row>
    <row r="29" spans="1:11" ht="14.25">
      <c r="A29" s="67" t="s">
        <v>30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4.25">
      <c r="A30" s="66" t="s">
        <v>26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3" ht="12.75">
      <c r="A31" s="2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19"/>
      <c r="M31" s="19"/>
    </row>
    <row r="32" spans="1:13" ht="12.75">
      <c r="A32" s="21" t="s">
        <v>1</v>
      </c>
      <c r="B32" s="44">
        <v>2001</v>
      </c>
      <c r="C32" s="43">
        <v>2002</v>
      </c>
      <c r="D32" s="44">
        <v>2003</v>
      </c>
      <c r="E32" s="44">
        <v>2004</v>
      </c>
      <c r="F32" s="43">
        <v>2005</v>
      </c>
      <c r="G32" s="44">
        <v>2006</v>
      </c>
      <c r="H32" s="44">
        <v>2007</v>
      </c>
      <c r="I32" s="43">
        <v>2008</v>
      </c>
      <c r="J32" s="43">
        <v>2009</v>
      </c>
      <c r="K32" s="43">
        <v>2010</v>
      </c>
      <c r="L32" s="19"/>
      <c r="M32" s="19"/>
    </row>
    <row r="33" spans="1:13" ht="12.7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52"/>
      <c r="L33" s="19"/>
      <c r="M33" s="19"/>
    </row>
    <row r="34" spans="1:13" ht="12.75">
      <c r="A34" s="17" t="s">
        <v>13</v>
      </c>
      <c r="B34" s="36">
        <v>107</v>
      </c>
      <c r="C34" s="37">
        <v>107</v>
      </c>
      <c r="D34" s="38">
        <v>109</v>
      </c>
      <c r="E34" s="36">
        <v>62</v>
      </c>
      <c r="F34" s="36">
        <v>66</v>
      </c>
      <c r="G34" s="36">
        <v>57</v>
      </c>
      <c r="H34" s="36">
        <v>57</v>
      </c>
      <c r="I34" s="1">
        <v>69</v>
      </c>
      <c r="J34" s="46">
        <v>269</v>
      </c>
      <c r="K34" s="48" t="s">
        <v>45</v>
      </c>
      <c r="L34" s="19"/>
      <c r="M34" s="19"/>
    </row>
    <row r="35" spans="1:13" ht="12.75">
      <c r="A35" s="17" t="s">
        <v>14</v>
      </c>
      <c r="B35" s="36">
        <v>110</v>
      </c>
      <c r="C35" s="39">
        <v>110</v>
      </c>
      <c r="D35" s="40">
        <v>110</v>
      </c>
      <c r="E35" s="36">
        <v>73</v>
      </c>
      <c r="F35" s="36">
        <v>89</v>
      </c>
      <c r="G35" s="36">
        <v>68</v>
      </c>
      <c r="H35" s="36">
        <v>68</v>
      </c>
      <c r="I35" s="1">
        <v>62</v>
      </c>
      <c r="J35" s="46">
        <v>60</v>
      </c>
      <c r="K35" s="48" t="s">
        <v>45</v>
      </c>
      <c r="L35" s="19"/>
      <c r="M35" s="19"/>
    </row>
    <row r="36" spans="1:13" ht="12.75">
      <c r="A36" s="17" t="s">
        <v>15</v>
      </c>
      <c r="B36" s="36">
        <v>92</v>
      </c>
      <c r="C36" s="39">
        <v>92</v>
      </c>
      <c r="D36" s="40">
        <v>79</v>
      </c>
      <c r="E36" s="36">
        <v>79</v>
      </c>
      <c r="F36" s="36">
        <v>75</v>
      </c>
      <c r="G36" s="36">
        <v>75</v>
      </c>
      <c r="H36" s="36">
        <v>42</v>
      </c>
      <c r="I36" s="1">
        <v>33</v>
      </c>
      <c r="J36" s="46">
        <v>59</v>
      </c>
      <c r="K36" s="48" t="s">
        <v>45</v>
      </c>
      <c r="L36" s="19"/>
      <c r="M36" s="19"/>
    </row>
    <row r="37" spans="1:13" ht="12.75">
      <c r="A37" s="17" t="s">
        <v>16</v>
      </c>
      <c r="B37" s="36">
        <v>71</v>
      </c>
      <c r="C37" s="39">
        <v>71</v>
      </c>
      <c r="D37" s="40">
        <v>99</v>
      </c>
      <c r="E37" s="36">
        <v>76</v>
      </c>
      <c r="F37" s="36">
        <v>105</v>
      </c>
      <c r="G37" s="36">
        <v>109</v>
      </c>
      <c r="H37" s="36">
        <v>103</v>
      </c>
      <c r="I37" s="1">
        <v>55</v>
      </c>
      <c r="J37" s="46">
        <v>146</v>
      </c>
      <c r="K37" s="48" t="s">
        <v>45</v>
      </c>
      <c r="L37" s="19"/>
      <c r="M37" s="19"/>
    </row>
    <row r="38" spans="1:13" ht="12.75">
      <c r="A38" s="17" t="s">
        <v>17</v>
      </c>
      <c r="B38" s="36">
        <v>354</v>
      </c>
      <c r="C38" s="39">
        <v>354</v>
      </c>
      <c r="D38" s="40">
        <v>316</v>
      </c>
      <c r="E38" s="36">
        <v>257</v>
      </c>
      <c r="F38" s="36">
        <v>121</v>
      </c>
      <c r="G38" s="36">
        <v>121</v>
      </c>
      <c r="H38" s="36">
        <v>185</v>
      </c>
      <c r="I38" s="1">
        <v>191</v>
      </c>
      <c r="J38" s="46">
        <v>175</v>
      </c>
      <c r="K38" s="48" t="s">
        <v>45</v>
      </c>
      <c r="L38" s="19"/>
      <c r="M38" s="19"/>
    </row>
    <row r="39" spans="1:13" ht="12.75">
      <c r="A39" s="17" t="s">
        <v>18</v>
      </c>
      <c r="B39" s="36">
        <v>173</v>
      </c>
      <c r="C39" s="39">
        <v>173</v>
      </c>
      <c r="D39" s="40">
        <v>173</v>
      </c>
      <c r="E39" s="36">
        <v>165</v>
      </c>
      <c r="F39" s="36">
        <v>154</v>
      </c>
      <c r="G39" s="36">
        <v>154</v>
      </c>
      <c r="H39" s="36">
        <v>154</v>
      </c>
      <c r="I39" s="1">
        <v>153</v>
      </c>
      <c r="J39" s="46">
        <v>130</v>
      </c>
      <c r="K39" s="48" t="s">
        <v>45</v>
      </c>
      <c r="L39" s="19"/>
      <c r="M39" s="19"/>
    </row>
    <row r="40" spans="1:13" ht="12.75">
      <c r="A40" s="17" t="s">
        <v>19</v>
      </c>
      <c r="B40" s="36">
        <v>2441</v>
      </c>
      <c r="C40" s="39">
        <v>2441</v>
      </c>
      <c r="D40" s="40">
        <v>2662</v>
      </c>
      <c r="E40" s="36">
        <v>2048</v>
      </c>
      <c r="F40" s="36">
        <v>1816</v>
      </c>
      <c r="G40" s="36">
        <v>1265</v>
      </c>
      <c r="H40" s="36">
        <v>1743</v>
      </c>
      <c r="I40" s="1">
        <v>1718</v>
      </c>
      <c r="J40" s="46">
        <v>1650</v>
      </c>
      <c r="K40" s="48" t="s">
        <v>45</v>
      </c>
      <c r="L40" s="19"/>
      <c r="M40" s="19"/>
    </row>
    <row r="41" spans="1:13" ht="12.75">
      <c r="A41" s="17" t="s">
        <v>20</v>
      </c>
      <c r="B41" s="36">
        <v>166</v>
      </c>
      <c r="C41" s="39">
        <v>166</v>
      </c>
      <c r="D41" s="40">
        <v>166</v>
      </c>
      <c r="E41" s="36">
        <v>139</v>
      </c>
      <c r="F41" s="36">
        <v>139</v>
      </c>
      <c r="G41" s="36">
        <v>134</v>
      </c>
      <c r="H41" s="36">
        <v>133</v>
      </c>
      <c r="I41" s="1">
        <v>146</v>
      </c>
      <c r="J41" s="46">
        <v>140</v>
      </c>
      <c r="K41" s="48" t="s">
        <v>45</v>
      </c>
      <c r="L41" s="19"/>
      <c r="M41" s="19"/>
    </row>
    <row r="42" spans="1:13" ht="12.75">
      <c r="A42" s="17" t="s">
        <v>58</v>
      </c>
      <c r="B42" s="36">
        <v>474</v>
      </c>
      <c r="C42" s="39">
        <v>474</v>
      </c>
      <c r="D42" s="40">
        <v>477</v>
      </c>
      <c r="E42" s="36">
        <v>470</v>
      </c>
      <c r="F42" s="36">
        <v>468</v>
      </c>
      <c r="G42" s="36">
        <v>452</v>
      </c>
      <c r="H42" s="36">
        <v>447</v>
      </c>
      <c r="I42" s="1">
        <v>452</v>
      </c>
      <c r="J42" s="46">
        <v>454</v>
      </c>
      <c r="K42" s="48" t="s">
        <v>45</v>
      </c>
      <c r="L42" s="19"/>
      <c r="M42" s="19"/>
    </row>
    <row r="43" spans="1:11" ht="12.75">
      <c r="A43" s="17" t="s">
        <v>43</v>
      </c>
      <c r="B43" s="36">
        <v>217</v>
      </c>
      <c r="C43" s="39">
        <v>217</v>
      </c>
      <c r="D43" s="40">
        <v>217</v>
      </c>
      <c r="E43" s="36">
        <v>217</v>
      </c>
      <c r="F43" s="36">
        <v>217</v>
      </c>
      <c r="G43" s="35" t="s">
        <v>45</v>
      </c>
      <c r="H43" s="35" t="s">
        <v>45</v>
      </c>
      <c r="I43" s="46" t="s">
        <v>45</v>
      </c>
      <c r="J43" s="46" t="s">
        <v>45</v>
      </c>
      <c r="K43" s="48" t="s">
        <v>45</v>
      </c>
    </row>
    <row r="44" spans="1:13" ht="12.75">
      <c r="A44" s="17" t="s">
        <v>21</v>
      </c>
      <c r="B44" s="36">
        <v>22</v>
      </c>
      <c r="C44" s="39">
        <v>22</v>
      </c>
      <c r="D44" s="40">
        <v>22</v>
      </c>
      <c r="E44" s="36">
        <v>22</v>
      </c>
      <c r="F44" s="36">
        <v>22</v>
      </c>
      <c r="G44" s="36">
        <v>22</v>
      </c>
      <c r="H44" s="36">
        <v>22</v>
      </c>
      <c r="I44" s="1">
        <v>22</v>
      </c>
      <c r="J44" s="46">
        <v>22</v>
      </c>
      <c r="K44" s="48" t="s">
        <v>45</v>
      </c>
      <c r="L44" s="19"/>
      <c r="M44" s="19"/>
    </row>
    <row r="45" spans="1:13" ht="12.75">
      <c r="A45" s="55" t="s">
        <v>22</v>
      </c>
      <c r="B45" s="56" t="s">
        <v>44</v>
      </c>
      <c r="C45" s="56" t="s">
        <v>45</v>
      </c>
      <c r="D45" s="56" t="s">
        <v>45</v>
      </c>
      <c r="E45" s="56" t="s">
        <v>45</v>
      </c>
      <c r="F45" s="56" t="s">
        <v>45</v>
      </c>
      <c r="G45" s="56" t="s">
        <v>45</v>
      </c>
      <c r="H45" s="56" t="s">
        <v>45</v>
      </c>
      <c r="I45" s="57">
        <v>118</v>
      </c>
      <c r="J45" s="57">
        <v>118</v>
      </c>
      <c r="K45" s="58" t="s">
        <v>45</v>
      </c>
      <c r="L45" s="19"/>
      <c r="M45" s="19"/>
    </row>
    <row r="46" spans="1:13" ht="14.25">
      <c r="A46" s="24" t="s">
        <v>23</v>
      </c>
      <c r="B46" s="41">
        <f>SUM(B34:B45)+194</f>
        <v>4421</v>
      </c>
      <c r="C46" s="41">
        <f>SUM(C34:C45)</f>
        <v>4227</v>
      </c>
      <c r="D46" s="41">
        <f>SUM(D34:D45)</f>
        <v>4430</v>
      </c>
      <c r="E46" s="41">
        <f>SUM(E34:E45)</f>
        <v>3608</v>
      </c>
      <c r="F46" s="41">
        <f>SUM(F34:F45)</f>
        <v>3272</v>
      </c>
      <c r="G46" s="41">
        <v>2457</v>
      </c>
      <c r="H46" s="41">
        <v>2954</v>
      </c>
      <c r="I46" s="8">
        <v>3019</v>
      </c>
      <c r="J46" s="53">
        <f>SUM(J34:J45)</f>
        <v>3223</v>
      </c>
      <c r="K46" s="50" t="s">
        <v>45</v>
      </c>
      <c r="L46" s="19"/>
      <c r="M46" s="19"/>
    </row>
    <row r="47" spans="1:13" ht="12.75">
      <c r="A47" s="25" t="s">
        <v>46</v>
      </c>
      <c r="B47" s="19"/>
      <c r="I47" s="19"/>
      <c r="J47" s="19"/>
      <c r="K47" s="19"/>
      <c r="L47" s="19"/>
      <c r="M47" s="19"/>
    </row>
    <row r="48" spans="1:9" ht="12.75">
      <c r="A48" s="74" t="s">
        <v>47</v>
      </c>
      <c r="B48" s="75"/>
      <c r="C48" s="75"/>
      <c r="D48" s="75"/>
      <c r="E48" s="75"/>
      <c r="F48" s="75"/>
      <c r="G48" s="75"/>
      <c r="H48" s="75"/>
      <c r="I48" s="75"/>
    </row>
    <row r="49" spans="1:9" ht="12.75">
      <c r="A49" s="74" t="s">
        <v>48</v>
      </c>
      <c r="B49" s="75"/>
      <c r="C49" s="75"/>
      <c r="D49" s="75"/>
      <c r="E49" s="75"/>
      <c r="F49" s="75"/>
      <c r="G49" s="75"/>
      <c r="H49" s="75"/>
      <c r="I49" s="75"/>
    </row>
    <row r="50" spans="1:9" ht="12.75">
      <c r="A50" s="74" t="s">
        <v>49</v>
      </c>
      <c r="B50" s="75"/>
      <c r="C50" s="75"/>
      <c r="D50" s="75"/>
      <c r="E50" s="75"/>
      <c r="F50" s="75"/>
      <c r="G50" s="75"/>
      <c r="H50" s="75"/>
      <c r="I50" s="75"/>
    </row>
    <row r="51" spans="1:9" ht="12.75">
      <c r="A51" s="25" t="s">
        <v>50</v>
      </c>
      <c r="B51" s="45"/>
      <c r="C51" s="45"/>
      <c r="D51" s="45"/>
      <c r="E51" s="45"/>
      <c r="F51" s="45"/>
      <c r="G51" s="45"/>
      <c r="H51" s="45"/>
      <c r="I51" s="45"/>
    </row>
    <row r="52" spans="1:9" ht="12.75">
      <c r="A52" s="25" t="s">
        <v>57</v>
      </c>
      <c r="B52" s="45"/>
      <c r="C52" s="45"/>
      <c r="D52" s="45"/>
      <c r="E52" s="45"/>
      <c r="F52" s="45"/>
      <c r="G52" s="45"/>
      <c r="H52" s="47" t="s">
        <v>63</v>
      </c>
      <c r="I52" s="45"/>
    </row>
    <row r="53" spans="1:9" ht="12.75">
      <c r="A53" s="70"/>
      <c r="B53" s="70"/>
      <c r="C53" s="70"/>
      <c r="D53" s="70"/>
      <c r="E53" s="70"/>
      <c r="F53" s="70"/>
      <c r="G53" s="70"/>
      <c r="H53" s="70"/>
      <c r="I53" s="70"/>
    </row>
    <row r="54" spans="1:13" ht="12.75">
      <c r="A54" s="26"/>
      <c r="J54" s="19"/>
      <c r="K54" s="19"/>
      <c r="L54" s="19"/>
      <c r="M54" s="19"/>
    </row>
    <row r="55" spans="1:13" ht="15.75">
      <c r="A55" s="71" t="s">
        <v>62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19"/>
      <c r="M55" s="19"/>
    </row>
    <row r="56" spans="12:13" ht="12.75">
      <c r="L56" s="19"/>
      <c r="M56" s="19"/>
    </row>
    <row r="57" spans="1:11" ht="14.25">
      <c r="A57" s="68" t="s">
        <v>60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3" ht="14.25">
      <c r="A58" s="68" t="s">
        <v>27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19"/>
      <c r="M58" s="19"/>
    </row>
    <row r="59" spans="2:8" ht="12.75">
      <c r="B59" s="19"/>
      <c r="C59" s="19"/>
      <c r="D59" s="19"/>
      <c r="E59" s="19"/>
      <c r="F59" s="19"/>
      <c r="G59" s="19"/>
      <c r="H59" s="19"/>
    </row>
    <row r="60" spans="10:13" ht="12.75">
      <c r="J60" s="19"/>
      <c r="K60" s="27" t="s">
        <v>0</v>
      </c>
      <c r="L60" s="19"/>
      <c r="M60" s="19"/>
    </row>
    <row r="61" spans="1:13" ht="12.75">
      <c r="A61" s="14"/>
      <c r="B61" s="28"/>
      <c r="C61" s="28"/>
      <c r="D61" s="28"/>
      <c r="E61" s="29"/>
      <c r="F61" s="29"/>
      <c r="G61" s="29"/>
      <c r="H61" s="29"/>
      <c r="I61" s="29"/>
      <c r="J61" s="28"/>
      <c r="K61" s="28"/>
      <c r="L61" s="19"/>
      <c r="M61" s="19"/>
    </row>
    <row r="62" spans="1:13" ht="12.75">
      <c r="A62" s="3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9"/>
      <c r="M62" s="19"/>
    </row>
    <row r="63" spans="1:13" ht="12.75">
      <c r="A63" s="21" t="s">
        <v>24</v>
      </c>
      <c r="B63" s="44">
        <v>2001</v>
      </c>
      <c r="C63" s="43">
        <v>2002</v>
      </c>
      <c r="D63" s="44">
        <v>2003</v>
      </c>
      <c r="E63" s="44">
        <v>2004</v>
      </c>
      <c r="F63" s="43">
        <v>2005</v>
      </c>
      <c r="G63" s="44">
        <v>2006</v>
      </c>
      <c r="H63" s="44">
        <v>2007</v>
      </c>
      <c r="I63" s="43">
        <v>2008</v>
      </c>
      <c r="J63" s="43">
        <v>2009</v>
      </c>
      <c r="K63" s="43">
        <v>2010</v>
      </c>
      <c r="L63" s="19"/>
      <c r="M63" s="19"/>
    </row>
    <row r="64" spans="1:13" ht="12.75">
      <c r="A64" s="7"/>
      <c r="B64" s="23"/>
      <c r="C64" s="23"/>
      <c r="D64" s="23"/>
      <c r="E64" s="23"/>
      <c r="F64" s="23"/>
      <c r="G64" s="23"/>
      <c r="H64" s="23"/>
      <c r="I64" s="23"/>
      <c r="J64" s="23"/>
      <c r="K64" s="52" t="s">
        <v>64</v>
      </c>
      <c r="L64" s="19"/>
      <c r="M64" s="19"/>
    </row>
    <row r="65" spans="1:13" ht="12.75">
      <c r="A65" s="12" t="s">
        <v>2</v>
      </c>
      <c r="B65" s="31">
        <v>2</v>
      </c>
      <c r="C65" s="13">
        <v>3</v>
      </c>
      <c r="D65" s="31">
        <v>4</v>
      </c>
      <c r="E65" s="31">
        <v>5</v>
      </c>
      <c r="F65" s="13">
        <v>6</v>
      </c>
      <c r="G65" s="31">
        <v>7</v>
      </c>
      <c r="H65" s="31">
        <v>8</v>
      </c>
      <c r="I65" s="13">
        <v>9</v>
      </c>
      <c r="J65" s="13">
        <v>10</v>
      </c>
      <c r="K65" s="13">
        <v>11</v>
      </c>
      <c r="L65" s="19"/>
      <c r="M65" s="19"/>
    </row>
    <row r="66" spans="1:13" ht="12.75">
      <c r="A66" s="14"/>
      <c r="B66" s="29"/>
      <c r="C66" s="11"/>
      <c r="D66" s="29"/>
      <c r="E66" s="29"/>
      <c r="F66" s="29"/>
      <c r="G66" s="29"/>
      <c r="H66" s="29"/>
      <c r="I66" s="29"/>
      <c r="J66" s="29"/>
      <c r="K66" s="29"/>
      <c r="L66" s="19"/>
      <c r="M66" s="19"/>
    </row>
    <row r="67" spans="10:13" ht="12.75">
      <c r="J67" s="19"/>
      <c r="K67" s="19"/>
      <c r="L67" s="19"/>
      <c r="M67" s="19"/>
    </row>
    <row r="68" spans="1:13" ht="12.75">
      <c r="A68" s="32" t="s">
        <v>51</v>
      </c>
      <c r="B68" s="36">
        <v>2247</v>
      </c>
      <c r="C68" s="36">
        <v>1930</v>
      </c>
      <c r="D68" s="36">
        <v>1660</v>
      </c>
      <c r="E68" s="36">
        <v>1353</v>
      </c>
      <c r="F68" s="36">
        <v>1034</v>
      </c>
      <c r="G68" s="36">
        <v>715</v>
      </c>
      <c r="H68" s="36">
        <v>543</v>
      </c>
      <c r="I68" s="1">
        <v>40</v>
      </c>
      <c r="J68" s="1">
        <v>375</v>
      </c>
      <c r="K68" s="1">
        <v>312</v>
      </c>
      <c r="L68" s="19"/>
      <c r="M68" s="19"/>
    </row>
    <row r="69" spans="1:13" ht="12.75">
      <c r="A69" s="32" t="s">
        <v>5</v>
      </c>
      <c r="B69" s="36">
        <v>1702</v>
      </c>
      <c r="C69" s="36">
        <v>1500</v>
      </c>
      <c r="D69" s="36">
        <v>1473</v>
      </c>
      <c r="E69" s="36">
        <v>1449</v>
      </c>
      <c r="F69" s="36">
        <v>1386</v>
      </c>
      <c r="G69" s="36">
        <v>1360</v>
      </c>
      <c r="H69" s="36">
        <v>1322</v>
      </c>
      <c r="I69" s="1">
        <v>125</v>
      </c>
      <c r="J69" s="1">
        <v>1230</v>
      </c>
      <c r="K69" s="1">
        <v>1165</v>
      </c>
      <c r="L69" s="19"/>
      <c r="M69" s="19"/>
    </row>
    <row r="70" spans="1:13" ht="12.75">
      <c r="A70" s="32" t="s">
        <v>6</v>
      </c>
      <c r="B70" s="36">
        <v>1833</v>
      </c>
      <c r="C70" s="34" t="s">
        <v>52</v>
      </c>
      <c r="D70" s="34" t="s">
        <v>52</v>
      </c>
      <c r="E70" s="34" t="s">
        <v>52</v>
      </c>
      <c r="F70" s="34" t="s">
        <v>52</v>
      </c>
      <c r="G70" s="34" t="s">
        <v>52</v>
      </c>
      <c r="H70" s="34" t="s">
        <v>52</v>
      </c>
      <c r="I70" s="34" t="s">
        <v>52</v>
      </c>
      <c r="J70" s="49" t="s">
        <v>52</v>
      </c>
      <c r="K70" s="34" t="s">
        <v>52</v>
      </c>
      <c r="L70" s="19"/>
      <c r="M70" s="19"/>
    </row>
    <row r="71" spans="1:13" ht="12.75">
      <c r="A71" s="32" t="s">
        <v>7</v>
      </c>
      <c r="B71" s="34" t="s">
        <v>52</v>
      </c>
      <c r="C71" s="34" t="s">
        <v>52</v>
      </c>
      <c r="D71" s="34" t="s">
        <v>52</v>
      </c>
      <c r="E71" s="34" t="s">
        <v>52</v>
      </c>
      <c r="F71" s="34" t="s">
        <v>52</v>
      </c>
      <c r="G71" s="34" t="s">
        <v>52</v>
      </c>
      <c r="H71" s="34" t="s">
        <v>52</v>
      </c>
      <c r="I71" s="34" t="s">
        <v>52</v>
      </c>
      <c r="J71" s="49" t="s">
        <v>52</v>
      </c>
      <c r="K71" s="34" t="s">
        <v>52</v>
      </c>
      <c r="L71" s="19"/>
      <c r="M71" s="19"/>
    </row>
    <row r="72" spans="1:13" ht="12.75">
      <c r="A72" s="32" t="s">
        <v>8</v>
      </c>
      <c r="B72" s="34" t="s">
        <v>52</v>
      </c>
      <c r="C72" s="34" t="s">
        <v>52</v>
      </c>
      <c r="D72" s="34" t="s">
        <v>52</v>
      </c>
      <c r="E72" s="34" t="s">
        <v>52</v>
      </c>
      <c r="F72" s="34" t="s">
        <v>52</v>
      </c>
      <c r="G72" s="34" t="s">
        <v>52</v>
      </c>
      <c r="H72" s="34" t="s">
        <v>52</v>
      </c>
      <c r="I72" s="34" t="s">
        <v>52</v>
      </c>
      <c r="J72" s="49" t="s">
        <v>52</v>
      </c>
      <c r="K72" s="34" t="s">
        <v>52</v>
      </c>
      <c r="L72" s="19"/>
      <c r="M72" s="19"/>
    </row>
    <row r="73" spans="1:13" ht="12.75">
      <c r="A73" s="32" t="s">
        <v>10</v>
      </c>
      <c r="B73" s="34" t="s">
        <v>52</v>
      </c>
      <c r="C73" s="34" t="s">
        <v>52</v>
      </c>
      <c r="D73" s="34" t="s">
        <v>52</v>
      </c>
      <c r="E73" s="34" t="s">
        <v>52</v>
      </c>
      <c r="F73" s="34" t="s">
        <v>52</v>
      </c>
      <c r="G73" s="34" t="s">
        <v>52</v>
      </c>
      <c r="H73" s="34" t="s">
        <v>52</v>
      </c>
      <c r="I73" s="34" t="s">
        <v>52</v>
      </c>
      <c r="J73" s="49" t="s">
        <v>52</v>
      </c>
      <c r="K73" s="34" t="s">
        <v>52</v>
      </c>
      <c r="L73" s="19"/>
      <c r="M73" s="19"/>
    </row>
    <row r="74" spans="1:13" ht="12.75">
      <c r="A74" s="61" t="s">
        <v>11</v>
      </c>
      <c r="B74" s="62">
        <v>997</v>
      </c>
      <c r="C74" s="62">
        <v>931</v>
      </c>
      <c r="D74" s="62">
        <v>897</v>
      </c>
      <c r="E74" s="62">
        <v>862</v>
      </c>
      <c r="F74" s="62">
        <v>833</v>
      </c>
      <c r="G74" s="62">
        <v>814</v>
      </c>
      <c r="H74" s="62">
        <v>971</v>
      </c>
      <c r="I74" s="63" t="s">
        <v>52</v>
      </c>
      <c r="J74" s="64" t="s">
        <v>52</v>
      </c>
      <c r="K74" s="63" t="s">
        <v>52</v>
      </c>
      <c r="L74" s="19"/>
      <c r="M74" s="19"/>
    </row>
    <row r="75" spans="1:13" ht="14.25">
      <c r="A75" s="59" t="s">
        <v>23</v>
      </c>
      <c r="B75" s="60">
        <f>SUM(B68:B74)</f>
        <v>6779</v>
      </c>
      <c r="C75" s="60">
        <f>SUM(C68:C74)</f>
        <v>4361</v>
      </c>
      <c r="D75" s="60">
        <f>SUM(D68:D74)</f>
        <v>4030</v>
      </c>
      <c r="E75" s="60">
        <f>SUM(E68:E74)</f>
        <v>3664</v>
      </c>
      <c r="F75" s="60">
        <f>SUM(F68:F74)</f>
        <v>3253</v>
      </c>
      <c r="G75" s="60">
        <v>2889</v>
      </c>
      <c r="H75" s="60">
        <v>2836</v>
      </c>
      <c r="I75" s="8">
        <v>166</v>
      </c>
      <c r="J75" s="8">
        <v>1605</v>
      </c>
      <c r="K75" s="54">
        <v>1477</v>
      </c>
      <c r="L75" s="19"/>
      <c r="M75" s="19"/>
    </row>
    <row r="76" spans="1:13" ht="12.75">
      <c r="A76" s="33"/>
      <c r="B76" s="72" t="s">
        <v>65</v>
      </c>
      <c r="C76" s="72"/>
      <c r="D76" s="72"/>
      <c r="E76" s="72"/>
      <c r="F76" s="72"/>
      <c r="G76" s="72"/>
      <c r="H76" s="72"/>
      <c r="I76" s="72"/>
      <c r="J76" s="73"/>
      <c r="K76" s="73"/>
      <c r="L76" s="19"/>
      <c r="M76" s="19"/>
    </row>
    <row r="77" spans="1:13" ht="12.75">
      <c r="A77" s="79"/>
      <c r="B77" s="80"/>
      <c r="C77" s="80"/>
      <c r="D77" s="80"/>
      <c r="E77" s="80"/>
      <c r="F77" s="80"/>
      <c r="G77" s="80"/>
      <c r="H77" s="80"/>
      <c r="I77" s="80"/>
      <c r="J77" s="19"/>
      <c r="K77" s="19"/>
      <c r="L77" s="19"/>
      <c r="M77" s="19"/>
    </row>
    <row r="78" spans="1:13" ht="12.75">
      <c r="A78" s="74" t="s">
        <v>53</v>
      </c>
      <c r="B78" s="75"/>
      <c r="C78" s="75"/>
      <c r="D78" s="75"/>
      <c r="E78" s="75"/>
      <c r="F78" s="75"/>
      <c r="G78" s="75"/>
      <c r="H78" s="75"/>
      <c r="I78" s="75"/>
      <c r="J78" s="19"/>
      <c r="K78" s="19"/>
      <c r="L78" s="19"/>
      <c r="M78" s="19"/>
    </row>
    <row r="79" spans="1:13" ht="12.75">
      <c r="A79" s="25"/>
      <c r="B79" s="19"/>
      <c r="C79" s="19"/>
      <c r="J79" s="19"/>
      <c r="K79" s="19"/>
      <c r="L79" s="19"/>
      <c r="M79" s="19"/>
    </row>
    <row r="80" spans="1:13" ht="12.75">
      <c r="A80" s="25"/>
      <c r="B80" s="19"/>
      <c r="C80" s="19"/>
      <c r="J80" s="19"/>
      <c r="K80" s="19"/>
      <c r="L80" s="19"/>
      <c r="M80" s="19"/>
    </row>
    <row r="81" spans="2:13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2.75">
      <c r="A83" s="70">
        <v>475</v>
      </c>
      <c r="B83" s="70"/>
      <c r="C83" s="70"/>
      <c r="D83" s="70"/>
      <c r="E83" s="70"/>
      <c r="F83" s="70"/>
      <c r="G83" s="70"/>
      <c r="H83" s="70"/>
      <c r="I83" s="70"/>
      <c r="J83" s="19"/>
      <c r="K83" s="19"/>
      <c r="L83" s="19"/>
      <c r="M83" s="19"/>
    </row>
    <row r="84" spans="2:13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2:13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2:13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2:13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2:13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2:13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2:13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2:13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2:13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2:13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2:13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2:13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2:13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2:13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2:13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2:13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2:13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2:13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2:13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13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2:13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2:13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2:13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2:13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2:13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2:13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</sheetData>
  <sheetProtection/>
  <mergeCells count="19">
    <mergeCell ref="A55:K55"/>
    <mergeCell ref="A57:K57"/>
    <mergeCell ref="A58:K58"/>
    <mergeCell ref="B76:K76"/>
    <mergeCell ref="A2:K2"/>
    <mergeCell ref="A83:I83"/>
    <mergeCell ref="A78:I78"/>
    <mergeCell ref="A12:I12"/>
    <mergeCell ref="A13:I13"/>
    <mergeCell ref="A77:I77"/>
    <mergeCell ref="A30:K30"/>
    <mergeCell ref="A29:K29"/>
    <mergeCell ref="A5:K5"/>
    <mergeCell ref="A4:K4"/>
    <mergeCell ref="A6:K6"/>
    <mergeCell ref="A53:I53"/>
    <mergeCell ref="A48:I48"/>
    <mergeCell ref="A49:I49"/>
    <mergeCell ref="A50:I50"/>
  </mergeCells>
  <printOptions horizontalCentered="1"/>
  <pageMargins left="0.47" right="0.25" top="0.5" bottom="0.5" header="0" footer="0"/>
  <pageSetup horizontalDpi="180" verticalDpi="18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Rk</cp:lastModifiedBy>
  <cp:lastPrinted>2011-12-12T06:09:10Z</cp:lastPrinted>
  <dcterms:created xsi:type="dcterms:W3CDTF">2000-12-20T21:47:04Z</dcterms:created>
  <dcterms:modified xsi:type="dcterms:W3CDTF">2011-12-12T06:09:13Z</dcterms:modified>
  <cp:category/>
  <cp:version/>
  <cp:contentType/>
  <cp:contentStatus/>
</cp:coreProperties>
</file>