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235" windowHeight="8190" activeTab="0"/>
  </bookViews>
  <sheets>
    <sheet name="table 33.10" sheetId="1" r:id="rId1"/>
  </sheets>
  <definedNames>
    <definedName name="_Regression_Int" localSheetId="0" hidden="1">1</definedName>
    <definedName name="_xlnm.Print_Area" localSheetId="0">'table 33.10'!$A$1:$V$67</definedName>
    <definedName name="Print_Area_MI" localSheetId="0">'table 33.10'!#REF!</definedName>
  </definedNames>
  <calcPr fullCalcOnLoad="1"/>
</workbook>
</file>

<file path=xl/sharedStrings.xml><?xml version="1.0" encoding="utf-8"?>
<sst xmlns="http://schemas.openxmlformats.org/spreadsheetml/2006/main" count="759" uniqueCount="113">
  <si>
    <t>ENVIRONMENT &amp; FOREST</t>
  </si>
  <si>
    <t>Table 33.10 - STATEWISE PRODUCTION OF FOREST PRODUCE</t>
  </si>
  <si>
    <t>Table 33.10 - STATEWISE PRODUCTION OF FOREST PRODUCE-Concld.</t>
  </si>
  <si>
    <t xml:space="preserve">    State/Union </t>
  </si>
  <si>
    <t xml:space="preserve">   Timber Production</t>
  </si>
  <si>
    <t xml:space="preserve">Sal Seeds &amp; </t>
  </si>
  <si>
    <t>Tendu/Kendu/</t>
  </si>
  <si>
    <t>Gums</t>
  </si>
  <si>
    <t>Resins</t>
  </si>
  <si>
    <t>Canes/</t>
  </si>
  <si>
    <t>Bamboo</t>
  </si>
  <si>
    <t xml:space="preserve">     Territory</t>
  </si>
  <si>
    <t>Round</t>
  </si>
  <si>
    <t>Fuel Wood</t>
  </si>
  <si>
    <t xml:space="preserve">Saw logs &amp; </t>
  </si>
  <si>
    <t>Pulp</t>
  </si>
  <si>
    <t>Other Industrial round</t>
  </si>
  <si>
    <t xml:space="preserve">Sawn </t>
  </si>
  <si>
    <t>Chips &amp;</t>
  </si>
  <si>
    <t>Wood</t>
  </si>
  <si>
    <t xml:space="preserve">Wood </t>
  </si>
  <si>
    <t>Bidi Leaves</t>
  </si>
  <si>
    <t>Rattans</t>
  </si>
  <si>
    <t>wood</t>
  </si>
  <si>
    <t>Veneer logs</t>
  </si>
  <si>
    <t>wood (Poles &amp; Posts)</t>
  </si>
  <si>
    <t>Particles</t>
  </si>
  <si>
    <t>residues</t>
  </si>
  <si>
    <t>Charcoal</t>
  </si>
  <si>
    <t>______________</t>
  </si>
  <si>
    <t>________</t>
  </si>
  <si>
    <t>C</t>
  </si>
  <si>
    <t>NC</t>
  </si>
  <si>
    <t xml:space="preserve">            1</t>
  </si>
  <si>
    <t xml:space="preserve">                          16</t>
  </si>
  <si>
    <t xml:space="preserve">                          17</t>
  </si>
  <si>
    <t xml:space="preserve">                          18</t>
  </si>
  <si>
    <t xml:space="preserve">                          19</t>
  </si>
  <si>
    <t xml:space="preserve">                          20</t>
  </si>
  <si>
    <t xml:space="preserve">                          21</t>
  </si>
  <si>
    <t>(Cu.metre)</t>
  </si>
  <si>
    <t>(MT)</t>
  </si>
  <si>
    <t>2002-03</t>
  </si>
  <si>
    <t>592853*</t>
  </si>
  <si>
    <t>146#</t>
  </si>
  <si>
    <t>5114650@</t>
  </si>
  <si>
    <t>2003-04</t>
  </si>
  <si>
    <t>710109*</t>
  </si>
  <si>
    <t>4396#</t>
  </si>
  <si>
    <t>1419233@@</t>
  </si>
  <si>
    <t>2004-05</t>
  </si>
  <si>
    <t>1140##</t>
  </si>
  <si>
    <t>411069$</t>
  </si>
  <si>
    <t>901803*</t>
  </si>
  <si>
    <t>51106**</t>
  </si>
  <si>
    <t>11691#</t>
  </si>
  <si>
    <t>7806##</t>
  </si>
  <si>
    <t>2005-06</t>
  </si>
  <si>
    <t>..</t>
  </si>
  <si>
    <t>826003*</t>
  </si>
  <si>
    <t>643511@</t>
  </si>
  <si>
    <t>858900*</t>
  </si>
  <si>
    <t>States/UTs:</t>
  </si>
  <si>
    <t xml:space="preserve"> Andhra Pradesh</t>
  </si>
  <si>
    <t xml:space="preserve"> Arunachal Pradesh</t>
  </si>
  <si>
    <t xml:space="preserve"> Assam</t>
  </si>
  <si>
    <t xml:space="preserve"> Bihar</t>
  </si>
  <si>
    <t xml:space="preserve"> Chhattisgarh</t>
  </si>
  <si>
    <t xml:space="preserve"> Goa</t>
  </si>
  <si>
    <t xml:space="preserve"> Gujarat</t>
  </si>
  <si>
    <t>-</t>
  </si>
  <si>
    <t xml:space="preserve"> Haryana</t>
  </si>
  <si>
    <t xml:space="preserve"> Himachal Pradesh</t>
  </si>
  <si>
    <t xml:space="preserve"> Jammu &amp; Kashmir</t>
  </si>
  <si>
    <t xml:space="preserve"> Jharkhand</t>
  </si>
  <si>
    <t xml:space="preserve"> Karnataka</t>
  </si>
  <si>
    <t xml:space="preserve"> Kerala</t>
  </si>
  <si>
    <t xml:space="preserve"> Madhya Pradesh</t>
  </si>
  <si>
    <t xml:space="preserve"> Maharashtra</t>
  </si>
  <si>
    <t xml:space="preserve"> Manipur</t>
  </si>
  <si>
    <t xml:space="preserve"> Meghalaya</t>
  </si>
  <si>
    <t xml:space="preserve"> Mizoram</t>
  </si>
  <si>
    <t xml:space="preserve"> Nagaland</t>
  </si>
  <si>
    <t xml:space="preserve"> Orissa</t>
  </si>
  <si>
    <t xml:space="preserve"> Punjab</t>
  </si>
  <si>
    <t xml:space="preserve"> Rajasthan</t>
  </si>
  <si>
    <t xml:space="preserve"> Sikkim</t>
  </si>
  <si>
    <t xml:space="preserve"> Tamil Nadu</t>
  </si>
  <si>
    <t xml:space="preserve"> Tripura</t>
  </si>
  <si>
    <t xml:space="preserve"> Uttarakhand</t>
  </si>
  <si>
    <t xml:space="preserve"> Uttar Pradesh</t>
  </si>
  <si>
    <t xml:space="preserve"> West Bengal </t>
  </si>
  <si>
    <t>Source : Forestry Statistics India, 2005 &amp; 2007, Indian Council of Forestry Research &amp; Education, Dehradun.</t>
  </si>
  <si>
    <t xml:space="preserve"> Rmt. : Running meter       NT : Notional Tonne        bndl.: Bundles    MT : Metric Tonne     Ha.: Hectare      SU : Standard Unit</t>
  </si>
  <si>
    <t xml:space="preserve"> *   Tendu/Kendu/Bidi leaves excludes 1765350 nos &amp; 1446726 nos (A &amp; N Islands), 507 Cum &amp; 357 nos. (karnataka) respectively for the year 2002-03 &amp; 2003-04.</t>
  </si>
  <si>
    <t>A &amp; N Islands</t>
  </si>
  <si>
    <t xml:space="preserve">#    Canes/Rattans excludes 437085 Rmt  &amp; 462566 Rmt. (A&amp; N Islands), 66336 Kaps &amp; 44850 Kaps (Arunachal Pradesh), 625000 Rmt. &amp; 625000 Rmt.(Assam), </t>
  </si>
  <si>
    <t>Dadra &amp; Nagar Haveli</t>
  </si>
  <si>
    <t xml:space="preserve">      211297 Nos &amp; 219199 Nos. (Karnataka), 10787 Rmt. &amp; 16293 Rmt. (Mizoram) and 21480 bndls (Uttar Pradesh) for the year 2002-03 &amp; 2003-04 respectively. </t>
  </si>
  <si>
    <t xml:space="preserve">     Also for the year 2003-04, 5000 nos.(Orissa) also excludes.</t>
  </si>
  <si>
    <t xml:space="preserve"> C : Coniferous  </t>
  </si>
  <si>
    <t xml:space="preserve"> NC : Non-Coniferous  </t>
  </si>
  <si>
    <t>##  Canes/Rattans excludes 63265 Rmt (Arunachal Pradesh), 5800 Rmt.(Mizoram) and 15 bndls (Uttar Pradesh) for the year 2004-05.</t>
  </si>
  <si>
    <t xml:space="preserve"> *   Fuel Wood Production also excludes 153156 MT (Andhra Pradesh), 19085.087 MT (Kerala), 23864.51 MT(Orissa)  for the year 2002-03, also excludes 29973.726 MT( Kerala), 15910.48MT (Orissa) for the year 2003-04 and also excludes 97500MT (Chhatissgarh), 10636MT (Kerala), 4798 MT (Orissa) for the year 2004-05.</t>
  </si>
  <si>
    <t xml:space="preserve"> @ Bamboo exludes 18374.85 Rmt.(Andhra Pradesh), 42306 mps(Arunchal Pradesh), 83907 MTG (Assam), 120092 nops. (Goa), 202791 Cum(Karnataka), 5614 nos.(Kerala), 131654 NT(Madhya Pradesh), 593403 nos.( Meghalaya), 174151783 nos( Mizoram), 5190000 nos.(Punjab), 7413412.5 Rmt(Rajasthan) and 491500 nos.(Uttar Pradesh) for the year 2002-03.</t>
  </si>
  <si>
    <t xml:space="preserve"> ** Saw logs &amp; Veneer logs (NC) excludes 433670 nos (Kerala) for the year 2002-03 and also excludes 438611 Nos (Kerala) for the year 2004-05.</t>
  </si>
  <si>
    <t xml:space="preserve"> @@ Bamboo exludes 737430 nos.( A &amp; N Islands), 41750.23 Rmt.(Andhra Pradesh), 122163 MTG (Assam), 116144 nos. (Goa), 2392.17 Rmt.(Gujarat), 106060 Cum(Karnataka), 439019 nos.(Kerala), 132907 NT(Madhya Pradesh), 296200 nos.( Meghalaya), 17707100 nos( Mizoram), 2249000 nos.(Punjab), 7977114 Rmt(Rajasthan) and 1160800 nos.(Uttar Pradesh) for the year 2003-04.</t>
  </si>
  <si>
    <t xml:space="preserve"> #   Other industrial round wood (poles &amp; posts) (NC) excludes 5532 nos (Orissa) for the year 2002-03 and also excludes 4161 nos (Orissa) for the year 2003-04.</t>
  </si>
  <si>
    <t xml:space="preserve"> $ Bamboo exludes11737318 Nos &amp; 60091.22 Rmt.(Andhra Pradesh), 31991 nos.(Arunchal Pradesh), 52700 MTG (Assam), 62967 NT (Chhattishgarh), 82645 nos. (Goa), 2154 Ha (Himachal Pradesh), 1272444 nos.(Kerala), 108000 NT(Madhya Pradesh), 1809666 nos( Mizoram), 90021 SU(Orissa), 5898093 Nos.(Punjab), 19.06 lakh (Rajasthan) and 3315660 nos.(Uttar Pradesh) for the year 2004-05.</t>
  </si>
  <si>
    <t xml:space="preserve"> # #  Sawn wood  (NC) excludes 13421.31 cft  (Sikkim) for the year 2002-03, also excludes 1980 cum (Mizoram) for the year 2003-04 and also excludes 957.16 cum (Gujarat) for the year       2004-05.</t>
  </si>
  <si>
    <t xml:space="preserve"> @  Pulp Wood (NC) excludes 7306.971 MT (Kerala) for the year 2003-04 and also excludes 10050MT &amp; 33852170 Nos (Kerala) for the year 2004-05.</t>
  </si>
  <si>
    <t>2007-08</t>
  </si>
  <si>
    <t>2006-07</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</si>
</sst>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
    <numFmt numFmtId="168" formatCode="0.00000000"/>
    <numFmt numFmtId="169" formatCode="0.0000000"/>
    <numFmt numFmtId="170" formatCode="0.000000"/>
    <numFmt numFmtId="171" formatCode="0.00000"/>
    <numFmt numFmtId="172" formatCode="0.E+00"/>
    <numFmt numFmtId="173" formatCode="&quot;Yes&quot;;&quot;Yes&quot;;&quot;No&quot;"/>
    <numFmt numFmtId="174" formatCode="&quot;True&quot;;&quot;True&quot;;&quot;False&quot;"/>
    <numFmt numFmtId="175" formatCode="&quot;On&quot;;&quot;On&quot;;&quot;Off&quot;"/>
    <numFmt numFmtId="176" formatCode="[$€-2]\ #,##0.00_);[Red]\([$€-2]\ #,##0.00\)"/>
    <numFmt numFmtId="177" formatCode="&quot;SFr.&quot;\ #,##0;&quot;SFr.&quot;\ \-#,##0"/>
    <numFmt numFmtId="178" formatCode="&quot;SFr.&quot;\ #,##0;[Red]&quot;SFr.&quot;\ \-#,##0"/>
    <numFmt numFmtId="179" formatCode="&quot;SFr.&quot;\ #,##0.00;&quot;SFr.&quot;\ \-#,##0.00"/>
    <numFmt numFmtId="180" formatCode="&quot;SFr.&quot;\ #,##0.00;[Red]&quot;SFr.&quot;\ \-#,##0.00"/>
    <numFmt numFmtId="181" formatCode="_ &quot;SFr.&quot;\ * #,##0_ ;_ &quot;SFr.&quot;\ * \-#,##0_ ;_ &quot;SFr.&quot;\ * &quot;-&quot;_ ;_ @_ "/>
    <numFmt numFmtId="182" formatCode="_ * #,##0_ ;_ * \-#,##0_ ;_ * &quot;-&quot;_ ;_ @_ "/>
    <numFmt numFmtId="183" formatCode="_ &quot;SFr.&quot;\ * #,##0.00_ ;_ &quot;SFr.&quot;\ * \-#,##0.00_ ;_ &quot;SFr.&quot;\ * &quot;-&quot;??_ ;_ @_ "/>
    <numFmt numFmtId="184" formatCode="_ * #,##0.00_ ;_ * \-#,##0.00_ ;_ * &quot;-&quot;??_ ;_ @_ "/>
    <numFmt numFmtId="185" formatCode="0_)"/>
    <numFmt numFmtId="186" formatCode="0.00_)"/>
    <numFmt numFmtId="187" formatCode="0.0_)"/>
    <numFmt numFmtId="188" formatCode="&quot;Rs.&quot;#,##0;\-&quot;Rs.&quot;#,##0"/>
    <numFmt numFmtId="189" formatCode="&quot;Rs.&quot;#,##0;[Red]\-&quot;Rs.&quot;#,##0"/>
    <numFmt numFmtId="190" formatCode="&quot;Rs.&quot;#,##0.00;\-&quot;Rs.&quot;#,##0.00"/>
    <numFmt numFmtId="191" formatCode="&quot;Rs.&quot;#,##0.00;[Red]\-&quot;Rs.&quot;#,##0.00"/>
    <numFmt numFmtId="192" formatCode="_-&quot;Rs.&quot;* #,##0_-;\-&quot;Rs.&quot;* #,##0_-;_-&quot;Rs.&quot;* &quot;-&quot;_-;_-@_-"/>
    <numFmt numFmtId="193" formatCode="_-* #,##0_-;\-* #,##0_-;_-* &quot;-&quot;_-;_-@_-"/>
    <numFmt numFmtId="194" formatCode="_-&quot;Rs.&quot;* #,##0.00_-;\-&quot;Rs.&quot;* #,##0.00_-;_-&quot;Rs.&quot;* &quot;-&quot;??_-;_-@_-"/>
    <numFmt numFmtId="195" formatCode="_-* #,##0.00_-;\-* #,##0.00_-;_-* &quot;-&quot;??_-;_-@_-"/>
    <numFmt numFmtId="196" formatCode="0.0000_)"/>
    <numFmt numFmtId="197" formatCode="0.000_)"/>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9"/>
      <name val="FrankLinGothicCond"/>
      <family val="0"/>
    </font>
    <font>
      <i/>
      <sz val="11"/>
      <color indexed="23"/>
      <name val="Calibri"/>
      <family val="2"/>
    </font>
    <font>
      <u val="single"/>
      <sz val="7.5"/>
      <color indexed="36"/>
      <name val="Courier"/>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Courier"/>
      <family val="0"/>
    </font>
    <font>
      <sz val="11"/>
      <color indexed="62"/>
      <name val="Calibri"/>
      <family val="2"/>
    </font>
    <font>
      <sz val="11"/>
      <color indexed="52"/>
      <name val="Calibri"/>
      <family val="2"/>
    </font>
    <font>
      <sz val="11"/>
      <color indexed="60"/>
      <name val="Calibri"/>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2"/>
      <name val="Times New Roman"/>
      <family val="1"/>
    </font>
    <font>
      <b/>
      <sz val="10"/>
      <name val="Times New Roman"/>
      <family val="1"/>
    </font>
    <font>
      <sz val="12"/>
      <name val="Times New Roman"/>
      <family val="1"/>
    </font>
    <font>
      <sz val="11"/>
      <name val="Times New Roman"/>
      <family val="1"/>
    </font>
    <font>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3">
      <alignment horizontal="right"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17" fillId="0" borderId="0">
      <alignment/>
      <protection/>
    </xf>
    <xf numFmtId="0" fontId="0" fillId="23" borderId="8" applyNumberFormat="0" applyFont="0" applyAlignment="0" applyProtection="0"/>
    <xf numFmtId="0" fontId="18" fillId="20" borderId="9"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0" borderId="0" applyNumberFormat="0" applyFill="0" applyBorder="0" applyAlignment="0" applyProtection="0"/>
  </cellStyleXfs>
  <cellXfs count="46">
    <xf numFmtId="0" fontId="0" fillId="0" borderId="0" xfId="0" applyAlignment="1">
      <alignment/>
    </xf>
    <xf numFmtId="0" fontId="22" fillId="0" borderId="0" xfId="58" applyFont="1">
      <alignment/>
      <protection/>
    </xf>
    <xf numFmtId="0" fontId="22" fillId="0" borderId="0" xfId="58" applyFont="1" applyAlignment="1" applyProtection="1">
      <alignment horizontal="left"/>
      <protection/>
    </xf>
    <xf numFmtId="0" fontId="22" fillId="0" borderId="3" xfId="58" applyFont="1" applyBorder="1" applyAlignment="1" applyProtection="1">
      <alignment horizontal="fill"/>
      <protection/>
    </xf>
    <xf numFmtId="0" fontId="24" fillId="0" borderId="0" xfId="58" applyFont="1" applyAlignment="1" applyProtection="1">
      <alignment horizontal="left"/>
      <protection/>
    </xf>
    <xf numFmtId="0" fontId="24" fillId="0" borderId="0" xfId="58" applyFont="1" applyAlignment="1" applyProtection="1">
      <alignment horizontal="right"/>
      <protection/>
    </xf>
    <xf numFmtId="0" fontId="24" fillId="0" borderId="0" xfId="58" applyFont="1" applyBorder="1" applyAlignment="1" applyProtection="1">
      <alignment horizontal="right" wrapText="1"/>
      <protection/>
    </xf>
    <xf numFmtId="0" fontId="24" fillId="0" borderId="0" xfId="58" applyFont="1" applyBorder="1" applyAlignment="1" applyProtection="1">
      <alignment horizontal="right"/>
      <protection/>
    </xf>
    <xf numFmtId="0" fontId="24" fillId="0" borderId="0" xfId="58" applyFont="1" applyAlignment="1">
      <alignment horizontal="center"/>
      <protection/>
    </xf>
    <xf numFmtId="0" fontId="24" fillId="0" borderId="0" xfId="58" applyFont="1" applyAlignment="1" applyProtection="1" quotePrefix="1">
      <alignment horizontal="left"/>
      <protection/>
    </xf>
    <xf numFmtId="0" fontId="24" fillId="0" borderId="0" xfId="58" applyFont="1" applyAlignment="1" applyProtection="1">
      <alignment horizontal="center"/>
      <protection/>
    </xf>
    <xf numFmtId="0" fontId="24" fillId="0" borderId="3" xfId="58" applyFont="1" applyBorder="1" applyAlignment="1" applyProtection="1">
      <alignment horizontal="right"/>
      <protection/>
    </xf>
    <xf numFmtId="1" fontId="22" fillId="0" borderId="0" xfId="58" applyNumberFormat="1" applyFont="1">
      <alignment/>
      <protection/>
    </xf>
    <xf numFmtId="1" fontId="22" fillId="0" borderId="0" xfId="58" applyNumberFormat="1" applyFont="1" applyAlignment="1">
      <alignment horizontal="right"/>
      <protection/>
    </xf>
    <xf numFmtId="1" fontId="24" fillId="0" borderId="0" xfId="58" applyNumberFormat="1" applyFont="1" applyAlignment="1" applyProtection="1">
      <alignment horizontal="left"/>
      <protection/>
    </xf>
    <xf numFmtId="1" fontId="22" fillId="0" borderId="0" xfId="58" applyNumberFormat="1" applyFont="1" applyAlignment="1" applyProtection="1">
      <alignment horizontal="right"/>
      <protection/>
    </xf>
    <xf numFmtId="0" fontId="22" fillId="0" borderId="0" xfId="58" applyFont="1" applyAlignment="1" applyProtection="1">
      <alignment vertical="top"/>
      <protection/>
    </xf>
    <xf numFmtId="1" fontId="22" fillId="0" borderId="0" xfId="58" applyNumberFormat="1" applyFont="1" applyAlignment="1" applyProtection="1">
      <alignment horizontal="right" vertical="top"/>
      <protection/>
    </xf>
    <xf numFmtId="0" fontId="22" fillId="0" borderId="3" xfId="58" applyFont="1" applyBorder="1" applyAlignment="1" applyProtection="1">
      <alignment horizontal="left"/>
      <protection/>
    </xf>
    <xf numFmtId="1" fontId="22" fillId="0" borderId="3" xfId="58" applyNumberFormat="1" applyFont="1" applyBorder="1" applyAlignment="1" applyProtection="1">
      <alignment horizontal="right"/>
      <protection/>
    </xf>
    <xf numFmtId="0" fontId="22" fillId="0" borderId="0" xfId="58" applyFont="1" applyBorder="1">
      <alignment/>
      <protection/>
    </xf>
    <xf numFmtId="0" fontId="22" fillId="0" borderId="3" xfId="58" applyFont="1" applyBorder="1">
      <alignment/>
      <protection/>
    </xf>
    <xf numFmtId="0" fontId="22" fillId="0" borderId="3" xfId="58" applyFont="1" applyBorder="1" applyAlignment="1" applyProtection="1">
      <alignment horizontal="right"/>
      <protection/>
    </xf>
    <xf numFmtId="0" fontId="24" fillId="0" borderId="0" xfId="58" applyFont="1" applyBorder="1" applyAlignment="1">
      <alignment horizontal="left"/>
      <protection/>
    </xf>
    <xf numFmtId="0" fontId="24" fillId="0" borderId="0" xfId="58" applyFont="1" applyBorder="1" applyAlignment="1">
      <alignment horizontal="right"/>
      <protection/>
    </xf>
    <xf numFmtId="0" fontId="22" fillId="0" borderId="0" xfId="58" applyFont="1" applyBorder="1" applyAlignment="1">
      <alignment horizontal="left" wrapText="1"/>
      <protection/>
    </xf>
    <xf numFmtId="0" fontId="23" fillId="0" borderId="0" xfId="58" applyFont="1" applyAlignment="1" applyProtection="1">
      <alignment horizontal="center"/>
      <protection/>
    </xf>
    <xf numFmtId="0" fontId="0" fillId="0" borderId="0" xfId="0" applyAlignment="1">
      <alignment horizontal="center"/>
    </xf>
    <xf numFmtId="0" fontId="27" fillId="0" borderId="0" xfId="0" applyFont="1" applyAlignment="1">
      <alignment horizontal="center"/>
    </xf>
    <xf numFmtId="0" fontId="24" fillId="0" borderId="11" xfId="58" applyFont="1" applyBorder="1" applyAlignment="1">
      <alignment horizontal="right" wrapText="1"/>
      <protection/>
    </xf>
    <xf numFmtId="0" fontId="0" fillId="0" borderId="11" xfId="0" applyBorder="1" applyAlignment="1">
      <alignment horizontal="right" wrapText="1"/>
    </xf>
    <xf numFmtId="0" fontId="0" fillId="0" borderId="0" xfId="0" applyAlignment="1">
      <alignment horizontal="left" wrapText="1"/>
    </xf>
    <xf numFmtId="0" fontId="22" fillId="0" borderId="0" xfId="58" applyFont="1" applyAlignment="1" applyProtection="1">
      <alignment horizontal="center"/>
      <protection/>
    </xf>
    <xf numFmtId="0" fontId="22" fillId="0" borderId="0" xfId="58" applyFont="1" applyAlignment="1">
      <alignment horizontal="center"/>
      <protection/>
    </xf>
    <xf numFmtId="0" fontId="24" fillId="0" borderId="0" xfId="58" applyFont="1" applyAlignment="1" applyProtection="1">
      <alignment horizontal="center" wrapText="1"/>
      <protection/>
    </xf>
    <xf numFmtId="0" fontId="26" fillId="0" borderId="0" xfId="58" applyFont="1" applyAlignment="1" applyProtection="1">
      <alignment horizontal="center"/>
      <protection/>
    </xf>
    <xf numFmtId="0" fontId="0" fillId="0" borderId="0" xfId="0" applyFont="1" applyAlignment="1">
      <alignment horizontal="center"/>
    </xf>
    <xf numFmtId="0" fontId="25" fillId="0" borderId="0" xfId="58" applyFont="1" applyAlignment="1" applyProtection="1">
      <alignment horizontal="center"/>
      <protection/>
    </xf>
    <xf numFmtId="0" fontId="0" fillId="0" borderId="0" xfId="0" applyFont="1" applyAlignment="1">
      <alignment horizontal="center"/>
    </xf>
    <xf numFmtId="0" fontId="22" fillId="0" borderId="0" xfId="58" applyFont="1" applyAlignment="1">
      <alignment wrapText="1"/>
      <protection/>
    </xf>
    <xf numFmtId="0" fontId="24" fillId="0" borderId="0" xfId="58" applyFont="1" applyBorder="1" applyAlignment="1">
      <alignment horizontal="center" wrapText="1"/>
      <protection/>
    </xf>
    <xf numFmtId="0" fontId="22" fillId="0" borderId="0" xfId="58" applyFont="1" applyBorder="1" applyAlignment="1">
      <alignment horizontal="center" wrapText="1"/>
      <protection/>
    </xf>
    <xf numFmtId="0" fontId="24" fillId="0" borderId="0" xfId="58" applyFont="1" applyBorder="1" applyAlignment="1" applyProtection="1">
      <alignment horizontal="center" wrapText="1"/>
      <protection/>
    </xf>
    <xf numFmtId="0" fontId="24" fillId="0" borderId="3" xfId="58" applyFont="1" applyBorder="1" applyAlignment="1" applyProtection="1">
      <alignment horizontal="center" wrapText="1"/>
      <protection/>
    </xf>
    <xf numFmtId="0" fontId="24" fillId="0" borderId="0" xfId="58" applyFont="1" applyBorder="1" applyAlignment="1" applyProtection="1">
      <alignment horizontal="right" wrapText="1"/>
      <protection/>
    </xf>
    <xf numFmtId="0" fontId="24" fillId="0" borderId="0" xfId="58" applyFont="1" applyAlignment="1" applyProtection="1">
      <alignment horizontal="righ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s"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able-6.6"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V67"/>
  <sheetViews>
    <sheetView showGridLines="0" tabSelected="1" view="pageBreakPreview" zoomScaleNormal="75" zoomScaleSheetLayoutView="100" zoomScalePageLayoutView="0" workbookViewId="0" topLeftCell="A50">
      <selection activeCell="G65" sqref="G65"/>
    </sheetView>
  </sheetViews>
  <sheetFormatPr defaultColWidth="11.00390625" defaultRowHeight="12.75"/>
  <cols>
    <col min="1" max="1" width="16.8515625" style="1" customWidth="1"/>
    <col min="2" max="2" width="10.421875" style="1" customWidth="1"/>
    <col min="3" max="3" width="10.28125" style="1" customWidth="1"/>
    <col min="4" max="4" width="13.140625" style="1" customWidth="1"/>
    <col min="5" max="6" width="9.421875" style="1" customWidth="1"/>
    <col min="7" max="7" width="8.7109375" style="1" customWidth="1"/>
    <col min="8" max="8" width="8.28125" style="1" customWidth="1"/>
    <col min="9" max="9" width="10.140625" style="1" customWidth="1"/>
    <col min="10" max="10" width="9.8515625" style="1" customWidth="1"/>
    <col min="11" max="11" width="9.28125" style="1" customWidth="1"/>
    <col min="12" max="12" width="9.00390625" style="1" customWidth="1"/>
    <col min="13" max="13" width="10.140625" style="1" customWidth="1"/>
    <col min="14" max="14" width="9.140625" style="1" customWidth="1"/>
    <col min="15" max="15" width="10.8515625" style="1" customWidth="1"/>
    <col min="16" max="16" width="27.421875" style="1" customWidth="1"/>
    <col min="17" max="17" width="17.28125" style="1" customWidth="1"/>
    <col min="18" max="18" width="15.8515625" style="1" customWidth="1"/>
    <col min="19" max="19" width="15.421875" style="1" customWidth="1"/>
    <col min="20" max="20" width="14.140625" style="1" customWidth="1"/>
    <col min="21" max="21" width="15.7109375" style="1" customWidth="1"/>
    <col min="22" max="22" width="17.7109375" style="1" customWidth="1"/>
    <col min="23" max="16384" width="11.00390625" style="1" customWidth="1"/>
  </cols>
  <sheetData>
    <row r="1" spans="16:21" ht="12.75">
      <c r="P1" s="2"/>
      <c r="Q1" s="2"/>
      <c r="R1" s="2"/>
      <c r="S1" s="2"/>
      <c r="T1" s="2"/>
      <c r="U1" s="2"/>
    </row>
    <row r="3" spans="1:22" ht="15.75">
      <c r="A3" s="37" t="s">
        <v>0</v>
      </c>
      <c r="B3" s="38"/>
      <c r="C3" s="38"/>
      <c r="D3" s="38"/>
      <c r="E3" s="38"/>
      <c r="F3" s="38"/>
      <c r="G3" s="38"/>
      <c r="H3" s="38"/>
      <c r="I3" s="38"/>
      <c r="J3" s="38"/>
      <c r="K3" s="38"/>
      <c r="L3" s="38"/>
      <c r="M3" s="38"/>
      <c r="N3" s="38"/>
      <c r="O3" s="38"/>
      <c r="P3" s="26" t="s">
        <v>0</v>
      </c>
      <c r="Q3" s="26"/>
      <c r="R3" s="26"/>
      <c r="S3" s="26"/>
      <c r="T3" s="26"/>
      <c r="U3" s="26"/>
      <c r="V3" s="27"/>
    </row>
    <row r="5" spans="1:22" ht="15.75">
      <c r="A5" s="35" t="s">
        <v>1</v>
      </c>
      <c r="B5" s="36"/>
      <c r="C5" s="36"/>
      <c r="D5" s="36"/>
      <c r="E5" s="36"/>
      <c r="F5" s="36"/>
      <c r="G5" s="36"/>
      <c r="H5" s="36"/>
      <c r="I5" s="36"/>
      <c r="J5" s="36"/>
      <c r="K5" s="36"/>
      <c r="L5" s="36"/>
      <c r="M5" s="36"/>
      <c r="N5" s="36"/>
      <c r="O5" s="36"/>
      <c r="P5" s="26" t="s">
        <v>2</v>
      </c>
      <c r="Q5" s="26"/>
      <c r="R5" s="26"/>
      <c r="S5" s="26"/>
      <c r="T5" s="26"/>
      <c r="U5" s="26"/>
      <c r="V5" s="28"/>
    </row>
    <row r="7" spans="1:22" ht="12.75">
      <c r="A7" s="3"/>
      <c r="B7" s="3"/>
      <c r="C7" s="3"/>
      <c r="D7" s="3"/>
      <c r="E7" s="3"/>
      <c r="F7" s="3"/>
      <c r="G7" s="3"/>
      <c r="H7" s="3"/>
      <c r="I7" s="3"/>
      <c r="J7" s="3"/>
      <c r="K7" s="3"/>
      <c r="L7" s="3"/>
      <c r="M7" s="3"/>
      <c r="N7" s="3"/>
      <c r="O7" s="3"/>
      <c r="P7" s="3"/>
      <c r="Q7" s="3"/>
      <c r="R7" s="3"/>
      <c r="S7" s="3"/>
      <c r="T7" s="3"/>
      <c r="U7" s="3"/>
      <c r="V7" s="3"/>
    </row>
    <row r="9" spans="1:22" ht="12.75">
      <c r="A9" s="4" t="s">
        <v>3</v>
      </c>
      <c r="B9" s="43" t="s">
        <v>4</v>
      </c>
      <c r="C9" s="43"/>
      <c r="D9" s="43"/>
      <c r="E9" s="43"/>
      <c r="F9" s="43"/>
      <c r="G9" s="43"/>
      <c r="H9" s="43"/>
      <c r="I9" s="43"/>
      <c r="J9" s="43"/>
      <c r="K9" s="43"/>
      <c r="L9" s="43"/>
      <c r="M9" s="43"/>
      <c r="N9" s="43"/>
      <c r="O9" s="43"/>
      <c r="P9" s="4" t="s">
        <v>3</v>
      </c>
      <c r="Q9" s="5" t="s">
        <v>5</v>
      </c>
      <c r="R9" s="5" t="s">
        <v>6</v>
      </c>
      <c r="S9" s="5" t="s">
        <v>7</v>
      </c>
      <c r="T9" s="5" t="s">
        <v>8</v>
      </c>
      <c r="U9" s="5" t="s">
        <v>9</v>
      </c>
      <c r="V9" s="6" t="s">
        <v>10</v>
      </c>
    </row>
    <row r="10" spans="1:22" ht="12.75" customHeight="1">
      <c r="A10" s="4" t="s">
        <v>11</v>
      </c>
      <c r="B10" s="34" t="s">
        <v>12</v>
      </c>
      <c r="C10" s="34"/>
      <c r="D10" s="5" t="s">
        <v>13</v>
      </c>
      <c r="E10" s="34" t="s">
        <v>14</v>
      </c>
      <c r="F10" s="34"/>
      <c r="G10" s="34" t="s">
        <v>15</v>
      </c>
      <c r="H10" s="34"/>
      <c r="I10" s="45" t="s">
        <v>16</v>
      </c>
      <c r="J10" s="45"/>
      <c r="K10" s="34" t="s">
        <v>17</v>
      </c>
      <c r="L10" s="34"/>
      <c r="M10" s="5" t="s">
        <v>18</v>
      </c>
      <c r="N10" s="5" t="s">
        <v>19</v>
      </c>
      <c r="O10" s="5" t="s">
        <v>20</v>
      </c>
      <c r="P10" s="4" t="s">
        <v>11</v>
      </c>
      <c r="Q10" s="5" t="s">
        <v>6</v>
      </c>
      <c r="R10" s="5" t="s">
        <v>21</v>
      </c>
      <c r="S10" s="4"/>
      <c r="T10" s="4"/>
      <c r="U10" s="5" t="s">
        <v>22</v>
      </c>
      <c r="V10" s="5"/>
    </row>
    <row r="11" spans="1:22" ht="12.75" customHeight="1">
      <c r="A11" s="4"/>
      <c r="B11" s="42" t="s">
        <v>23</v>
      </c>
      <c r="C11" s="42"/>
      <c r="D11" s="7"/>
      <c r="E11" s="42" t="s">
        <v>24</v>
      </c>
      <c r="F11" s="42"/>
      <c r="G11" s="42" t="s">
        <v>23</v>
      </c>
      <c r="H11" s="42"/>
      <c r="I11" s="44" t="s">
        <v>25</v>
      </c>
      <c r="J11" s="44"/>
      <c r="K11" s="34" t="s">
        <v>23</v>
      </c>
      <c r="L11" s="34"/>
      <c r="M11" s="5" t="s">
        <v>26</v>
      </c>
      <c r="N11" s="5" t="s">
        <v>27</v>
      </c>
      <c r="O11" s="5" t="s">
        <v>28</v>
      </c>
      <c r="P11" s="4"/>
      <c r="Q11" s="5" t="s">
        <v>21</v>
      </c>
      <c r="S11" s="4"/>
      <c r="T11" s="4"/>
      <c r="U11" s="5"/>
      <c r="V11" s="5"/>
    </row>
    <row r="12" spans="1:22" ht="12.75" customHeight="1">
      <c r="A12" s="4"/>
      <c r="B12" s="42" t="s">
        <v>29</v>
      </c>
      <c r="C12" s="42"/>
      <c r="D12" s="7" t="s">
        <v>30</v>
      </c>
      <c r="E12" s="42" t="s">
        <v>29</v>
      </c>
      <c r="F12" s="42"/>
      <c r="G12" s="42" t="s">
        <v>29</v>
      </c>
      <c r="H12" s="42"/>
      <c r="I12" s="42" t="s">
        <v>29</v>
      </c>
      <c r="J12" s="42"/>
      <c r="K12" s="42" t="s">
        <v>29</v>
      </c>
      <c r="L12" s="42"/>
      <c r="M12" s="5"/>
      <c r="N12" s="5"/>
      <c r="O12" s="5"/>
      <c r="P12" s="3"/>
      <c r="Q12" s="3"/>
      <c r="R12" s="3"/>
      <c r="S12" s="3"/>
      <c r="T12" s="3"/>
      <c r="U12" s="3"/>
      <c r="V12" s="3"/>
    </row>
    <row r="13" spans="2:22" ht="12.75">
      <c r="B13" s="8" t="s">
        <v>31</v>
      </c>
      <c r="C13" s="8" t="s">
        <v>32</v>
      </c>
      <c r="E13" s="8" t="s">
        <v>31</v>
      </c>
      <c r="F13" s="8" t="s">
        <v>32</v>
      </c>
      <c r="G13" s="8" t="s">
        <v>31</v>
      </c>
      <c r="H13" s="8" t="s">
        <v>32</v>
      </c>
      <c r="I13" s="8" t="s">
        <v>31</v>
      </c>
      <c r="J13" s="8" t="s">
        <v>32</v>
      </c>
      <c r="K13" s="8" t="s">
        <v>31</v>
      </c>
      <c r="L13" s="8" t="s">
        <v>32</v>
      </c>
      <c r="M13" s="5"/>
      <c r="N13" s="5"/>
      <c r="O13" s="5"/>
      <c r="P13" s="4" t="s">
        <v>33</v>
      </c>
      <c r="Q13" s="9" t="s">
        <v>34</v>
      </c>
      <c r="R13" s="9" t="s">
        <v>35</v>
      </c>
      <c r="S13" s="9" t="s">
        <v>36</v>
      </c>
      <c r="T13" s="9" t="s">
        <v>37</v>
      </c>
      <c r="U13" s="9" t="s">
        <v>38</v>
      </c>
      <c r="V13" s="9" t="s">
        <v>39</v>
      </c>
    </row>
    <row r="14" spans="1:22" ht="12.75">
      <c r="A14" s="4"/>
      <c r="B14" s="34" t="s">
        <v>40</v>
      </c>
      <c r="C14" s="34"/>
      <c r="D14" s="10" t="s">
        <v>40</v>
      </c>
      <c r="E14" s="34" t="s">
        <v>40</v>
      </c>
      <c r="F14" s="34"/>
      <c r="G14" s="34" t="s">
        <v>40</v>
      </c>
      <c r="H14" s="34"/>
      <c r="I14" s="34" t="s">
        <v>40</v>
      </c>
      <c r="J14" s="34"/>
      <c r="K14" s="34" t="s">
        <v>40</v>
      </c>
      <c r="L14" s="34"/>
      <c r="M14" s="10" t="s">
        <v>41</v>
      </c>
      <c r="N14" s="10" t="s">
        <v>41</v>
      </c>
      <c r="O14" s="10" t="s">
        <v>41</v>
      </c>
      <c r="P14" s="3"/>
      <c r="Q14" s="3"/>
      <c r="R14" s="3"/>
      <c r="S14" s="3"/>
      <c r="T14" s="3"/>
      <c r="U14" s="3"/>
      <c r="V14" s="3"/>
    </row>
    <row r="15" spans="1:22" ht="12.75">
      <c r="A15" s="3"/>
      <c r="B15" s="11"/>
      <c r="C15" s="11"/>
      <c r="D15" s="11"/>
      <c r="E15" s="3"/>
      <c r="F15" s="3"/>
      <c r="G15" s="3"/>
      <c r="H15" s="3"/>
      <c r="I15" s="11"/>
      <c r="J15" s="11"/>
      <c r="K15" s="3"/>
      <c r="L15" s="3"/>
      <c r="M15" s="3"/>
      <c r="N15" s="3"/>
      <c r="O15" s="3"/>
      <c r="P15" s="1" t="s">
        <v>42</v>
      </c>
      <c r="Q15" s="12">
        <v>23812.94</v>
      </c>
      <c r="R15" s="13" t="s">
        <v>43</v>
      </c>
      <c r="S15" s="12">
        <v>9363.41</v>
      </c>
      <c r="T15" s="12">
        <v>35150.4</v>
      </c>
      <c r="U15" s="13" t="s">
        <v>44</v>
      </c>
      <c r="V15" s="13" t="s">
        <v>45</v>
      </c>
    </row>
    <row r="16" spans="1:22" ht="12.75">
      <c r="A16" s="4" t="s">
        <v>33</v>
      </c>
      <c r="B16" s="10">
        <v>2</v>
      </c>
      <c r="C16" s="10">
        <v>3</v>
      </c>
      <c r="D16" s="10">
        <v>4</v>
      </c>
      <c r="E16" s="10">
        <v>5</v>
      </c>
      <c r="F16" s="10">
        <v>6</v>
      </c>
      <c r="G16" s="10">
        <v>7</v>
      </c>
      <c r="H16" s="10">
        <v>8</v>
      </c>
      <c r="I16" s="10">
        <v>9</v>
      </c>
      <c r="J16" s="10">
        <v>10</v>
      </c>
      <c r="K16" s="10">
        <v>11</v>
      </c>
      <c r="L16" s="10">
        <v>12</v>
      </c>
      <c r="M16" s="10">
        <v>13</v>
      </c>
      <c r="N16" s="10">
        <v>14</v>
      </c>
      <c r="O16" s="10">
        <v>15</v>
      </c>
      <c r="P16" s="1" t="s">
        <v>46</v>
      </c>
      <c r="Q16" s="12">
        <v>29000.63</v>
      </c>
      <c r="R16" s="13" t="s">
        <v>47</v>
      </c>
      <c r="S16" s="12">
        <v>9032.5</v>
      </c>
      <c r="T16" s="12">
        <v>111657</v>
      </c>
      <c r="U16" s="13" t="s">
        <v>48</v>
      </c>
      <c r="V16" s="13" t="s">
        <v>49</v>
      </c>
    </row>
    <row r="17" spans="1:22" ht="12.75">
      <c r="A17" s="3"/>
      <c r="B17" s="3"/>
      <c r="C17" s="3"/>
      <c r="D17" s="3"/>
      <c r="E17" s="3"/>
      <c r="F17" s="3"/>
      <c r="G17" s="3"/>
      <c r="H17" s="3"/>
      <c r="I17" s="3"/>
      <c r="J17" s="3"/>
      <c r="K17" s="3"/>
      <c r="L17" s="3"/>
      <c r="M17" s="3"/>
      <c r="N17" s="3"/>
      <c r="O17" s="3"/>
      <c r="P17" s="1" t="s">
        <v>50</v>
      </c>
      <c r="Q17" s="12">
        <v>16338.04</v>
      </c>
      <c r="R17" s="12">
        <v>312660.27</v>
      </c>
      <c r="S17" s="12">
        <v>10478.45</v>
      </c>
      <c r="T17" s="12">
        <v>34761</v>
      </c>
      <c r="U17" s="13" t="s">
        <v>51</v>
      </c>
      <c r="V17" s="13" t="s">
        <v>52</v>
      </c>
    </row>
    <row r="18" spans="1:22" ht="13.5" customHeight="1">
      <c r="A18" s="1" t="s">
        <v>42</v>
      </c>
      <c r="B18" s="12">
        <f>14715.9+66116.9+2782.6+70444+26110</f>
        <v>180169.4</v>
      </c>
      <c r="C18" s="12">
        <f>21044+15531.5+12769.1+114648+7681.1+77399+62591.3+392449+42+1851.3+14798.8+99580+31429.2+379.72+3463.4+125649+138285+104441</f>
        <v>1224032.42</v>
      </c>
      <c r="D18" s="13" t="s">
        <v>53</v>
      </c>
      <c r="E18" s="12">
        <v>11491</v>
      </c>
      <c r="F18" s="13" t="s">
        <v>54</v>
      </c>
      <c r="G18" s="12">
        <f>48981.5+14514+35062</f>
        <v>98557.5</v>
      </c>
      <c r="H18" s="12">
        <f>408654+106288+140248</f>
        <v>655190</v>
      </c>
      <c r="I18" s="12">
        <v>376.4</v>
      </c>
      <c r="J18" s="13" t="s">
        <v>55</v>
      </c>
      <c r="K18" s="12">
        <f>35359.1+39948.6</f>
        <v>75307.7</v>
      </c>
      <c r="L18" s="13" t="s">
        <v>56</v>
      </c>
      <c r="M18" s="12">
        <v>0</v>
      </c>
      <c r="N18" s="12">
        <v>0</v>
      </c>
      <c r="O18" s="12">
        <f>20388.9+508.9+2.6+26.3+62</f>
        <v>20988.7</v>
      </c>
      <c r="P18" s="1" t="s">
        <v>57</v>
      </c>
      <c r="Q18" s="12">
        <v>105942.47</v>
      </c>
      <c r="R18" s="12">
        <v>268464.16</v>
      </c>
      <c r="S18" s="12">
        <v>8233.79</v>
      </c>
      <c r="T18" s="12">
        <v>175135</v>
      </c>
      <c r="U18" s="13" t="s">
        <v>58</v>
      </c>
      <c r="V18" s="13">
        <v>723409</v>
      </c>
    </row>
    <row r="19" spans="1:22" ht="13.5" customHeight="1">
      <c r="A19" s="1" t="s">
        <v>46</v>
      </c>
      <c r="B19" s="12">
        <v>151616</v>
      </c>
      <c r="C19" s="12">
        <v>1245340.7</v>
      </c>
      <c r="D19" s="13" t="s">
        <v>59</v>
      </c>
      <c r="E19" s="12">
        <v>17587.8</v>
      </c>
      <c r="F19" s="12">
        <v>1370086.7</v>
      </c>
      <c r="G19" s="12">
        <v>87442.5</v>
      </c>
      <c r="H19" s="13" t="s">
        <v>60</v>
      </c>
      <c r="I19" s="12">
        <v>765.8</v>
      </c>
      <c r="J19" s="12">
        <v>16610.8</v>
      </c>
      <c r="K19" s="12">
        <v>82824.9</v>
      </c>
      <c r="L19" s="12">
        <v>19601.2</v>
      </c>
      <c r="M19" s="12">
        <v>0</v>
      </c>
      <c r="N19" s="12">
        <v>0</v>
      </c>
      <c r="O19" s="12">
        <v>17534.2</v>
      </c>
      <c r="P19" s="1" t="s">
        <v>112</v>
      </c>
      <c r="Q19" s="12">
        <v>131.29</v>
      </c>
      <c r="R19" s="12">
        <v>994421.08</v>
      </c>
      <c r="S19" s="12">
        <v>21911.95</v>
      </c>
      <c r="T19" s="12">
        <v>679085.94</v>
      </c>
      <c r="U19" s="12">
        <v>4505677.96</v>
      </c>
      <c r="V19" s="12">
        <v>27805354</v>
      </c>
    </row>
    <row r="20" spans="1:22" ht="13.5" customHeight="1">
      <c r="A20" s="1" t="s">
        <v>50</v>
      </c>
      <c r="B20" s="12">
        <v>134582.5</v>
      </c>
      <c r="C20" s="12">
        <v>950561.68</v>
      </c>
      <c r="D20" s="13" t="s">
        <v>61</v>
      </c>
      <c r="E20" s="12">
        <v>13533.85</v>
      </c>
      <c r="F20" s="12">
        <v>4482.59</v>
      </c>
      <c r="G20" s="12">
        <v>3888.5</v>
      </c>
      <c r="H20" s="12">
        <v>236069</v>
      </c>
      <c r="I20" s="12">
        <v>340845.7</v>
      </c>
      <c r="J20" s="12">
        <v>22433.96</v>
      </c>
      <c r="K20" s="12">
        <v>156887.51</v>
      </c>
      <c r="L20" s="12">
        <v>86.9</v>
      </c>
      <c r="M20" s="12">
        <v>140.03</v>
      </c>
      <c r="N20" s="12">
        <v>0</v>
      </c>
      <c r="O20" s="12">
        <v>11540.81</v>
      </c>
      <c r="P20" s="1" t="s">
        <v>111</v>
      </c>
      <c r="Q20" s="15">
        <f aca="true" t="shared" si="0" ref="Q20:V20">SUM(Q24:Q51)</f>
        <v>1410.52</v>
      </c>
      <c r="R20" s="15">
        <f t="shared" si="0"/>
        <v>1790735.0200000003</v>
      </c>
      <c r="S20" s="15">
        <f t="shared" si="0"/>
        <v>12214.58</v>
      </c>
      <c r="T20" s="15">
        <f t="shared" si="0"/>
        <v>207662.63</v>
      </c>
      <c r="U20" s="15">
        <f t="shared" si="0"/>
        <v>405590.66</v>
      </c>
      <c r="V20" s="15">
        <f t="shared" si="0"/>
        <v>661492.7450000001</v>
      </c>
    </row>
    <row r="21" spans="1:22" ht="13.5" customHeight="1">
      <c r="A21" s="1" t="s">
        <v>57</v>
      </c>
      <c r="B21" s="12">
        <v>234069.89</v>
      </c>
      <c r="C21" s="12">
        <v>1088578.7</v>
      </c>
      <c r="D21" s="12">
        <v>717363.31</v>
      </c>
      <c r="E21" s="12">
        <v>13423.06</v>
      </c>
      <c r="F21" s="12">
        <v>126705.07</v>
      </c>
      <c r="G21" s="12">
        <v>6430.5</v>
      </c>
      <c r="H21" s="12">
        <v>242050</v>
      </c>
      <c r="I21" s="12">
        <v>11789.03</v>
      </c>
      <c r="J21" s="12">
        <v>12632.84</v>
      </c>
      <c r="K21" s="12">
        <v>138671.91</v>
      </c>
      <c r="L21" s="12">
        <v>678.55</v>
      </c>
      <c r="M21" s="12">
        <v>170.02</v>
      </c>
      <c r="N21" s="12">
        <v>0</v>
      </c>
      <c r="O21" s="12">
        <v>8532.9</v>
      </c>
      <c r="Q21" s="14"/>
      <c r="R21" s="14"/>
      <c r="S21" s="14"/>
      <c r="T21" s="14"/>
      <c r="U21" s="14"/>
      <c r="V21" s="12"/>
    </row>
    <row r="22" spans="1:22" ht="13.5" customHeight="1">
      <c r="A22" s="1" t="s">
        <v>112</v>
      </c>
      <c r="B22" s="15" t="s">
        <v>58</v>
      </c>
      <c r="C22" s="15" t="s">
        <v>58</v>
      </c>
      <c r="D22" s="15" t="s">
        <v>58</v>
      </c>
      <c r="E22" s="15" t="s">
        <v>58</v>
      </c>
      <c r="F22" s="15" t="s">
        <v>58</v>
      </c>
      <c r="G22" s="15" t="s">
        <v>58</v>
      </c>
      <c r="H22" s="15" t="s">
        <v>58</v>
      </c>
      <c r="I22" s="15" t="s">
        <v>58</v>
      </c>
      <c r="J22" s="15" t="s">
        <v>58</v>
      </c>
      <c r="K22" s="15" t="s">
        <v>58</v>
      </c>
      <c r="L22" s="15" t="s">
        <v>58</v>
      </c>
      <c r="M22" s="15" t="s">
        <v>58</v>
      </c>
      <c r="N22" s="15" t="s">
        <v>58</v>
      </c>
      <c r="O22" s="15" t="s">
        <v>58</v>
      </c>
      <c r="P22" s="4" t="s">
        <v>111</v>
      </c>
      <c r="Q22" s="14"/>
      <c r="R22" s="14"/>
      <c r="S22" s="14"/>
      <c r="T22" s="14"/>
      <c r="U22" s="14"/>
      <c r="V22" s="12"/>
    </row>
    <row r="23" spans="1:22" ht="13.5" customHeight="1">
      <c r="A23" s="1" t="s">
        <v>111</v>
      </c>
      <c r="B23" s="15" t="s">
        <v>58</v>
      </c>
      <c r="C23" s="15" t="s">
        <v>58</v>
      </c>
      <c r="D23" s="15" t="s">
        <v>58</v>
      </c>
      <c r="E23" s="15" t="s">
        <v>58</v>
      </c>
      <c r="F23" s="15" t="s">
        <v>58</v>
      </c>
      <c r="G23" s="15" t="s">
        <v>58</v>
      </c>
      <c r="H23" s="15" t="s">
        <v>58</v>
      </c>
      <c r="I23" s="15" t="s">
        <v>58</v>
      </c>
      <c r="J23" s="15" t="s">
        <v>58</v>
      </c>
      <c r="K23" s="15" t="s">
        <v>58</v>
      </c>
      <c r="L23" s="15" t="s">
        <v>58</v>
      </c>
      <c r="M23" s="15" t="s">
        <v>58</v>
      </c>
      <c r="N23" s="15" t="s">
        <v>58</v>
      </c>
      <c r="O23" s="15" t="s">
        <v>58</v>
      </c>
      <c r="P23" s="4" t="s">
        <v>62</v>
      </c>
      <c r="Q23" s="14"/>
      <c r="R23" s="14"/>
      <c r="S23" s="14"/>
      <c r="T23" s="14"/>
      <c r="U23" s="14"/>
      <c r="V23" s="12"/>
    </row>
    <row r="24" spans="16:22" ht="13.5" customHeight="1">
      <c r="P24" s="2" t="s">
        <v>63</v>
      </c>
      <c r="Q24" s="15" t="s">
        <v>58</v>
      </c>
      <c r="R24" s="15" t="s">
        <v>58</v>
      </c>
      <c r="S24" s="15">
        <v>6953.69</v>
      </c>
      <c r="T24" s="15" t="s">
        <v>58</v>
      </c>
      <c r="U24" s="15" t="s">
        <v>58</v>
      </c>
      <c r="V24" s="15" t="s">
        <v>58</v>
      </c>
    </row>
    <row r="25" spans="1:22" ht="13.5" customHeight="1">
      <c r="A25" s="4" t="s">
        <v>111</v>
      </c>
      <c r="P25" s="2" t="s">
        <v>64</v>
      </c>
      <c r="Q25" s="15" t="s">
        <v>58</v>
      </c>
      <c r="R25" s="15" t="s">
        <v>58</v>
      </c>
      <c r="S25" s="15" t="s">
        <v>58</v>
      </c>
      <c r="T25" s="15" t="s">
        <v>58</v>
      </c>
      <c r="U25" s="15">
        <v>153368</v>
      </c>
      <c r="V25" s="15">
        <v>34368</v>
      </c>
    </row>
    <row r="26" spans="1:22" ht="13.5" customHeight="1">
      <c r="A26" s="4" t="s">
        <v>62</v>
      </c>
      <c r="P26" s="2" t="s">
        <v>65</v>
      </c>
      <c r="Q26" s="15" t="s">
        <v>58</v>
      </c>
      <c r="R26" s="15" t="s">
        <v>58</v>
      </c>
      <c r="S26" s="15" t="s">
        <v>58</v>
      </c>
      <c r="T26" s="15" t="s">
        <v>58</v>
      </c>
      <c r="U26" s="15" t="s">
        <v>58</v>
      </c>
      <c r="V26" s="15" t="s">
        <v>58</v>
      </c>
    </row>
    <row r="27" spans="1:22" ht="13.5" customHeight="1">
      <c r="A27" s="2" t="s">
        <v>63</v>
      </c>
      <c r="B27" s="15" t="s">
        <v>58</v>
      </c>
      <c r="C27" s="15" t="s">
        <v>58</v>
      </c>
      <c r="D27" s="15" t="s">
        <v>58</v>
      </c>
      <c r="E27" s="15" t="s">
        <v>58</v>
      </c>
      <c r="F27" s="15" t="s">
        <v>58</v>
      </c>
      <c r="G27" s="15" t="s">
        <v>58</v>
      </c>
      <c r="H27" s="15" t="s">
        <v>58</v>
      </c>
      <c r="I27" s="15" t="s">
        <v>58</v>
      </c>
      <c r="J27" s="15" t="s">
        <v>58</v>
      </c>
      <c r="K27" s="15" t="s">
        <v>58</v>
      </c>
      <c r="L27" s="15" t="s">
        <v>58</v>
      </c>
      <c r="M27" s="15" t="s">
        <v>58</v>
      </c>
      <c r="N27" s="15" t="s">
        <v>58</v>
      </c>
      <c r="O27" s="15" t="s">
        <v>58</v>
      </c>
      <c r="P27" s="2" t="s">
        <v>66</v>
      </c>
      <c r="Q27" s="15" t="s">
        <v>58</v>
      </c>
      <c r="R27" s="15" t="s">
        <v>58</v>
      </c>
      <c r="S27" s="15" t="s">
        <v>58</v>
      </c>
      <c r="T27" s="15" t="s">
        <v>58</v>
      </c>
      <c r="U27" s="15" t="s">
        <v>58</v>
      </c>
      <c r="V27" s="15" t="s">
        <v>58</v>
      </c>
    </row>
    <row r="28" spans="1:22" ht="13.5" customHeight="1">
      <c r="A28" s="2" t="s">
        <v>64</v>
      </c>
      <c r="B28" s="15" t="s">
        <v>58</v>
      </c>
      <c r="C28" s="15" t="s">
        <v>58</v>
      </c>
      <c r="D28" s="15" t="s">
        <v>58</v>
      </c>
      <c r="E28" s="15" t="s">
        <v>58</v>
      </c>
      <c r="F28" s="15" t="s">
        <v>58</v>
      </c>
      <c r="G28" s="15" t="s">
        <v>58</v>
      </c>
      <c r="H28" s="15" t="s">
        <v>58</v>
      </c>
      <c r="I28" s="15" t="s">
        <v>58</v>
      </c>
      <c r="J28" s="15" t="s">
        <v>58</v>
      </c>
      <c r="K28" s="15" t="s">
        <v>58</v>
      </c>
      <c r="L28" s="15" t="s">
        <v>58</v>
      </c>
      <c r="M28" s="15" t="s">
        <v>58</v>
      </c>
      <c r="N28" s="15" t="s">
        <v>58</v>
      </c>
      <c r="O28" s="15" t="s">
        <v>58</v>
      </c>
      <c r="P28" s="2" t="s">
        <v>67</v>
      </c>
      <c r="Q28" s="15" t="s">
        <v>58</v>
      </c>
      <c r="R28" s="15" t="s">
        <v>58</v>
      </c>
      <c r="S28" s="15" t="s">
        <v>58</v>
      </c>
      <c r="T28" s="15" t="s">
        <v>58</v>
      </c>
      <c r="U28" s="15" t="s">
        <v>58</v>
      </c>
      <c r="V28" s="15" t="s">
        <v>58</v>
      </c>
    </row>
    <row r="29" spans="1:22" ht="13.5" customHeight="1">
      <c r="A29" s="2" t="s">
        <v>65</v>
      </c>
      <c r="B29" s="15" t="s">
        <v>58</v>
      </c>
      <c r="C29" s="15" t="s">
        <v>58</v>
      </c>
      <c r="D29" s="15" t="s">
        <v>58</v>
      </c>
      <c r="E29" s="15" t="s">
        <v>58</v>
      </c>
      <c r="F29" s="15" t="s">
        <v>58</v>
      </c>
      <c r="G29" s="15" t="s">
        <v>58</v>
      </c>
      <c r="H29" s="15" t="s">
        <v>58</v>
      </c>
      <c r="I29" s="15" t="s">
        <v>58</v>
      </c>
      <c r="J29" s="15" t="s">
        <v>58</v>
      </c>
      <c r="K29" s="15" t="s">
        <v>58</v>
      </c>
      <c r="L29" s="15" t="s">
        <v>58</v>
      </c>
      <c r="M29" s="15" t="s">
        <v>58</v>
      </c>
      <c r="N29" s="15" t="s">
        <v>58</v>
      </c>
      <c r="O29" s="15" t="s">
        <v>58</v>
      </c>
      <c r="P29" s="2" t="s">
        <v>68</v>
      </c>
      <c r="Q29" s="15" t="s">
        <v>58</v>
      </c>
      <c r="R29" s="15" t="s">
        <v>58</v>
      </c>
      <c r="S29" s="15" t="s">
        <v>58</v>
      </c>
      <c r="T29" s="15" t="s">
        <v>58</v>
      </c>
      <c r="U29" s="15" t="s">
        <v>58</v>
      </c>
      <c r="V29" s="15" t="s">
        <v>58</v>
      </c>
    </row>
    <row r="30" spans="1:22" ht="13.5" customHeight="1">
      <c r="A30" s="2" t="s">
        <v>66</v>
      </c>
      <c r="B30" s="15" t="s">
        <v>58</v>
      </c>
      <c r="C30" s="15" t="s">
        <v>58</v>
      </c>
      <c r="D30" s="15" t="s">
        <v>58</v>
      </c>
      <c r="E30" s="15" t="s">
        <v>58</v>
      </c>
      <c r="F30" s="15" t="s">
        <v>58</v>
      </c>
      <c r="G30" s="15" t="s">
        <v>58</v>
      </c>
      <c r="H30" s="15" t="s">
        <v>58</v>
      </c>
      <c r="I30" s="15" t="s">
        <v>58</v>
      </c>
      <c r="J30" s="15" t="s">
        <v>58</v>
      </c>
      <c r="K30" s="15" t="s">
        <v>58</v>
      </c>
      <c r="L30" s="15" t="s">
        <v>58</v>
      </c>
      <c r="M30" s="15" t="s">
        <v>58</v>
      </c>
      <c r="N30" s="15" t="s">
        <v>58</v>
      </c>
      <c r="O30" s="15" t="s">
        <v>58</v>
      </c>
      <c r="P30" s="2" t="s">
        <v>69</v>
      </c>
      <c r="Q30" s="15" t="s">
        <v>70</v>
      </c>
      <c r="R30" s="15" t="s">
        <v>58</v>
      </c>
      <c r="S30" s="15" t="s">
        <v>58</v>
      </c>
      <c r="T30" s="15" t="s">
        <v>70</v>
      </c>
      <c r="U30" s="15" t="s">
        <v>70</v>
      </c>
      <c r="V30" s="15" t="s">
        <v>58</v>
      </c>
    </row>
    <row r="31" spans="1:22" ht="13.5" customHeight="1">
      <c r="A31" s="2" t="s">
        <v>67</v>
      </c>
      <c r="B31" s="15" t="s">
        <v>58</v>
      </c>
      <c r="C31" s="15" t="s">
        <v>58</v>
      </c>
      <c r="D31" s="15" t="s">
        <v>58</v>
      </c>
      <c r="E31" s="15" t="s">
        <v>58</v>
      </c>
      <c r="F31" s="15" t="s">
        <v>58</v>
      </c>
      <c r="G31" s="15" t="s">
        <v>58</v>
      </c>
      <c r="H31" s="15" t="s">
        <v>58</v>
      </c>
      <c r="I31" s="15" t="s">
        <v>58</v>
      </c>
      <c r="J31" s="15" t="s">
        <v>58</v>
      </c>
      <c r="K31" s="15" t="s">
        <v>58</v>
      </c>
      <c r="L31" s="15" t="s">
        <v>58</v>
      </c>
      <c r="M31" s="15" t="s">
        <v>58</v>
      </c>
      <c r="N31" s="15" t="s">
        <v>58</v>
      </c>
      <c r="O31" s="15" t="s">
        <v>58</v>
      </c>
      <c r="P31" s="2" t="s">
        <v>71</v>
      </c>
      <c r="Q31" s="15" t="s">
        <v>58</v>
      </c>
      <c r="R31" s="15" t="s">
        <v>58</v>
      </c>
      <c r="S31" s="15" t="s">
        <v>58</v>
      </c>
      <c r="T31" s="15" t="s">
        <v>58</v>
      </c>
      <c r="U31" s="15" t="s">
        <v>70</v>
      </c>
      <c r="V31" s="15" t="s">
        <v>58</v>
      </c>
    </row>
    <row r="32" spans="1:22" ht="13.5" customHeight="1">
      <c r="A32" s="2" t="s">
        <v>68</v>
      </c>
      <c r="B32" s="15" t="s">
        <v>58</v>
      </c>
      <c r="C32" s="15" t="s">
        <v>58</v>
      </c>
      <c r="D32" s="15" t="s">
        <v>58</v>
      </c>
      <c r="E32" s="15" t="s">
        <v>58</v>
      </c>
      <c r="F32" s="15" t="s">
        <v>58</v>
      </c>
      <c r="G32" s="15" t="s">
        <v>58</v>
      </c>
      <c r="H32" s="15" t="s">
        <v>58</v>
      </c>
      <c r="I32" s="15" t="s">
        <v>58</v>
      </c>
      <c r="J32" s="15" t="s">
        <v>58</v>
      </c>
      <c r="K32" s="15" t="s">
        <v>58</v>
      </c>
      <c r="L32" s="15" t="s">
        <v>58</v>
      </c>
      <c r="M32" s="15" t="s">
        <v>58</v>
      </c>
      <c r="N32" s="15" t="s">
        <v>58</v>
      </c>
      <c r="O32" s="15" t="s">
        <v>58</v>
      </c>
      <c r="P32" s="2" t="s">
        <v>72</v>
      </c>
      <c r="Q32" s="15" t="s">
        <v>58</v>
      </c>
      <c r="R32" s="15" t="s">
        <v>58</v>
      </c>
      <c r="S32" s="15" t="s">
        <v>70</v>
      </c>
      <c r="T32" s="15" t="s">
        <v>58</v>
      </c>
      <c r="U32" s="15" t="s">
        <v>58</v>
      </c>
      <c r="V32" s="15" t="s">
        <v>58</v>
      </c>
    </row>
    <row r="33" spans="1:22" ht="13.5" customHeight="1">
      <c r="A33" s="2" t="s">
        <v>69</v>
      </c>
      <c r="B33" s="15" t="s">
        <v>58</v>
      </c>
      <c r="C33" s="15" t="s">
        <v>58</v>
      </c>
      <c r="D33" s="15" t="s">
        <v>58</v>
      </c>
      <c r="E33" s="15" t="s">
        <v>58</v>
      </c>
      <c r="F33" s="15" t="s">
        <v>58</v>
      </c>
      <c r="G33" s="15" t="s">
        <v>58</v>
      </c>
      <c r="H33" s="15" t="s">
        <v>58</v>
      </c>
      <c r="I33" s="15" t="s">
        <v>58</v>
      </c>
      <c r="J33" s="15" t="s">
        <v>58</v>
      </c>
      <c r="K33" s="15" t="s">
        <v>58</v>
      </c>
      <c r="L33" s="15" t="s">
        <v>58</v>
      </c>
      <c r="M33" s="15" t="s">
        <v>58</v>
      </c>
      <c r="N33" s="15" t="s">
        <v>58</v>
      </c>
      <c r="O33" s="15" t="s">
        <v>58</v>
      </c>
      <c r="P33" s="2" t="s">
        <v>73</v>
      </c>
      <c r="Q33" s="15" t="s">
        <v>58</v>
      </c>
      <c r="R33" s="15" t="s">
        <v>58</v>
      </c>
      <c r="S33" s="15" t="s">
        <v>58</v>
      </c>
      <c r="T33" s="15">
        <v>8514</v>
      </c>
      <c r="U33" s="15" t="s">
        <v>58</v>
      </c>
      <c r="V33" s="15" t="s">
        <v>58</v>
      </c>
    </row>
    <row r="34" spans="1:22" ht="13.5" customHeight="1">
      <c r="A34" s="2" t="s">
        <v>71</v>
      </c>
      <c r="B34" s="15" t="s">
        <v>58</v>
      </c>
      <c r="C34" s="15" t="s">
        <v>58</v>
      </c>
      <c r="D34" s="15" t="s">
        <v>58</v>
      </c>
      <c r="E34" s="15" t="s">
        <v>58</v>
      </c>
      <c r="F34" s="15" t="s">
        <v>58</v>
      </c>
      <c r="G34" s="15" t="s">
        <v>58</v>
      </c>
      <c r="H34" s="15" t="s">
        <v>58</v>
      </c>
      <c r="I34" s="15" t="s">
        <v>58</v>
      </c>
      <c r="J34" s="15" t="s">
        <v>58</v>
      </c>
      <c r="K34" s="15" t="s">
        <v>58</v>
      </c>
      <c r="L34" s="15" t="s">
        <v>58</v>
      </c>
      <c r="M34" s="15" t="s">
        <v>58</v>
      </c>
      <c r="N34" s="15" t="s">
        <v>58</v>
      </c>
      <c r="O34" s="15" t="s">
        <v>58</v>
      </c>
      <c r="P34" s="2" t="s">
        <v>74</v>
      </c>
      <c r="Q34" s="15" t="s">
        <v>70</v>
      </c>
      <c r="R34" s="15">
        <v>749701</v>
      </c>
      <c r="S34" s="15" t="s">
        <v>58</v>
      </c>
      <c r="T34" s="15">
        <v>6165.63</v>
      </c>
      <c r="U34" s="15" t="s">
        <v>58</v>
      </c>
      <c r="V34" s="15" t="s">
        <v>58</v>
      </c>
    </row>
    <row r="35" spans="1:22" ht="13.5" customHeight="1">
      <c r="A35" s="2" t="s">
        <v>72</v>
      </c>
      <c r="B35" s="15" t="s">
        <v>58</v>
      </c>
      <c r="C35" s="15" t="s">
        <v>58</v>
      </c>
      <c r="D35" s="15" t="s">
        <v>58</v>
      </c>
      <c r="E35" s="15" t="s">
        <v>58</v>
      </c>
      <c r="F35" s="15" t="s">
        <v>58</v>
      </c>
      <c r="G35" s="15" t="s">
        <v>58</v>
      </c>
      <c r="H35" s="15" t="s">
        <v>58</v>
      </c>
      <c r="I35" s="15" t="s">
        <v>58</v>
      </c>
      <c r="J35" s="15" t="s">
        <v>58</v>
      </c>
      <c r="K35" s="15" t="s">
        <v>58</v>
      </c>
      <c r="L35" s="15" t="s">
        <v>58</v>
      </c>
      <c r="M35" s="15" t="s">
        <v>58</v>
      </c>
      <c r="N35" s="15" t="s">
        <v>58</v>
      </c>
      <c r="O35" s="15" t="s">
        <v>58</v>
      </c>
      <c r="P35" s="2" t="s">
        <v>75</v>
      </c>
      <c r="Q35" s="15">
        <v>25</v>
      </c>
      <c r="R35" s="15">
        <v>68.68</v>
      </c>
      <c r="S35" s="15" t="s">
        <v>58</v>
      </c>
      <c r="T35" s="15" t="s">
        <v>58</v>
      </c>
      <c r="U35" s="15">
        <v>96626</v>
      </c>
      <c r="V35" s="15">
        <v>95659.47</v>
      </c>
    </row>
    <row r="36" spans="1:22" ht="13.5" customHeight="1">
      <c r="A36" s="2" t="s">
        <v>73</v>
      </c>
      <c r="B36" s="15" t="s">
        <v>58</v>
      </c>
      <c r="C36" s="15" t="s">
        <v>58</v>
      </c>
      <c r="D36" s="15" t="s">
        <v>58</v>
      </c>
      <c r="E36" s="15" t="s">
        <v>58</v>
      </c>
      <c r="F36" s="15" t="s">
        <v>58</v>
      </c>
      <c r="G36" s="15" t="s">
        <v>58</v>
      </c>
      <c r="H36" s="15" t="s">
        <v>58</v>
      </c>
      <c r="I36" s="15" t="s">
        <v>58</v>
      </c>
      <c r="J36" s="15" t="s">
        <v>58</v>
      </c>
      <c r="K36" s="15" t="s">
        <v>58</v>
      </c>
      <c r="L36" s="15" t="s">
        <v>58</v>
      </c>
      <c r="M36" s="15" t="s">
        <v>58</v>
      </c>
      <c r="N36" s="15" t="s">
        <v>58</v>
      </c>
      <c r="O36" s="15" t="s">
        <v>58</v>
      </c>
      <c r="P36" s="16" t="s">
        <v>76</v>
      </c>
      <c r="Q36" s="15" t="s">
        <v>58</v>
      </c>
      <c r="R36" s="15" t="s">
        <v>58</v>
      </c>
      <c r="S36" s="15" t="s">
        <v>58</v>
      </c>
      <c r="T36" s="15" t="s">
        <v>58</v>
      </c>
      <c r="U36" s="17" t="s">
        <v>58</v>
      </c>
      <c r="V36" s="17">
        <v>33721.04</v>
      </c>
    </row>
    <row r="37" spans="1:22" ht="13.5" customHeight="1">
      <c r="A37" s="2" t="s">
        <v>74</v>
      </c>
      <c r="B37" s="15" t="s">
        <v>58</v>
      </c>
      <c r="C37" s="15" t="s">
        <v>58</v>
      </c>
      <c r="D37" s="15" t="s">
        <v>58</v>
      </c>
      <c r="E37" s="15" t="s">
        <v>58</v>
      </c>
      <c r="F37" s="15" t="s">
        <v>58</v>
      </c>
      <c r="G37" s="15" t="s">
        <v>58</v>
      </c>
      <c r="H37" s="15" t="s">
        <v>58</v>
      </c>
      <c r="I37" s="15" t="s">
        <v>58</v>
      </c>
      <c r="J37" s="15" t="s">
        <v>58</v>
      </c>
      <c r="K37" s="15" t="s">
        <v>58</v>
      </c>
      <c r="L37" s="15" t="s">
        <v>58</v>
      </c>
      <c r="M37" s="15" t="s">
        <v>58</v>
      </c>
      <c r="N37" s="15" t="s">
        <v>58</v>
      </c>
      <c r="O37" s="15" t="s">
        <v>58</v>
      </c>
      <c r="P37" s="2" t="s">
        <v>77</v>
      </c>
      <c r="Q37" s="15">
        <v>89.22</v>
      </c>
      <c r="R37" s="15">
        <v>18</v>
      </c>
      <c r="S37" s="15">
        <v>234.89</v>
      </c>
      <c r="T37" s="15" t="s">
        <v>58</v>
      </c>
      <c r="U37" s="15" t="s">
        <v>58</v>
      </c>
      <c r="V37" s="15">
        <v>92460</v>
      </c>
    </row>
    <row r="38" spans="1:22" ht="13.5" customHeight="1">
      <c r="A38" s="2" t="s">
        <v>75</v>
      </c>
      <c r="B38" s="15" t="s">
        <v>58</v>
      </c>
      <c r="C38" s="15" t="s">
        <v>58</v>
      </c>
      <c r="D38" s="15" t="s">
        <v>58</v>
      </c>
      <c r="E38" s="15" t="s">
        <v>58</v>
      </c>
      <c r="F38" s="15" t="s">
        <v>58</v>
      </c>
      <c r="G38" s="15" t="s">
        <v>58</v>
      </c>
      <c r="H38" s="15" t="s">
        <v>58</v>
      </c>
      <c r="I38" s="15" t="s">
        <v>58</v>
      </c>
      <c r="J38" s="15" t="s">
        <v>58</v>
      </c>
      <c r="K38" s="15" t="s">
        <v>58</v>
      </c>
      <c r="L38" s="15" t="s">
        <v>58</v>
      </c>
      <c r="M38" s="15" t="s">
        <v>58</v>
      </c>
      <c r="N38" s="15" t="s">
        <v>58</v>
      </c>
      <c r="O38" s="15" t="s">
        <v>58</v>
      </c>
      <c r="P38" s="2" t="s">
        <v>78</v>
      </c>
      <c r="Q38" s="15" t="s">
        <v>70</v>
      </c>
      <c r="R38" s="15">
        <v>766957</v>
      </c>
      <c r="S38" s="15">
        <v>5026</v>
      </c>
      <c r="T38" s="15" t="s">
        <v>58</v>
      </c>
      <c r="U38" s="15" t="s">
        <v>58</v>
      </c>
      <c r="V38" s="15">
        <v>135047</v>
      </c>
    </row>
    <row r="39" spans="1:22" ht="13.5" customHeight="1">
      <c r="A39" s="16" t="s">
        <v>76</v>
      </c>
      <c r="B39" s="15" t="s">
        <v>58</v>
      </c>
      <c r="C39" s="15" t="s">
        <v>58</v>
      </c>
      <c r="D39" s="15" t="s">
        <v>58</v>
      </c>
      <c r="E39" s="15" t="s">
        <v>58</v>
      </c>
      <c r="F39" s="15" t="s">
        <v>58</v>
      </c>
      <c r="G39" s="15" t="s">
        <v>58</v>
      </c>
      <c r="H39" s="15" t="s">
        <v>58</v>
      </c>
      <c r="I39" s="15" t="s">
        <v>58</v>
      </c>
      <c r="J39" s="15" t="s">
        <v>58</v>
      </c>
      <c r="K39" s="15" t="s">
        <v>58</v>
      </c>
      <c r="L39" s="15" t="s">
        <v>58</v>
      </c>
      <c r="M39" s="15" t="s">
        <v>58</v>
      </c>
      <c r="N39" s="15" t="s">
        <v>58</v>
      </c>
      <c r="O39" s="15" t="s">
        <v>58</v>
      </c>
      <c r="P39" s="2" t="s">
        <v>79</v>
      </c>
      <c r="Q39" s="15" t="s">
        <v>58</v>
      </c>
      <c r="R39" s="15" t="s">
        <v>58</v>
      </c>
      <c r="S39" s="15" t="s">
        <v>58</v>
      </c>
      <c r="T39" s="15" t="s">
        <v>58</v>
      </c>
      <c r="U39" s="15" t="s">
        <v>58</v>
      </c>
      <c r="V39" s="15" t="s">
        <v>58</v>
      </c>
    </row>
    <row r="40" spans="1:22" ht="13.5" customHeight="1">
      <c r="A40" s="2" t="s">
        <v>77</v>
      </c>
      <c r="B40" s="15" t="s">
        <v>58</v>
      </c>
      <c r="C40" s="15" t="s">
        <v>58</v>
      </c>
      <c r="D40" s="15" t="s">
        <v>58</v>
      </c>
      <c r="E40" s="15" t="s">
        <v>58</v>
      </c>
      <c r="F40" s="15" t="s">
        <v>58</v>
      </c>
      <c r="G40" s="15" t="s">
        <v>58</v>
      </c>
      <c r="H40" s="15" t="s">
        <v>58</v>
      </c>
      <c r="I40" s="15" t="s">
        <v>58</v>
      </c>
      <c r="J40" s="15" t="s">
        <v>58</v>
      </c>
      <c r="K40" s="15" t="s">
        <v>58</v>
      </c>
      <c r="L40" s="15" t="s">
        <v>58</v>
      </c>
      <c r="M40" s="15" t="s">
        <v>58</v>
      </c>
      <c r="N40" s="15" t="s">
        <v>58</v>
      </c>
      <c r="O40" s="15" t="s">
        <v>58</v>
      </c>
      <c r="P40" s="2" t="s">
        <v>80</v>
      </c>
      <c r="Q40" s="15" t="s">
        <v>58</v>
      </c>
      <c r="R40" s="15" t="s">
        <v>58</v>
      </c>
      <c r="S40" s="15" t="s">
        <v>58</v>
      </c>
      <c r="T40" s="15" t="s">
        <v>58</v>
      </c>
      <c r="U40" s="15" t="s">
        <v>58</v>
      </c>
      <c r="V40" s="15" t="s">
        <v>58</v>
      </c>
    </row>
    <row r="41" spans="1:22" ht="13.5" customHeight="1">
      <c r="A41" s="2" t="s">
        <v>78</v>
      </c>
      <c r="B41" s="15" t="s">
        <v>58</v>
      </c>
      <c r="C41" s="15" t="s">
        <v>58</v>
      </c>
      <c r="D41" s="15" t="s">
        <v>58</v>
      </c>
      <c r="E41" s="15" t="s">
        <v>58</v>
      </c>
      <c r="F41" s="15" t="s">
        <v>58</v>
      </c>
      <c r="G41" s="15" t="s">
        <v>58</v>
      </c>
      <c r="H41" s="15" t="s">
        <v>58</v>
      </c>
      <c r="I41" s="15" t="s">
        <v>58</v>
      </c>
      <c r="J41" s="15" t="s">
        <v>58</v>
      </c>
      <c r="K41" s="15" t="s">
        <v>58</v>
      </c>
      <c r="L41" s="15" t="s">
        <v>58</v>
      </c>
      <c r="M41" s="15" t="s">
        <v>58</v>
      </c>
      <c r="N41" s="15" t="s">
        <v>58</v>
      </c>
      <c r="O41" s="15" t="s">
        <v>58</v>
      </c>
      <c r="P41" s="2" t="s">
        <v>81</v>
      </c>
      <c r="Q41" s="15" t="s">
        <v>58</v>
      </c>
      <c r="R41" s="15" t="s">
        <v>58</v>
      </c>
      <c r="S41" s="15" t="s">
        <v>58</v>
      </c>
      <c r="T41" s="15" t="s">
        <v>58</v>
      </c>
      <c r="U41" s="15">
        <v>153368</v>
      </c>
      <c r="V41" s="15">
        <v>34368</v>
      </c>
    </row>
    <row r="42" spans="1:22" ht="13.5" customHeight="1">
      <c r="A42" s="2" t="s">
        <v>79</v>
      </c>
      <c r="B42" s="15" t="s">
        <v>58</v>
      </c>
      <c r="C42" s="15" t="s">
        <v>58</v>
      </c>
      <c r="D42" s="15" t="s">
        <v>58</v>
      </c>
      <c r="E42" s="15" t="s">
        <v>58</v>
      </c>
      <c r="F42" s="15" t="s">
        <v>58</v>
      </c>
      <c r="G42" s="15" t="s">
        <v>58</v>
      </c>
      <c r="H42" s="15" t="s">
        <v>58</v>
      </c>
      <c r="I42" s="15" t="s">
        <v>58</v>
      </c>
      <c r="J42" s="15" t="s">
        <v>58</v>
      </c>
      <c r="K42" s="15" t="s">
        <v>58</v>
      </c>
      <c r="L42" s="15" t="s">
        <v>58</v>
      </c>
      <c r="M42" s="15" t="s">
        <v>58</v>
      </c>
      <c r="N42" s="15" t="s">
        <v>58</v>
      </c>
      <c r="O42" s="15" t="s">
        <v>58</v>
      </c>
      <c r="P42" s="2" t="s">
        <v>82</v>
      </c>
      <c r="Q42" s="15" t="s">
        <v>58</v>
      </c>
      <c r="R42" s="15" t="s">
        <v>58</v>
      </c>
      <c r="S42" s="15" t="s">
        <v>58</v>
      </c>
      <c r="T42" s="15" t="s">
        <v>58</v>
      </c>
      <c r="U42" s="15">
        <v>21.66</v>
      </c>
      <c r="V42" s="15">
        <v>3397.83</v>
      </c>
    </row>
    <row r="43" spans="1:22" ht="13.5" customHeight="1">
      <c r="A43" s="2" t="s">
        <v>80</v>
      </c>
      <c r="B43" s="15" t="s">
        <v>58</v>
      </c>
      <c r="C43" s="15" t="s">
        <v>58</v>
      </c>
      <c r="D43" s="15" t="s">
        <v>58</v>
      </c>
      <c r="E43" s="15" t="s">
        <v>58</v>
      </c>
      <c r="F43" s="15" t="s">
        <v>58</v>
      </c>
      <c r="G43" s="15" t="s">
        <v>58</v>
      </c>
      <c r="H43" s="15" t="s">
        <v>58</v>
      </c>
      <c r="I43" s="15" t="s">
        <v>58</v>
      </c>
      <c r="J43" s="15" t="s">
        <v>58</v>
      </c>
      <c r="K43" s="15" t="s">
        <v>58</v>
      </c>
      <c r="L43" s="15" t="s">
        <v>58</v>
      </c>
      <c r="M43" s="15" t="s">
        <v>58</v>
      </c>
      <c r="N43" s="15" t="s">
        <v>58</v>
      </c>
      <c r="O43" s="15" t="s">
        <v>58</v>
      </c>
      <c r="P43" s="2" t="s">
        <v>83</v>
      </c>
      <c r="Q43" s="15" t="s">
        <v>58</v>
      </c>
      <c r="R43" s="15" t="s">
        <v>58</v>
      </c>
      <c r="S43" s="15" t="s">
        <v>58</v>
      </c>
      <c r="T43" s="15" t="s">
        <v>58</v>
      </c>
      <c r="U43" s="15" t="s">
        <v>58</v>
      </c>
      <c r="V43" s="15">
        <v>99596.47</v>
      </c>
    </row>
    <row r="44" spans="1:22" ht="13.5" customHeight="1">
      <c r="A44" s="2" t="s">
        <v>81</v>
      </c>
      <c r="B44" s="15" t="s">
        <v>58</v>
      </c>
      <c r="C44" s="15" t="s">
        <v>58</v>
      </c>
      <c r="D44" s="15" t="s">
        <v>58</v>
      </c>
      <c r="E44" s="15" t="s">
        <v>58</v>
      </c>
      <c r="F44" s="15" t="s">
        <v>58</v>
      </c>
      <c r="G44" s="15" t="s">
        <v>58</v>
      </c>
      <c r="H44" s="15" t="s">
        <v>58</v>
      </c>
      <c r="I44" s="15" t="s">
        <v>58</v>
      </c>
      <c r="J44" s="15" t="s">
        <v>58</v>
      </c>
      <c r="K44" s="15" t="s">
        <v>58</v>
      </c>
      <c r="L44" s="15" t="s">
        <v>58</v>
      </c>
      <c r="M44" s="15" t="s">
        <v>58</v>
      </c>
      <c r="N44" s="15" t="s">
        <v>58</v>
      </c>
      <c r="O44" s="15" t="s">
        <v>58</v>
      </c>
      <c r="P44" s="2" t="s">
        <v>84</v>
      </c>
      <c r="Q44" s="15" t="s">
        <v>58</v>
      </c>
      <c r="R44" s="15" t="s">
        <v>58</v>
      </c>
      <c r="S44" s="15" t="s">
        <v>58</v>
      </c>
      <c r="T44" s="15" t="s">
        <v>58</v>
      </c>
      <c r="U44" s="15" t="s">
        <v>58</v>
      </c>
      <c r="V44" s="15" t="s">
        <v>58</v>
      </c>
    </row>
    <row r="45" spans="1:22" ht="13.5" customHeight="1">
      <c r="A45" s="2" t="s">
        <v>82</v>
      </c>
      <c r="B45" s="15" t="s">
        <v>58</v>
      </c>
      <c r="C45" s="15" t="s">
        <v>58</v>
      </c>
      <c r="D45" s="15" t="s">
        <v>58</v>
      </c>
      <c r="E45" s="15" t="s">
        <v>58</v>
      </c>
      <c r="F45" s="15" t="s">
        <v>58</v>
      </c>
      <c r="G45" s="15" t="s">
        <v>58</v>
      </c>
      <c r="H45" s="15" t="s">
        <v>58</v>
      </c>
      <c r="I45" s="15" t="s">
        <v>58</v>
      </c>
      <c r="J45" s="15" t="s">
        <v>58</v>
      </c>
      <c r="K45" s="15" t="s">
        <v>58</v>
      </c>
      <c r="L45" s="15" t="s">
        <v>58</v>
      </c>
      <c r="M45" s="15" t="s">
        <v>58</v>
      </c>
      <c r="N45" s="15" t="s">
        <v>58</v>
      </c>
      <c r="O45" s="15" t="s">
        <v>58</v>
      </c>
      <c r="P45" s="2" t="s">
        <v>85</v>
      </c>
      <c r="Q45" s="15" t="s">
        <v>58</v>
      </c>
      <c r="R45" s="15" t="s">
        <v>58</v>
      </c>
      <c r="S45" s="15" t="s">
        <v>58</v>
      </c>
      <c r="T45" s="15" t="s">
        <v>58</v>
      </c>
      <c r="U45" s="15" t="s">
        <v>58</v>
      </c>
      <c r="V45" s="15" t="s">
        <v>58</v>
      </c>
    </row>
    <row r="46" spans="1:22" ht="13.5" customHeight="1">
      <c r="A46" s="2" t="s">
        <v>83</v>
      </c>
      <c r="B46" s="15" t="s">
        <v>58</v>
      </c>
      <c r="C46" s="15" t="s">
        <v>58</v>
      </c>
      <c r="D46" s="15" t="s">
        <v>58</v>
      </c>
      <c r="E46" s="15" t="s">
        <v>58</v>
      </c>
      <c r="F46" s="15" t="s">
        <v>58</v>
      </c>
      <c r="G46" s="15" t="s">
        <v>58</v>
      </c>
      <c r="H46" s="15" t="s">
        <v>58</v>
      </c>
      <c r="I46" s="15" t="s">
        <v>58</v>
      </c>
      <c r="J46" s="15" t="s">
        <v>58</v>
      </c>
      <c r="K46" s="15" t="s">
        <v>58</v>
      </c>
      <c r="L46" s="15" t="s">
        <v>58</v>
      </c>
      <c r="M46" s="15" t="s">
        <v>58</v>
      </c>
      <c r="N46" s="15" t="s">
        <v>58</v>
      </c>
      <c r="O46" s="15" t="s">
        <v>58</v>
      </c>
      <c r="P46" s="2" t="s">
        <v>86</v>
      </c>
      <c r="Q46" s="15" t="s">
        <v>58</v>
      </c>
      <c r="R46" s="15" t="s">
        <v>58</v>
      </c>
      <c r="S46" s="15" t="s">
        <v>58</v>
      </c>
      <c r="T46" s="15" t="s">
        <v>58</v>
      </c>
      <c r="U46" s="15" t="s">
        <v>58</v>
      </c>
      <c r="V46" s="15" t="s">
        <v>58</v>
      </c>
    </row>
    <row r="47" spans="1:22" ht="13.5" customHeight="1">
      <c r="A47" s="2" t="s">
        <v>84</v>
      </c>
      <c r="B47" s="15" t="s">
        <v>58</v>
      </c>
      <c r="C47" s="15" t="s">
        <v>58</v>
      </c>
      <c r="D47" s="15" t="s">
        <v>58</v>
      </c>
      <c r="E47" s="15" t="s">
        <v>58</v>
      </c>
      <c r="F47" s="15" t="s">
        <v>58</v>
      </c>
      <c r="G47" s="15" t="s">
        <v>58</v>
      </c>
      <c r="H47" s="15" t="s">
        <v>58</v>
      </c>
      <c r="I47" s="15" t="s">
        <v>58</v>
      </c>
      <c r="J47" s="15" t="s">
        <v>58</v>
      </c>
      <c r="K47" s="15" t="s">
        <v>58</v>
      </c>
      <c r="L47" s="15" t="s">
        <v>58</v>
      </c>
      <c r="M47" s="15" t="s">
        <v>58</v>
      </c>
      <c r="N47" s="15" t="s">
        <v>58</v>
      </c>
      <c r="O47" s="15" t="s">
        <v>58</v>
      </c>
      <c r="P47" s="2" t="s">
        <v>87</v>
      </c>
      <c r="Q47" s="15" t="s">
        <v>58</v>
      </c>
      <c r="R47" s="15" t="s">
        <v>58</v>
      </c>
      <c r="S47" s="15" t="s">
        <v>58</v>
      </c>
      <c r="T47" s="15" t="s">
        <v>58</v>
      </c>
      <c r="U47" s="15" t="s">
        <v>58</v>
      </c>
      <c r="V47" s="15">
        <v>129.665</v>
      </c>
    </row>
    <row r="48" spans="1:22" ht="13.5" customHeight="1">
      <c r="A48" s="2" t="s">
        <v>85</v>
      </c>
      <c r="B48" s="15" t="s">
        <v>58</v>
      </c>
      <c r="C48" s="15" t="s">
        <v>58</v>
      </c>
      <c r="D48" s="15" t="s">
        <v>58</v>
      </c>
      <c r="E48" s="15" t="s">
        <v>58</v>
      </c>
      <c r="F48" s="15" t="s">
        <v>58</v>
      </c>
      <c r="G48" s="15" t="s">
        <v>58</v>
      </c>
      <c r="H48" s="15" t="s">
        <v>58</v>
      </c>
      <c r="I48" s="15" t="s">
        <v>58</v>
      </c>
      <c r="J48" s="15" t="s">
        <v>58</v>
      </c>
      <c r="K48" s="15" t="s">
        <v>58</v>
      </c>
      <c r="L48" s="15" t="s">
        <v>58</v>
      </c>
      <c r="M48" s="15" t="s">
        <v>58</v>
      </c>
      <c r="N48" s="15" t="s">
        <v>58</v>
      </c>
      <c r="O48" s="15" t="s">
        <v>58</v>
      </c>
      <c r="P48" s="2" t="s">
        <v>88</v>
      </c>
      <c r="Q48" s="15" t="s">
        <v>58</v>
      </c>
      <c r="R48" s="15" t="s">
        <v>58</v>
      </c>
      <c r="S48" s="15" t="s">
        <v>58</v>
      </c>
      <c r="T48" s="15" t="s">
        <v>58</v>
      </c>
      <c r="U48" s="15">
        <v>2086</v>
      </c>
      <c r="V48" s="15">
        <v>48297.27</v>
      </c>
    </row>
    <row r="49" spans="1:22" ht="13.5" customHeight="1">
      <c r="A49" s="2" t="s">
        <v>86</v>
      </c>
      <c r="B49" s="15" t="s">
        <v>58</v>
      </c>
      <c r="C49" s="15" t="s">
        <v>58</v>
      </c>
      <c r="D49" s="15" t="s">
        <v>58</v>
      </c>
      <c r="E49" s="15" t="s">
        <v>58</v>
      </c>
      <c r="F49" s="15" t="s">
        <v>58</v>
      </c>
      <c r="G49" s="15" t="s">
        <v>58</v>
      </c>
      <c r="H49" s="15" t="s">
        <v>58</v>
      </c>
      <c r="I49" s="15" t="s">
        <v>58</v>
      </c>
      <c r="J49" s="15" t="s">
        <v>58</v>
      </c>
      <c r="K49" s="15" t="s">
        <v>58</v>
      </c>
      <c r="L49" s="15" t="s">
        <v>58</v>
      </c>
      <c r="M49" s="15" t="s">
        <v>58</v>
      </c>
      <c r="N49" s="15" t="s">
        <v>58</v>
      </c>
      <c r="O49" s="15" t="s">
        <v>58</v>
      </c>
      <c r="P49" s="2" t="s">
        <v>89</v>
      </c>
      <c r="Q49" s="15" t="s">
        <v>58</v>
      </c>
      <c r="R49" s="15" t="s">
        <v>58</v>
      </c>
      <c r="S49" s="15" t="s">
        <v>70</v>
      </c>
      <c r="T49" s="15">
        <v>192983</v>
      </c>
      <c r="U49" s="15" t="s">
        <v>58</v>
      </c>
      <c r="V49" s="15" t="s">
        <v>58</v>
      </c>
    </row>
    <row r="50" spans="1:22" ht="13.5" customHeight="1">
      <c r="A50" s="2" t="s">
        <v>87</v>
      </c>
      <c r="B50" s="15" t="s">
        <v>58</v>
      </c>
      <c r="C50" s="15" t="s">
        <v>58</v>
      </c>
      <c r="D50" s="15" t="s">
        <v>58</v>
      </c>
      <c r="E50" s="15" t="s">
        <v>58</v>
      </c>
      <c r="F50" s="15" t="s">
        <v>58</v>
      </c>
      <c r="G50" s="15" t="s">
        <v>58</v>
      </c>
      <c r="H50" s="15" t="s">
        <v>58</v>
      </c>
      <c r="I50" s="15" t="s">
        <v>58</v>
      </c>
      <c r="J50" s="15" t="s">
        <v>58</v>
      </c>
      <c r="K50" s="15" t="s">
        <v>58</v>
      </c>
      <c r="L50" s="15" t="s">
        <v>58</v>
      </c>
      <c r="M50" s="15" t="s">
        <v>58</v>
      </c>
      <c r="N50" s="15" t="s">
        <v>58</v>
      </c>
      <c r="O50" s="15" t="s">
        <v>58</v>
      </c>
      <c r="P50" s="2" t="s">
        <v>90</v>
      </c>
      <c r="Q50" s="15" t="s">
        <v>70</v>
      </c>
      <c r="R50" s="15">
        <v>271925</v>
      </c>
      <c r="S50" s="15" t="s">
        <v>58</v>
      </c>
      <c r="T50" s="15" t="s">
        <v>58</v>
      </c>
      <c r="U50" s="15">
        <v>121</v>
      </c>
      <c r="V50" s="15">
        <v>79828</v>
      </c>
    </row>
    <row r="51" spans="1:22" ht="13.5" customHeight="1">
      <c r="A51" s="2" t="s">
        <v>88</v>
      </c>
      <c r="B51" s="15" t="s">
        <v>58</v>
      </c>
      <c r="C51" s="15" t="s">
        <v>58</v>
      </c>
      <c r="D51" s="15" t="s">
        <v>58</v>
      </c>
      <c r="E51" s="15" t="s">
        <v>58</v>
      </c>
      <c r="F51" s="15" t="s">
        <v>58</v>
      </c>
      <c r="G51" s="15" t="s">
        <v>58</v>
      </c>
      <c r="H51" s="15" t="s">
        <v>58</v>
      </c>
      <c r="I51" s="15" t="s">
        <v>58</v>
      </c>
      <c r="J51" s="15" t="s">
        <v>58</v>
      </c>
      <c r="K51" s="15" t="s">
        <v>58</v>
      </c>
      <c r="L51" s="15" t="s">
        <v>58</v>
      </c>
      <c r="M51" s="15" t="s">
        <v>58</v>
      </c>
      <c r="N51" s="15" t="s">
        <v>58</v>
      </c>
      <c r="O51" s="15" t="s">
        <v>58</v>
      </c>
      <c r="P51" s="18" t="s">
        <v>91</v>
      </c>
      <c r="Q51" s="19">
        <v>1296.3</v>
      </c>
      <c r="R51" s="19">
        <v>2065.34</v>
      </c>
      <c r="S51" s="19" t="s">
        <v>58</v>
      </c>
      <c r="T51" s="19" t="s">
        <v>58</v>
      </c>
      <c r="U51" s="19" t="s">
        <v>58</v>
      </c>
      <c r="V51" s="19">
        <v>4620</v>
      </c>
    </row>
    <row r="52" spans="1:22" ht="13.5" customHeight="1">
      <c r="A52" s="2" t="s">
        <v>89</v>
      </c>
      <c r="B52" s="15" t="s">
        <v>58</v>
      </c>
      <c r="C52" s="15" t="s">
        <v>58</v>
      </c>
      <c r="D52" s="15" t="s">
        <v>58</v>
      </c>
      <c r="E52" s="15" t="s">
        <v>58</v>
      </c>
      <c r="F52" s="15" t="s">
        <v>58</v>
      </c>
      <c r="G52" s="15" t="s">
        <v>58</v>
      </c>
      <c r="H52" s="15" t="s">
        <v>58</v>
      </c>
      <c r="I52" s="15" t="s">
        <v>58</v>
      </c>
      <c r="J52" s="15" t="s">
        <v>58</v>
      </c>
      <c r="K52" s="15" t="s">
        <v>58</v>
      </c>
      <c r="L52" s="15" t="s">
        <v>58</v>
      </c>
      <c r="M52" s="15" t="s">
        <v>58</v>
      </c>
      <c r="N52" s="15" t="s">
        <v>58</v>
      </c>
      <c r="O52" s="15" t="s">
        <v>58</v>
      </c>
      <c r="P52" s="29" t="s">
        <v>92</v>
      </c>
      <c r="Q52" s="30"/>
      <c r="R52" s="30"/>
      <c r="S52" s="30"/>
      <c r="T52" s="30"/>
      <c r="U52" s="30"/>
      <c r="V52" s="30"/>
    </row>
    <row r="53" spans="1:22" ht="13.5" customHeight="1">
      <c r="A53" s="2" t="s">
        <v>90</v>
      </c>
      <c r="B53" s="15" t="s">
        <v>58</v>
      </c>
      <c r="C53" s="15" t="s">
        <v>58</v>
      </c>
      <c r="D53" s="15" t="s">
        <v>58</v>
      </c>
      <c r="E53" s="15" t="s">
        <v>58</v>
      </c>
      <c r="F53" s="15" t="s">
        <v>58</v>
      </c>
      <c r="G53" s="15" t="s">
        <v>58</v>
      </c>
      <c r="H53" s="15" t="s">
        <v>58</v>
      </c>
      <c r="I53" s="15" t="s">
        <v>58</v>
      </c>
      <c r="J53" s="15" t="s">
        <v>58</v>
      </c>
      <c r="K53" s="15" t="s">
        <v>58</v>
      </c>
      <c r="L53" s="15" t="s">
        <v>58</v>
      </c>
      <c r="M53" s="15" t="s">
        <v>58</v>
      </c>
      <c r="N53" s="15" t="s">
        <v>58</v>
      </c>
      <c r="O53" s="15" t="s">
        <v>58</v>
      </c>
      <c r="P53" s="25" t="s">
        <v>93</v>
      </c>
      <c r="Q53" s="31"/>
      <c r="R53" s="31"/>
      <c r="S53" s="31"/>
      <c r="T53" s="31"/>
      <c r="U53" s="31"/>
      <c r="V53" s="31"/>
    </row>
    <row r="54" spans="1:22" ht="13.5" customHeight="1">
      <c r="A54" s="2" t="s">
        <v>91</v>
      </c>
      <c r="B54" s="15" t="s">
        <v>58</v>
      </c>
      <c r="C54" s="15" t="s">
        <v>58</v>
      </c>
      <c r="D54" s="15" t="s">
        <v>58</v>
      </c>
      <c r="E54" s="15" t="s">
        <v>58</v>
      </c>
      <c r="F54" s="15" t="s">
        <v>58</v>
      </c>
      <c r="G54" s="15" t="s">
        <v>58</v>
      </c>
      <c r="H54" s="15" t="s">
        <v>58</v>
      </c>
      <c r="I54" s="15" t="s">
        <v>58</v>
      </c>
      <c r="J54" s="15" t="s">
        <v>58</v>
      </c>
      <c r="K54" s="15" t="s">
        <v>58</v>
      </c>
      <c r="L54" s="15" t="s">
        <v>58</v>
      </c>
      <c r="M54" s="15" t="s">
        <v>58</v>
      </c>
      <c r="N54" s="15" t="s">
        <v>58</v>
      </c>
      <c r="O54" s="15" t="s">
        <v>58</v>
      </c>
      <c r="P54" s="25" t="s">
        <v>94</v>
      </c>
      <c r="Q54" s="25"/>
      <c r="R54" s="25"/>
      <c r="S54" s="25"/>
      <c r="T54" s="25"/>
      <c r="U54" s="25"/>
      <c r="V54" s="25"/>
    </row>
    <row r="55" spans="1:22" ht="13.5" customHeight="1">
      <c r="A55" s="20" t="s">
        <v>95</v>
      </c>
      <c r="B55" s="15" t="s">
        <v>58</v>
      </c>
      <c r="C55" s="15" t="s">
        <v>58</v>
      </c>
      <c r="D55" s="15" t="s">
        <v>58</v>
      </c>
      <c r="E55" s="15" t="s">
        <v>58</v>
      </c>
      <c r="F55" s="15" t="s">
        <v>58</v>
      </c>
      <c r="G55" s="15" t="s">
        <v>58</v>
      </c>
      <c r="H55" s="15" t="s">
        <v>58</v>
      </c>
      <c r="I55" s="15" t="s">
        <v>58</v>
      </c>
      <c r="J55" s="15" t="s">
        <v>58</v>
      </c>
      <c r="K55" s="15" t="s">
        <v>58</v>
      </c>
      <c r="L55" s="15" t="s">
        <v>58</v>
      </c>
      <c r="M55" s="15" t="s">
        <v>58</v>
      </c>
      <c r="N55" s="15" t="s">
        <v>58</v>
      </c>
      <c r="O55" s="15" t="s">
        <v>58</v>
      </c>
      <c r="P55" s="25" t="s">
        <v>96</v>
      </c>
      <c r="Q55" s="25"/>
      <c r="R55" s="25"/>
      <c r="S55" s="25"/>
      <c r="T55" s="25"/>
      <c r="U55" s="25"/>
      <c r="V55" s="25"/>
    </row>
    <row r="56" spans="1:22" ht="13.5" customHeight="1">
      <c r="A56" s="20" t="s">
        <v>97</v>
      </c>
      <c r="B56" s="15" t="s">
        <v>58</v>
      </c>
      <c r="C56" s="15" t="s">
        <v>58</v>
      </c>
      <c r="D56" s="15" t="s">
        <v>58</v>
      </c>
      <c r="E56" s="15" t="s">
        <v>58</v>
      </c>
      <c r="F56" s="15" t="s">
        <v>58</v>
      </c>
      <c r="G56" s="15" t="s">
        <v>58</v>
      </c>
      <c r="H56" s="15" t="s">
        <v>58</v>
      </c>
      <c r="I56" s="15" t="s">
        <v>58</v>
      </c>
      <c r="J56" s="15" t="s">
        <v>58</v>
      </c>
      <c r="K56" s="15" t="s">
        <v>58</v>
      </c>
      <c r="L56" s="15" t="s">
        <v>58</v>
      </c>
      <c r="M56" s="15" t="s">
        <v>58</v>
      </c>
      <c r="N56" s="15" t="s">
        <v>58</v>
      </c>
      <c r="O56" s="15" t="s">
        <v>58</v>
      </c>
      <c r="P56" s="25" t="s">
        <v>98</v>
      </c>
      <c r="Q56" s="25"/>
      <c r="R56" s="25"/>
      <c r="S56" s="25"/>
      <c r="T56" s="25"/>
      <c r="U56" s="25"/>
      <c r="V56" s="25"/>
    </row>
    <row r="57" spans="1:22" ht="13.5" customHeight="1">
      <c r="A57" s="21"/>
      <c r="B57" s="22"/>
      <c r="C57" s="22"/>
      <c r="D57" s="22"/>
      <c r="E57" s="22"/>
      <c r="F57" s="22"/>
      <c r="G57" s="22"/>
      <c r="H57" s="22"/>
      <c r="I57" s="22"/>
      <c r="J57" s="22"/>
      <c r="K57" s="22"/>
      <c r="L57" s="22"/>
      <c r="M57" s="22"/>
      <c r="N57" s="22"/>
      <c r="O57" s="22"/>
      <c r="P57" s="25" t="s">
        <v>99</v>
      </c>
      <c r="Q57" s="25"/>
      <c r="R57" s="25"/>
      <c r="S57" s="25"/>
      <c r="T57" s="25"/>
      <c r="U57" s="25"/>
      <c r="V57" s="25"/>
    </row>
    <row r="58" spans="1:22" ht="15.75" customHeight="1">
      <c r="A58" s="23" t="s">
        <v>100</v>
      </c>
      <c r="B58" s="40" t="s">
        <v>101</v>
      </c>
      <c r="C58" s="41"/>
      <c r="D58" s="40"/>
      <c r="E58" s="40"/>
      <c r="F58" s="40"/>
      <c r="G58" s="40"/>
      <c r="H58" s="40"/>
      <c r="I58" s="24"/>
      <c r="J58" s="24"/>
      <c r="K58" s="24"/>
      <c r="L58" s="24"/>
      <c r="M58" s="24"/>
      <c r="N58" s="24"/>
      <c r="O58" s="24"/>
      <c r="P58" s="25" t="s">
        <v>102</v>
      </c>
      <c r="Q58" s="25"/>
      <c r="R58" s="25"/>
      <c r="S58" s="25"/>
      <c r="T58" s="25"/>
      <c r="U58" s="25"/>
      <c r="V58" s="25"/>
    </row>
    <row r="59" spans="1:22" ht="42" customHeight="1">
      <c r="A59" s="25" t="s">
        <v>103</v>
      </c>
      <c r="B59" s="25"/>
      <c r="C59" s="25"/>
      <c r="D59" s="25"/>
      <c r="E59" s="25"/>
      <c r="F59" s="25"/>
      <c r="G59" s="25"/>
      <c r="H59" s="25"/>
      <c r="I59" s="25"/>
      <c r="J59" s="25"/>
      <c r="K59" s="25"/>
      <c r="L59" s="25"/>
      <c r="M59" s="25"/>
      <c r="N59" s="25"/>
      <c r="O59" s="25"/>
      <c r="P59" s="25" t="s">
        <v>104</v>
      </c>
      <c r="Q59" s="25"/>
      <c r="R59" s="25"/>
      <c r="S59" s="25"/>
      <c r="T59" s="25"/>
      <c r="U59" s="25"/>
      <c r="V59" s="25"/>
    </row>
    <row r="60" spans="1:22" ht="42" customHeight="1">
      <c r="A60" s="25" t="s">
        <v>105</v>
      </c>
      <c r="B60" s="25"/>
      <c r="C60" s="25"/>
      <c r="D60" s="25"/>
      <c r="E60" s="25"/>
      <c r="F60" s="25"/>
      <c r="G60" s="25"/>
      <c r="H60" s="25"/>
      <c r="I60" s="25"/>
      <c r="J60" s="25"/>
      <c r="K60" s="25"/>
      <c r="L60" s="25"/>
      <c r="M60" s="25"/>
      <c r="N60" s="25"/>
      <c r="O60" s="25"/>
      <c r="P60" s="25" t="s">
        <v>106</v>
      </c>
      <c r="Q60" s="25"/>
      <c r="R60" s="25"/>
      <c r="S60" s="25"/>
      <c r="T60" s="25"/>
      <c r="U60" s="25"/>
      <c r="V60" s="25"/>
    </row>
    <row r="61" spans="1:22" ht="39" customHeight="1">
      <c r="A61" s="25" t="s">
        <v>107</v>
      </c>
      <c r="B61" s="25"/>
      <c r="C61" s="25"/>
      <c r="D61" s="25"/>
      <c r="E61" s="25"/>
      <c r="F61" s="25"/>
      <c r="G61" s="25"/>
      <c r="H61" s="25"/>
      <c r="I61" s="25"/>
      <c r="J61" s="25"/>
      <c r="K61" s="25"/>
      <c r="L61" s="25"/>
      <c r="M61" s="25"/>
      <c r="N61" s="25"/>
      <c r="O61" s="25"/>
      <c r="P61" s="25" t="s">
        <v>108</v>
      </c>
      <c r="Q61" s="25"/>
      <c r="R61" s="25"/>
      <c r="S61" s="25"/>
      <c r="T61" s="25"/>
      <c r="U61" s="25"/>
      <c r="V61" s="25"/>
    </row>
    <row r="62" spans="1:15" ht="41.25" customHeight="1">
      <c r="A62" s="25" t="s">
        <v>109</v>
      </c>
      <c r="B62" s="25"/>
      <c r="C62" s="25"/>
      <c r="D62" s="25"/>
      <c r="E62" s="25"/>
      <c r="F62" s="25"/>
      <c r="G62" s="25"/>
      <c r="H62" s="25"/>
      <c r="I62" s="25"/>
      <c r="J62" s="25"/>
      <c r="K62" s="25"/>
      <c r="L62" s="25"/>
      <c r="M62" s="25"/>
      <c r="N62" s="25"/>
      <c r="O62" s="25"/>
    </row>
    <row r="63" spans="1:15" ht="15" customHeight="1">
      <c r="A63" s="25" t="s">
        <v>110</v>
      </c>
      <c r="B63" s="25"/>
      <c r="C63" s="25"/>
      <c r="D63" s="25"/>
      <c r="E63" s="25"/>
      <c r="F63" s="25"/>
      <c r="G63" s="25"/>
      <c r="H63" s="25"/>
      <c r="I63" s="25"/>
      <c r="J63" s="25"/>
      <c r="K63" s="25"/>
      <c r="L63" s="25"/>
      <c r="M63" s="25"/>
      <c r="N63" s="25"/>
      <c r="O63" s="25"/>
    </row>
    <row r="64" ht="33" customHeight="1"/>
    <row r="65" ht="13.5" customHeight="1"/>
    <row r="66" spans="1:15" ht="12.75">
      <c r="A66" s="39"/>
      <c r="B66" s="39"/>
      <c r="C66" s="39"/>
      <c r="D66" s="39"/>
      <c r="E66" s="39"/>
      <c r="F66" s="39"/>
      <c r="G66" s="39"/>
      <c r="H66" s="39"/>
      <c r="I66" s="39"/>
      <c r="J66" s="39"/>
      <c r="K66" s="39"/>
      <c r="L66" s="39"/>
      <c r="M66" s="39"/>
      <c r="N66" s="39"/>
      <c r="O66" s="39"/>
    </row>
    <row r="67" spans="1:22" ht="12.75">
      <c r="A67" s="32">
        <v>497</v>
      </c>
      <c r="B67" s="32"/>
      <c r="C67" s="32"/>
      <c r="D67" s="32"/>
      <c r="E67" s="32"/>
      <c r="F67" s="32"/>
      <c r="G67" s="32"/>
      <c r="H67" s="32"/>
      <c r="I67" s="32"/>
      <c r="J67" s="32"/>
      <c r="K67" s="32"/>
      <c r="L67" s="32"/>
      <c r="M67" s="32"/>
      <c r="N67" s="32"/>
      <c r="O67" s="32"/>
      <c r="P67" s="33"/>
      <c r="Q67" s="33"/>
      <c r="R67" s="33"/>
      <c r="S67" s="33"/>
      <c r="T67" s="33"/>
      <c r="U67" s="33"/>
      <c r="V67" s="33"/>
    </row>
  </sheetData>
  <sheetProtection/>
  <mergeCells count="44">
    <mergeCell ref="E11:F11"/>
    <mergeCell ref="I10:J10"/>
    <mergeCell ref="B10:C10"/>
    <mergeCell ref="B11:C11"/>
    <mergeCell ref="G10:H10"/>
    <mergeCell ref="G11:H11"/>
    <mergeCell ref="K10:L10"/>
    <mergeCell ref="K11:L11"/>
    <mergeCell ref="K12:L12"/>
    <mergeCell ref="B9:O9"/>
    <mergeCell ref="I11:J11"/>
    <mergeCell ref="I12:J12"/>
    <mergeCell ref="B12:C12"/>
    <mergeCell ref="E12:F12"/>
    <mergeCell ref="G12:H12"/>
    <mergeCell ref="E10:F10"/>
    <mergeCell ref="P67:V67"/>
    <mergeCell ref="K14:L14"/>
    <mergeCell ref="A5:O5"/>
    <mergeCell ref="A3:O3"/>
    <mergeCell ref="A66:O66"/>
    <mergeCell ref="B58:H58"/>
    <mergeCell ref="B14:C14"/>
    <mergeCell ref="E14:F14"/>
    <mergeCell ref="G14:H14"/>
    <mergeCell ref="I14:J14"/>
    <mergeCell ref="A67:O67"/>
    <mergeCell ref="A59:O59"/>
    <mergeCell ref="A60:O60"/>
    <mergeCell ref="A61:O61"/>
    <mergeCell ref="A62:O62"/>
    <mergeCell ref="A63:O63"/>
    <mergeCell ref="P60:V60"/>
    <mergeCell ref="P61:V61"/>
    <mergeCell ref="P54:V54"/>
    <mergeCell ref="P55:V55"/>
    <mergeCell ref="P56:V56"/>
    <mergeCell ref="P57:V57"/>
    <mergeCell ref="P58:V58"/>
    <mergeCell ref="P59:V59"/>
    <mergeCell ref="P3:V3"/>
    <mergeCell ref="P5:V5"/>
    <mergeCell ref="P52:V52"/>
    <mergeCell ref="P53:V53"/>
  </mergeCells>
  <printOptions horizontalCentered="1"/>
  <pageMargins left="0.43" right="0.25" top="0.2" bottom="0.21" header="0" footer="0"/>
  <pageSetup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sbchaturvedi</dc:creator>
  <cp:keywords/>
  <dc:description/>
  <cp:lastModifiedBy>abc</cp:lastModifiedBy>
  <dcterms:created xsi:type="dcterms:W3CDTF">2011-01-17T05:45:41Z</dcterms:created>
  <dcterms:modified xsi:type="dcterms:W3CDTF">2011-12-12T06:50:47Z</dcterms:modified>
  <cp:category/>
  <cp:version/>
  <cp:contentType/>
  <cp:contentStatus/>
</cp:coreProperties>
</file>