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3.16" sheetId="1" r:id="rId1"/>
  </sheets>
  <definedNames>
    <definedName name="_xlnm.Print_Area" localSheetId="0">'table 33.16'!$A$1:$O$34</definedName>
  </definedNames>
  <calcPr fullCalcOnLoad="1"/>
</workbook>
</file>

<file path=xl/sharedStrings.xml><?xml version="1.0" encoding="utf-8"?>
<sst xmlns="http://schemas.openxmlformats.org/spreadsheetml/2006/main" count="146" uniqueCount="50">
  <si>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</si>
  <si>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</si>
  <si>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</si>
  <si>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</si>
  <si>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</si>
  <si>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</si>
  <si>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</si>
  <si>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</si>
  <si>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Mythyl Bromide</t>
  </si>
  <si>
    <t>..</t>
  </si>
  <si>
    <t>Total</t>
  </si>
  <si>
    <t>HCFC-123</t>
  </si>
  <si>
    <t>HCFC-141b</t>
  </si>
  <si>
    <t>Table 33.16: TOTAL EXPORT/IMPORT OF OZONE DEPLETING SUBSTANCES (ODS)</t>
  </si>
  <si>
    <t>Export</t>
  </si>
  <si>
    <t>Import</t>
  </si>
  <si>
    <t>Halon-1211</t>
  </si>
  <si>
    <t>Halon-1301</t>
  </si>
  <si>
    <t>Source : Ozone Cell, Ministry of Environment and Forests.</t>
  </si>
  <si>
    <t>CFC: Chloro-Floro-Carbon</t>
  </si>
  <si>
    <t>CTC: Carbon Terachloride</t>
  </si>
  <si>
    <t>HCFC: Hydro Chloro Fluoro Carbon</t>
  </si>
  <si>
    <t>540.2 (2)</t>
  </si>
  <si>
    <t>1280.0 (1)</t>
  </si>
  <si>
    <t>Nil</t>
  </si>
  <si>
    <t>8.000 #</t>
  </si>
  <si>
    <t>19.950 #</t>
  </si>
  <si>
    <t>1868.268 *</t>
  </si>
  <si>
    <t>115.085 $</t>
  </si>
  <si>
    <t xml:space="preserve"># Recovered and Recycled </t>
  </si>
  <si>
    <t>* 105.76786 MT as a component of R- 401A + 1200MT as a component of R-409A+ 200MT as acomponent  of Compound ( 60%R- 142b + 40% of HCFC-22 ) + 275MT 406A+</t>
  </si>
  <si>
    <t>as a component  of R-406A+ 87.5MT as acomponent of R-415B</t>
  </si>
  <si>
    <t>$ 50 MT HCFC 123+14.4MT as a component of compound (90% HCFC 123+8% HFC- 125 + 2% D- Limonene ) + 50.685 MT as a component of Halotron -l (93 % of HCFC - 123)</t>
  </si>
  <si>
    <t>^ Pre 'shipment &amp; Quarantine Applications</t>
  </si>
  <si>
    <t>379.244 ^</t>
  </si>
  <si>
    <t>Halon - 2402</t>
  </si>
  <si>
    <t>HCFC - 124</t>
  </si>
  <si>
    <t>HCFC- 142b</t>
  </si>
  <si>
    <t>7924.000</t>
  </si>
  <si>
    <t>10901.143</t>
  </si>
  <si>
    <r>
      <t>91.258</t>
    </r>
    <r>
      <rPr>
        <vertAlign val="superscript"/>
        <sz val="10"/>
        <rFont val="Times New Roman"/>
        <family val="1"/>
      </rPr>
      <t>1</t>
    </r>
  </si>
  <si>
    <r>
      <t>25.000</t>
    </r>
    <r>
      <rPr>
        <vertAlign val="superscript"/>
        <sz val="10"/>
        <rFont val="Times New Roman"/>
        <family val="1"/>
      </rPr>
      <t>1</t>
    </r>
  </si>
  <si>
    <r>
      <t>30.000</t>
    </r>
    <r>
      <rPr>
        <vertAlign val="superscript"/>
        <sz val="10"/>
        <rFont val="Times New Roman"/>
        <family val="1"/>
      </rPr>
      <t>1</t>
    </r>
  </si>
  <si>
    <r>
      <t>1316.000</t>
    </r>
    <r>
      <rPr>
        <vertAlign val="superscript"/>
        <sz val="10"/>
        <rFont val="Times New Roman"/>
        <family val="1"/>
      </rPr>
      <t>2</t>
    </r>
  </si>
  <si>
    <r>
      <t>288.738</t>
    </r>
    <r>
      <rPr>
        <vertAlign val="superscript"/>
        <sz val="10"/>
        <rFont val="Times New Roman"/>
        <family val="1"/>
      </rPr>
      <t>3</t>
    </r>
  </si>
  <si>
    <r>
      <t>645.000</t>
    </r>
    <r>
      <rPr>
        <vertAlign val="superscript"/>
        <sz val="10"/>
        <rFont val="Times New Roman"/>
        <family val="1"/>
      </rPr>
      <t>4</t>
    </r>
  </si>
  <si>
    <r>
      <t>581.147</t>
    </r>
    <r>
      <rPr>
        <vertAlign val="superscript"/>
        <sz val="10"/>
        <rFont val="Times New Roman"/>
        <family val="1"/>
      </rPr>
      <t>5</t>
    </r>
  </si>
  <si>
    <t>(1) 0.738MT HCFC 124+238MTas acomponent of R401A+50MT as a component of R-409A</t>
  </si>
  <si>
    <t>(2)615MT as a component of R-406A+30MT as a component of R -409A</t>
  </si>
  <si>
    <t>(3) For Pre - shipment &amp; Quarantine Application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</si>
</sst>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E+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SFr.&quot;\ #,##0;&quot;SFr.&quot;\ \-#,##0"/>
    <numFmt numFmtId="178" formatCode="&quot;SFr.&quot;\ #,##0;[Red]&quot;SFr.&quot;\ \-#,##0"/>
    <numFmt numFmtId="179" formatCode="&quot;SFr.&quot;\ #,##0.00;&quot;SFr.&quot;\ \-#,##0.00"/>
    <numFmt numFmtId="180" formatCode="&quot;SFr.&quot;\ #,##0.00;[Red]&quot;SFr.&quot;\ \-#,##0.00"/>
    <numFmt numFmtId="181" formatCode="_ &quot;SFr.&quot;\ * #,##0_ ;_ &quot;SFr.&quot;\ * \-#,##0_ ;_ &quot;SFr.&quot;\ * &quot;-&quot;_ ;_ @_ "/>
    <numFmt numFmtId="182" formatCode="_ * #,##0_ ;_ * \-#,##0_ ;_ * &quot;-&quot;_ ;_ @_ "/>
    <numFmt numFmtId="183" formatCode="_ &quot;SFr.&quot;\ * #,##0.00_ ;_ &quot;SFr.&quot;\ * \-#,##0.00_ ;_ &quot;SFr.&quot;\ * &quot;-&quot;??_ ;_ @_ "/>
    <numFmt numFmtId="184" formatCode="_ * #,##0.00_ ;_ * \-#,##0.00_ ;_ * &quot;-&quot;??_ ;_ @_ "/>
    <numFmt numFmtId="185" formatCode="0_)"/>
    <numFmt numFmtId="186" formatCode="0.00_)"/>
    <numFmt numFmtId="187" formatCode="0.0_)"/>
    <numFmt numFmtId="188" formatCode="&quot;Rs.&quot;#,##0;\-&quot;Rs.&quot;#,##0"/>
    <numFmt numFmtId="189" formatCode="&quot;Rs.&quot;#,##0;[Red]\-&quot;Rs.&quot;#,##0"/>
    <numFmt numFmtId="190" formatCode="&quot;Rs.&quot;#,##0.00;\-&quot;Rs.&quot;#,##0.00"/>
    <numFmt numFmtId="191" formatCode="&quot;Rs.&quot;#,##0.00;[Red]\-&quot;Rs.&quot;#,##0.00"/>
    <numFmt numFmtId="192" formatCode="_-&quot;Rs.&quot;* #,##0_-;\-&quot;Rs.&quot;* #,##0_-;_-&quot;Rs.&quot;* &quot;-&quot;_-;_-@_-"/>
    <numFmt numFmtId="193" formatCode="_-* #,##0_-;\-* #,##0_-;_-* &quot;-&quot;_-;_-@_-"/>
    <numFmt numFmtId="194" formatCode="_-&quot;Rs.&quot;* #,##0.00_-;\-&quot;Rs.&quot;* #,##0.00_-;_-&quot;Rs.&quot;* &quot;-&quot;??_-;_-@_-"/>
    <numFmt numFmtId="195" formatCode="_-* #,##0.00_-;\-* #,##0.00_-;_-* &quot;-&quot;??_-;_-@_-"/>
    <numFmt numFmtId="196" formatCode="0.0000_)"/>
    <numFmt numFmtId="197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0" fillId="23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11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167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Alignment="1">
      <alignment/>
    </xf>
    <xf numFmtId="167" fontId="22" fillId="26" borderId="0" xfId="0" applyNumberFormat="1" applyFont="1" applyFill="1" applyAlignment="1">
      <alignment horizontal="center"/>
    </xf>
    <xf numFmtId="0" fontId="22" fillId="24" borderId="0" xfId="0" applyFont="1" applyFill="1" applyBorder="1" applyAlignment="1">
      <alignment horizontal="center"/>
    </xf>
    <xf numFmtId="167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167" fontId="22" fillId="24" borderId="0" xfId="0" applyNumberFormat="1" applyFont="1" applyFill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2" fillId="25" borderId="3" xfId="0" applyFont="1" applyFill="1" applyBorder="1" applyAlignment="1">
      <alignment horizontal="center"/>
    </xf>
    <xf numFmtId="0" fontId="25" fillId="25" borderId="0" xfId="0" applyFont="1" applyFill="1" applyAlignment="1">
      <alignment horizontal="left"/>
    </xf>
    <xf numFmtId="0" fontId="25" fillId="25" borderId="0" xfId="0" applyFont="1" applyFill="1" applyAlignment="1">
      <alignment/>
    </xf>
    <xf numFmtId="167" fontId="22" fillId="26" borderId="3" xfId="0" applyNumberFormat="1" applyFont="1" applyFill="1" applyBorder="1" applyAlignment="1">
      <alignment horizontal="center"/>
    </xf>
    <xf numFmtId="0" fontId="22" fillId="26" borderId="3" xfId="0" applyFont="1" applyFill="1" applyBorder="1" applyAlignment="1">
      <alignment horizontal="center"/>
    </xf>
    <xf numFmtId="167" fontId="23" fillId="24" borderId="3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2" fillId="26" borderId="0" xfId="0" applyFont="1" applyFill="1" applyAlignment="1">
      <alignment horizontal="center"/>
    </xf>
    <xf numFmtId="49" fontId="22" fillId="24" borderId="0" xfId="0" applyNumberFormat="1" applyFont="1" applyFill="1" applyAlignment="1">
      <alignment horizontal="center"/>
    </xf>
    <xf numFmtId="49" fontId="22" fillId="26" borderId="0" xfId="0" applyNumberFormat="1" applyFont="1" applyFill="1" applyAlignment="1">
      <alignment horizontal="center"/>
    </xf>
    <xf numFmtId="49" fontId="22" fillId="26" borderId="3" xfId="0" applyNumberFormat="1" applyFont="1" applyFill="1" applyBorder="1" applyAlignment="1">
      <alignment horizontal="center"/>
    </xf>
    <xf numFmtId="0" fontId="23" fillId="24" borderId="3" xfId="0" applyFont="1" applyFill="1" applyBorder="1" applyAlignment="1">
      <alignment horizontal="center"/>
    </xf>
    <xf numFmtId="49" fontId="23" fillId="24" borderId="3" xfId="0" applyNumberFormat="1" applyFont="1" applyFill="1" applyBorder="1" applyAlignment="1">
      <alignment horizontal="center"/>
    </xf>
    <xf numFmtId="0" fontId="22" fillId="26" borderId="0" xfId="0" applyFont="1" applyFill="1" applyAlignment="1">
      <alignment horizontal="left" wrapText="1"/>
    </xf>
    <xf numFmtId="0" fontId="23" fillId="25" borderId="12" xfId="0" applyFont="1" applyFill="1" applyBorder="1" applyAlignment="1">
      <alignment horizontal="center" vertical="top"/>
    </xf>
    <xf numFmtId="0" fontId="23" fillId="25" borderId="3" xfId="0" applyFont="1" applyFill="1" applyBorder="1" applyAlignment="1">
      <alignment horizontal="right"/>
    </xf>
    <xf numFmtId="0" fontId="24" fillId="25" borderId="0" xfId="0" applyFont="1" applyFill="1" applyAlignment="1">
      <alignment horizontal="center" wrapText="1"/>
    </xf>
    <xf numFmtId="0" fontId="22" fillId="26" borderId="0" xfId="0" applyFont="1" applyFill="1" applyAlignment="1">
      <alignment horizontal="left"/>
    </xf>
    <xf numFmtId="0" fontId="23" fillId="26" borderId="11" xfId="0" applyFont="1" applyFill="1" applyBorder="1" applyAlignment="1">
      <alignment horizontal="left"/>
    </xf>
    <xf numFmtId="0" fontId="22" fillId="26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SheetLayoutView="100" zoomScalePageLayoutView="0" workbookViewId="0" topLeftCell="A1">
      <selection activeCell="H43" sqref="H43"/>
    </sheetView>
  </sheetViews>
  <sheetFormatPr defaultColWidth="9.140625" defaultRowHeight="12.75"/>
  <cols>
    <col min="1" max="1" width="15.140625" style="3" customWidth="1"/>
    <col min="2" max="2" width="11.140625" style="1" bestFit="1" customWidth="1"/>
    <col min="3" max="3" width="12.421875" style="1" customWidth="1"/>
    <col min="4" max="4" width="11.28125" style="1" bestFit="1" customWidth="1"/>
    <col min="5" max="5" width="10.57421875" style="1" bestFit="1" customWidth="1"/>
    <col min="6" max="6" width="11.28125" style="1" bestFit="1" customWidth="1"/>
    <col min="7" max="7" width="10.8515625" style="1" bestFit="1" customWidth="1"/>
    <col min="8" max="9" width="11.28125" style="1" bestFit="1" customWidth="1"/>
    <col min="10" max="10" width="11.140625" style="1" bestFit="1" customWidth="1"/>
    <col min="11" max="11" width="9.7109375" style="1" bestFit="1" customWidth="1"/>
    <col min="12" max="12" width="10.00390625" style="1" customWidth="1"/>
    <col min="13" max="13" width="11.140625" style="1" customWidth="1"/>
    <col min="14" max="14" width="12.140625" style="1" customWidth="1"/>
    <col min="15" max="15" width="13.00390625" style="1" customWidth="1"/>
    <col min="16" max="16384" width="9.140625" style="1" customWidth="1"/>
  </cols>
  <sheetData>
    <row r="1" spans="1:15" ht="19.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3"/>
      <c r="O1" s="3"/>
    </row>
    <row r="2" spans="1:15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"/>
      <c r="O2" s="3"/>
    </row>
    <row r="3" spans="1:15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</row>
    <row r="4" spans="1:15" ht="19.5" customHeight="1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"/>
      <c r="O4" s="3"/>
    </row>
    <row r="5" spans="1:15" ht="19.5" customHeight="1">
      <c r="A5" s="31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9.5" customHeight="1">
      <c r="A6" s="4" t="s">
        <v>2</v>
      </c>
      <c r="B6" s="30">
        <v>2005</v>
      </c>
      <c r="C6" s="30"/>
      <c r="D6" s="30">
        <v>2006</v>
      </c>
      <c r="E6" s="30"/>
      <c r="F6" s="30">
        <v>2007</v>
      </c>
      <c r="G6" s="30"/>
      <c r="H6" s="30">
        <v>2008</v>
      </c>
      <c r="I6" s="30"/>
      <c r="J6" s="30">
        <v>2009</v>
      </c>
      <c r="K6" s="30"/>
      <c r="L6" s="30">
        <v>2010</v>
      </c>
      <c r="M6" s="30"/>
      <c r="N6" s="30">
        <v>2011</v>
      </c>
      <c r="O6" s="30"/>
    </row>
    <row r="7" spans="1:15" ht="19.5" customHeight="1">
      <c r="A7" s="5"/>
      <c r="B7" s="5" t="s">
        <v>14</v>
      </c>
      <c r="C7" s="5" t="s">
        <v>15</v>
      </c>
      <c r="D7" s="5" t="s">
        <v>14</v>
      </c>
      <c r="E7" s="5" t="s">
        <v>15</v>
      </c>
      <c r="F7" s="5" t="s">
        <v>14</v>
      </c>
      <c r="G7" s="5" t="s">
        <v>15</v>
      </c>
      <c r="H7" s="5" t="s">
        <v>14</v>
      </c>
      <c r="I7" s="5" t="s">
        <v>15</v>
      </c>
      <c r="J7" s="5" t="s">
        <v>14</v>
      </c>
      <c r="K7" s="5" t="s">
        <v>15</v>
      </c>
      <c r="L7" s="5" t="s">
        <v>14</v>
      </c>
      <c r="M7" s="5" t="s">
        <v>15</v>
      </c>
      <c r="N7" s="5" t="s">
        <v>14</v>
      </c>
      <c r="O7" s="5" t="s">
        <v>15</v>
      </c>
    </row>
    <row r="8" spans="1:15" ht="19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19.5" customHeight="1">
      <c r="A9" s="15" t="s">
        <v>3</v>
      </c>
      <c r="B9" s="7">
        <v>1206.12</v>
      </c>
      <c r="C9" s="8" t="s">
        <v>9</v>
      </c>
      <c r="D9" s="8">
        <v>273.44</v>
      </c>
      <c r="E9" s="8">
        <v>3.2</v>
      </c>
      <c r="F9" s="8">
        <v>149.9</v>
      </c>
      <c r="G9" s="8" t="s">
        <v>9</v>
      </c>
      <c r="H9" s="8">
        <v>16.01</v>
      </c>
      <c r="I9" s="7" t="s">
        <v>9</v>
      </c>
      <c r="J9" s="23">
        <v>49.1</v>
      </c>
      <c r="K9" s="7" t="s">
        <v>9</v>
      </c>
      <c r="L9" s="23" t="s">
        <v>24</v>
      </c>
      <c r="M9" s="23" t="s">
        <v>24</v>
      </c>
      <c r="N9" s="23" t="s">
        <v>24</v>
      </c>
      <c r="O9" s="23" t="s">
        <v>24</v>
      </c>
    </row>
    <row r="10" spans="1:15" s="2" customFormat="1" ht="19.5" customHeight="1">
      <c r="A10" s="15" t="s">
        <v>4</v>
      </c>
      <c r="B10" s="12">
        <v>8093.08</v>
      </c>
      <c r="C10" s="12" t="s">
        <v>9</v>
      </c>
      <c r="D10" s="12">
        <v>3204.74</v>
      </c>
      <c r="E10" s="12">
        <v>117.89</v>
      </c>
      <c r="F10" s="12">
        <v>1146.3</v>
      </c>
      <c r="G10" s="12" t="s">
        <v>9</v>
      </c>
      <c r="H10" s="12">
        <v>439.956</v>
      </c>
      <c r="I10" s="11" t="s">
        <v>9</v>
      </c>
      <c r="J10" s="13">
        <v>610.8</v>
      </c>
      <c r="K10" s="11" t="s">
        <v>9</v>
      </c>
      <c r="L10" s="13" t="s">
        <v>24</v>
      </c>
      <c r="M10" s="13" t="s">
        <v>24</v>
      </c>
      <c r="N10" s="13" t="s">
        <v>24</v>
      </c>
      <c r="O10" s="13" t="s">
        <v>24</v>
      </c>
    </row>
    <row r="11" spans="1:15" ht="19.5" customHeight="1">
      <c r="A11" s="15" t="s">
        <v>5</v>
      </c>
      <c r="B11" s="8">
        <v>3.64</v>
      </c>
      <c r="C11" s="8" t="s">
        <v>9</v>
      </c>
      <c r="D11" s="8">
        <v>18.55</v>
      </c>
      <c r="E11" s="8" t="s">
        <v>9</v>
      </c>
      <c r="F11" s="8" t="s">
        <v>9</v>
      </c>
      <c r="G11" s="8" t="s">
        <v>9</v>
      </c>
      <c r="H11" s="8" t="s">
        <v>9</v>
      </c>
      <c r="I11" s="7" t="s">
        <v>9</v>
      </c>
      <c r="J11" s="8" t="s">
        <v>9</v>
      </c>
      <c r="K11" s="7" t="s">
        <v>9</v>
      </c>
      <c r="L11" s="23" t="s">
        <v>24</v>
      </c>
      <c r="M11" s="23" t="s">
        <v>24</v>
      </c>
      <c r="N11" s="23" t="s">
        <v>24</v>
      </c>
      <c r="O11" s="23" t="s">
        <v>24</v>
      </c>
    </row>
    <row r="12" spans="1:15" s="2" customFormat="1" ht="19.5" customHeight="1">
      <c r="A12" s="15" t="s">
        <v>16</v>
      </c>
      <c r="B12" s="12" t="s">
        <v>9</v>
      </c>
      <c r="C12" s="12">
        <v>25</v>
      </c>
      <c r="D12" s="12" t="s">
        <v>9</v>
      </c>
      <c r="E12" s="12" t="s">
        <v>9</v>
      </c>
      <c r="F12" s="12" t="s">
        <v>9</v>
      </c>
      <c r="G12" s="12" t="s">
        <v>9</v>
      </c>
      <c r="H12" s="12" t="s">
        <v>9</v>
      </c>
      <c r="I12" s="12">
        <v>65.6</v>
      </c>
      <c r="J12" s="12" t="s">
        <v>9</v>
      </c>
      <c r="K12" s="13">
        <v>4.9</v>
      </c>
      <c r="L12" s="13" t="s">
        <v>24</v>
      </c>
      <c r="M12" s="13" t="s">
        <v>25</v>
      </c>
      <c r="N12" s="13" t="s">
        <v>24</v>
      </c>
      <c r="O12" s="24" t="s">
        <v>40</v>
      </c>
    </row>
    <row r="13" spans="1:15" ht="19.5" customHeight="1">
      <c r="A13" s="15" t="s">
        <v>17</v>
      </c>
      <c r="B13" s="8" t="s">
        <v>9</v>
      </c>
      <c r="C13" s="8" t="s">
        <v>9</v>
      </c>
      <c r="D13" s="8" t="s">
        <v>9</v>
      </c>
      <c r="E13" s="8" t="s">
        <v>9</v>
      </c>
      <c r="F13" s="8" t="s">
        <v>9</v>
      </c>
      <c r="G13" s="8" t="s">
        <v>9</v>
      </c>
      <c r="H13" s="8" t="s">
        <v>9</v>
      </c>
      <c r="I13" s="8">
        <v>59.03</v>
      </c>
      <c r="J13" s="8" t="s">
        <v>9</v>
      </c>
      <c r="K13" s="23">
        <v>4.6</v>
      </c>
      <c r="L13" s="23" t="s">
        <v>24</v>
      </c>
      <c r="M13" s="23" t="s">
        <v>26</v>
      </c>
      <c r="N13" s="23" t="s">
        <v>24</v>
      </c>
      <c r="O13" s="25" t="s">
        <v>41</v>
      </c>
    </row>
    <row r="14" spans="1:15" ht="19.5" customHeight="1">
      <c r="A14" s="15" t="s">
        <v>35</v>
      </c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 t="s">
        <v>24</v>
      </c>
      <c r="O14" s="24" t="s">
        <v>42</v>
      </c>
    </row>
    <row r="15" spans="1:15" s="2" customFormat="1" ht="19.5" customHeight="1">
      <c r="A15" s="15" t="s">
        <v>6</v>
      </c>
      <c r="B15" s="8">
        <v>15.08</v>
      </c>
      <c r="C15" s="8">
        <v>15635.75</v>
      </c>
      <c r="D15" s="8" t="s">
        <v>9</v>
      </c>
      <c r="E15" s="8">
        <v>2489.53</v>
      </c>
      <c r="F15" s="8" t="s">
        <v>9</v>
      </c>
      <c r="G15" s="8">
        <v>6586</v>
      </c>
      <c r="H15" s="8" t="s">
        <v>9</v>
      </c>
      <c r="I15" s="8">
        <v>5949</v>
      </c>
      <c r="J15" s="23">
        <v>0.8</v>
      </c>
      <c r="K15" s="23">
        <v>1651</v>
      </c>
      <c r="L15" s="23" t="s">
        <v>24</v>
      </c>
      <c r="M15" s="23">
        <v>416.923</v>
      </c>
      <c r="N15" s="23" t="s">
        <v>24</v>
      </c>
      <c r="O15" s="25" t="s">
        <v>24</v>
      </c>
    </row>
    <row r="16" spans="1:15" ht="19.5" customHeight="1">
      <c r="A16" s="15" t="s">
        <v>7</v>
      </c>
      <c r="B16" s="12">
        <v>15026.07</v>
      </c>
      <c r="C16" s="12"/>
      <c r="D16" s="12">
        <v>23502.13</v>
      </c>
      <c r="E16" s="12" t="s">
        <v>9</v>
      </c>
      <c r="F16" s="12">
        <v>28771.8</v>
      </c>
      <c r="G16" s="12">
        <v>3226.6</v>
      </c>
      <c r="H16" s="12">
        <v>30225.6</v>
      </c>
      <c r="I16" s="12" t="s">
        <v>9</v>
      </c>
      <c r="J16" s="13">
        <v>38478.1</v>
      </c>
      <c r="K16" s="14" t="s">
        <v>23</v>
      </c>
      <c r="L16" s="13">
        <v>30034.172</v>
      </c>
      <c r="M16" s="13" t="s">
        <v>27</v>
      </c>
      <c r="N16" s="13">
        <v>18394.472</v>
      </c>
      <c r="O16" s="24" t="s">
        <v>43</v>
      </c>
    </row>
    <row r="17" spans="1:15" s="2" customFormat="1" ht="19.5" customHeight="1">
      <c r="A17" s="15" t="s">
        <v>11</v>
      </c>
      <c r="B17" s="8" t="s">
        <v>9</v>
      </c>
      <c r="C17" s="8">
        <v>15.26</v>
      </c>
      <c r="D17" s="8" t="s">
        <v>9</v>
      </c>
      <c r="E17" s="8" t="s">
        <v>9</v>
      </c>
      <c r="F17" s="8" t="s">
        <v>9</v>
      </c>
      <c r="G17" s="8">
        <v>27.2</v>
      </c>
      <c r="H17" s="8" t="s">
        <v>9</v>
      </c>
      <c r="I17" s="8" t="s">
        <v>9</v>
      </c>
      <c r="J17" s="8" t="s">
        <v>9</v>
      </c>
      <c r="K17" s="10">
        <v>238</v>
      </c>
      <c r="L17" s="23" t="s">
        <v>24</v>
      </c>
      <c r="M17" s="23" t="s">
        <v>28</v>
      </c>
      <c r="N17" s="23" t="s">
        <v>24</v>
      </c>
      <c r="O17" s="25" t="s">
        <v>24</v>
      </c>
    </row>
    <row r="18" spans="1:15" s="2" customFormat="1" ht="19.5" customHeight="1">
      <c r="A18" s="15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4"/>
      <c r="L18" s="13"/>
      <c r="M18" s="13"/>
      <c r="N18" s="13" t="s">
        <v>24</v>
      </c>
      <c r="O18" s="24" t="s">
        <v>44</v>
      </c>
    </row>
    <row r="19" spans="1:15" ht="19.5" customHeight="1">
      <c r="A19" s="15" t="s">
        <v>12</v>
      </c>
      <c r="B19" s="8" t="s">
        <v>9</v>
      </c>
      <c r="C19" s="8">
        <v>2156</v>
      </c>
      <c r="D19" s="8" t="s">
        <v>9</v>
      </c>
      <c r="E19" s="8" t="s">
        <v>9</v>
      </c>
      <c r="F19" s="8" t="s">
        <v>9</v>
      </c>
      <c r="G19" s="8">
        <v>4711.9</v>
      </c>
      <c r="H19" s="8" t="s">
        <v>9</v>
      </c>
      <c r="I19" s="8" t="s">
        <v>9</v>
      </c>
      <c r="J19" s="8" t="s">
        <v>9</v>
      </c>
      <c r="K19" s="10">
        <v>7900</v>
      </c>
      <c r="L19" s="23" t="s">
        <v>24</v>
      </c>
      <c r="M19" s="23">
        <v>7836.8</v>
      </c>
      <c r="N19" s="23" t="s">
        <v>24</v>
      </c>
      <c r="O19" s="25" t="s">
        <v>38</v>
      </c>
    </row>
    <row r="20" spans="1:15" ht="19.5" customHeight="1">
      <c r="A20" s="15" t="s">
        <v>37</v>
      </c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13"/>
      <c r="M20" s="13"/>
      <c r="N20" s="13" t="s">
        <v>24</v>
      </c>
      <c r="O20" s="24" t="s">
        <v>45</v>
      </c>
    </row>
    <row r="21" spans="1:15" s="2" customFormat="1" ht="19.5" customHeight="1">
      <c r="A21" s="16" t="s">
        <v>8</v>
      </c>
      <c r="B21" s="19" t="s">
        <v>9</v>
      </c>
      <c r="C21" s="19" t="s">
        <v>9</v>
      </c>
      <c r="D21" s="19" t="s">
        <v>9</v>
      </c>
      <c r="E21" s="19" t="s">
        <v>9</v>
      </c>
      <c r="F21" s="19" t="s">
        <v>9</v>
      </c>
      <c r="G21" s="19">
        <v>360.4</v>
      </c>
      <c r="H21" s="19" t="s">
        <v>9</v>
      </c>
      <c r="I21" s="19">
        <v>561.969</v>
      </c>
      <c r="J21" s="8" t="s">
        <v>9</v>
      </c>
      <c r="K21" s="20" t="s">
        <v>22</v>
      </c>
      <c r="L21" s="23" t="s">
        <v>24</v>
      </c>
      <c r="M21" s="23" t="s">
        <v>34</v>
      </c>
      <c r="N21" s="20" t="s">
        <v>24</v>
      </c>
      <c r="O21" s="26" t="s">
        <v>46</v>
      </c>
    </row>
    <row r="22" spans="1:15" ht="19.5" customHeight="1">
      <c r="A22" s="5" t="s">
        <v>10</v>
      </c>
      <c r="B22" s="21">
        <f aca="true" t="shared" si="0" ref="B22:I22">SUM(B9:B21)</f>
        <v>24343.989999999998</v>
      </c>
      <c r="C22" s="21">
        <f t="shared" si="0"/>
        <v>17832.010000000002</v>
      </c>
      <c r="D22" s="21">
        <f t="shared" si="0"/>
        <v>26998.86</v>
      </c>
      <c r="E22" s="21">
        <f t="shared" si="0"/>
        <v>2610.6200000000003</v>
      </c>
      <c r="F22" s="21">
        <f t="shared" si="0"/>
        <v>30068</v>
      </c>
      <c r="G22" s="21">
        <f t="shared" si="0"/>
        <v>14912.1</v>
      </c>
      <c r="H22" s="21">
        <f t="shared" si="0"/>
        <v>30681.566</v>
      </c>
      <c r="I22" s="21">
        <f t="shared" si="0"/>
        <v>6635.599</v>
      </c>
      <c r="J22" s="22">
        <v>39138.8</v>
      </c>
      <c r="K22" s="22">
        <v>11618.8</v>
      </c>
      <c r="L22" s="22">
        <v>30036.412</v>
      </c>
      <c r="M22" s="22">
        <v>10644.27</v>
      </c>
      <c r="N22" s="27">
        <v>18394.472</v>
      </c>
      <c r="O22" s="28" t="s">
        <v>39</v>
      </c>
    </row>
    <row r="23" spans="1:15" ht="19.5" customHeight="1">
      <c r="A23" s="34" t="s">
        <v>18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  <c r="L23" s="9"/>
      <c r="M23" s="9"/>
      <c r="N23" s="9"/>
      <c r="O23" s="9"/>
    </row>
    <row r="24" spans="1:15" ht="19.5" customHeight="1">
      <c r="A24" s="9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9.5" customHeight="1">
      <c r="A25" s="9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9.5" customHeight="1">
      <c r="A26" s="9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9.5" customHeight="1">
      <c r="A27" s="9" t="s">
        <v>29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9.5" customHeight="1">
      <c r="A28" s="9" t="s">
        <v>30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9.5" customHeight="1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9.5" customHeight="1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9.5" customHeight="1">
      <c r="A31" s="9" t="s">
        <v>33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9.5" customHeight="1">
      <c r="A32" s="33" t="s">
        <v>47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9"/>
      <c r="M32" s="9"/>
      <c r="N32" s="9"/>
      <c r="O32" s="9"/>
    </row>
    <row r="33" spans="1:15" ht="12.75">
      <c r="A33" s="9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3.5" customHeight="1">
      <c r="A34" s="29" t="s">
        <v>49</v>
      </c>
      <c r="B34" s="29"/>
      <c r="C34" s="29"/>
      <c r="D34" s="29"/>
      <c r="E34" s="2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sheetProtection/>
  <mergeCells count="13">
    <mergeCell ref="D6:E6"/>
    <mergeCell ref="F6:G6"/>
    <mergeCell ref="H6:I6"/>
    <mergeCell ref="A34:E34"/>
    <mergeCell ref="N6:O6"/>
    <mergeCell ref="A5:O5"/>
    <mergeCell ref="A2:M2"/>
    <mergeCell ref="A4:M4"/>
    <mergeCell ref="L6:M6"/>
    <mergeCell ref="J6:K6"/>
    <mergeCell ref="A32:K32"/>
    <mergeCell ref="A23:K23"/>
    <mergeCell ref="B6:C6"/>
  </mergeCells>
  <printOptions/>
  <pageMargins left="0.75" right="0.75" top="1" bottom="1" header="0.5" footer="0.5"/>
  <pageSetup horizontalDpi="600" verticalDpi="600" orientation="portrait" scale="52" r:id="rId1"/>
  <ignoredErrors>
    <ignoredError sqref="O12:O14 O16 O18:O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2013-12-20T06:38:38Z</cp:lastPrinted>
  <dcterms:created xsi:type="dcterms:W3CDTF">2011-01-17T05:48:22Z</dcterms:created>
  <dcterms:modified xsi:type="dcterms:W3CDTF">2013-12-30T04:35:53Z</dcterms:modified>
  <cp:category/>
  <cp:version/>
  <cp:contentType/>
  <cp:contentStatus/>
</cp:coreProperties>
</file>