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 activeTab="1"/>
  </bookViews>
  <sheets>
    <sheet name="table 33.9 (A)" sheetId="1" r:id="rId1"/>
    <sheet name="table-33.9(B)" sheetId="2" r:id="rId2"/>
  </sheets>
  <definedNames>
    <definedName name="_xlnm.Print_Area" localSheetId="0">'table 33.9 (A)'!$A$1:$G$38</definedName>
  </definedNames>
  <calcPr calcId="124519"/>
</workbook>
</file>

<file path=xl/calcChain.xml><?xml version="1.0" encoding="utf-8"?>
<calcChain xmlns="http://schemas.openxmlformats.org/spreadsheetml/2006/main">
  <c r="E34" i="1"/>
  <c r="D34"/>
  <c r="C34"/>
  <c r="D26"/>
  <c r="C26"/>
  <c r="D22"/>
  <c r="C22"/>
  <c r="D16"/>
  <c r="C16"/>
  <c r="D7"/>
  <c r="C7"/>
  <c r="F26"/>
</calcChain>
</file>

<file path=xl/sharedStrings.xml><?xml version="1.0" encoding="utf-8"?>
<sst xmlns="http://schemas.openxmlformats.org/spreadsheetml/2006/main" count="206" uniqueCount="153">
  <si>
    <t>ENVIRONMENT &amp; FOREST</t>
  </si>
  <si>
    <t xml:space="preserve">Region </t>
  </si>
  <si>
    <t>State</t>
  </si>
  <si>
    <t>Elephant Population</t>
  </si>
  <si>
    <t>North East</t>
  </si>
  <si>
    <t>Arunachal Pradesh</t>
  </si>
  <si>
    <t>Assam</t>
  </si>
  <si>
    <t>Meghalaya</t>
  </si>
  <si>
    <t>Uttar Pradesh</t>
  </si>
  <si>
    <t>Nagaland</t>
  </si>
  <si>
    <t>Mizoram</t>
  </si>
  <si>
    <t>Manipur</t>
  </si>
  <si>
    <t>Tripura</t>
  </si>
  <si>
    <t>Andhra Pradesh</t>
  </si>
  <si>
    <t>West Bengal (North)</t>
  </si>
  <si>
    <t>Chattisgarh</t>
  </si>
  <si>
    <t>East</t>
  </si>
  <si>
    <t>West Bengal (South)</t>
  </si>
  <si>
    <t>Maharashtra</t>
  </si>
  <si>
    <t>Jharkhand</t>
  </si>
  <si>
    <t>North</t>
  </si>
  <si>
    <t>Karnataka</t>
  </si>
  <si>
    <t>South</t>
  </si>
  <si>
    <t>Kerala</t>
  </si>
  <si>
    <t>Tamilnadu</t>
  </si>
  <si>
    <t>Grand Total</t>
  </si>
  <si>
    <t>Odisha</t>
  </si>
  <si>
    <t>Source: Annual Report, 2013-14, Ministry of Environment &amp; Forests</t>
  </si>
  <si>
    <t xml:space="preserve">List of Elephants Reserves in India </t>
  </si>
  <si>
    <r>
      <t xml:space="preserve"> </t>
    </r>
    <r>
      <rPr>
        <b/>
        <sz val="11"/>
        <color indexed="8"/>
        <rFont val="Calibri"/>
        <family val="2"/>
      </rPr>
      <t xml:space="preserve">Elephant Range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</si>
  <si>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Elephant Reserve with date of notification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</si>
  <si>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State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</si>
  <si>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Total Area (Sq. Km)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</si>
  <si>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Eastern India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</si>
  <si>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Mayurjharna ER(24.10.02)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</si>
  <si>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W. Bengal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</si>
  <si>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414</t>
    </r>
    <r>
      <rPr>
        <sz val="11"/>
        <rFont val="Calibri"/>
        <family val="2"/>
      </rPr>
      <t xml:space="preserve"> </t>
    </r>
  </si>
  <si>
    <t xml:space="preserve"> </t>
  </si>
  <si>
    <r>
      <t xml:space="preserve"> </t>
    </r>
    <r>
      <rPr>
        <sz val="11"/>
        <color indexed="8"/>
        <rFont val="Calibri"/>
        <family val="2"/>
      </rPr>
      <t xml:space="preserve">(South West Bengal-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</si>
  <si>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Singhbhum ER (26.9.01)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</si>
  <si>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Jharkhand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</si>
  <si>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4530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</si>
  <si>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Jharkhand-Orissa)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</si>
  <si>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Mayurbhanj ER (29.9.01)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</si>
  <si>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Orissa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</si>
  <si>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3214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</si>
  <si>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Mahanadi ER (20.7.02)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</si>
  <si>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1038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</si>
  <si>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Sambalpur ER (27.3.02)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</si>
  <si>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427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</si>
  <si>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Chhattisgarh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</si>
  <si>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1048.30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</si>
  <si>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Total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</si>
  <si>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10671.30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</si>
  <si>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North Brahamputra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</si>
  <si>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Kameng ER (19.6.02)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</si>
  <si>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Arunachal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</si>
  <si>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1892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</si>
  <si>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(Arunachal – Assam)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</si>
  <si>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Sonitpur ER (6.3.03)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</si>
  <si>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Assam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</si>
  <si>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1420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</si>
  <si>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South Brahamputra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</si>
  <si>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Dihing-Patkai ER (17.4.03)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</si>
  <si>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937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</si>
  <si>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(Assam- Arunachal)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</si>
  <si>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1957.50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</si>
  <si>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2894.50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</si>
  <si>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3270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</si>
  <si>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Dhansiri-Lungding ER (19.4.03)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</si>
  <si>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2740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</si>
  <si>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Intanki ER (28.2.05)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</si>
  <si>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Nagaland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</si>
  <si>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202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</si>
  <si>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6212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</si>
  <si>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Eastern Dooars (Assam- W. Bengal)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</si>
  <si>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Chirang-Ripu ER (7.3.03)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</si>
  <si>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2600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</si>
  <si>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Eastern Dooars ER (28.8.02)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</si>
  <si>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978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</si>
  <si>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3578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</si>
  <si>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E. Himalayas (Meghalaya)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</si>
  <si>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Garo Hills ER (31.10.01)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</si>
  <si>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Meghalaya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</si>
  <si>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3,500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</si>
  <si>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3500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</si>
  <si>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Nilgiri –Eastern Ghat (Karnataka- Kerala- Tamilnadu-Andhra)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</si>
  <si>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Mysore ER (25.11.02)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</si>
  <si>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Karnataka,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</si>
  <si>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6724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</si>
  <si>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Wayanad ER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</si>
  <si>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Kerala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</si>
  <si>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1200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</si>
  <si>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Nilgiri ER 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</si>
  <si>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Tamilnadu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</si>
  <si>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4663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</si>
  <si>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Rayala ER (9.12.03)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</si>
  <si>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Andhra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</si>
  <si>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766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</si>
  <si>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13353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</si>
  <si>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South Nilgiri (Kerala- Tamilnadu)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</si>
  <si>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Nilambur ER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</si>
  <si>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1419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</si>
  <si>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Coimbatore ER 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</si>
  <si>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566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</si>
  <si>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1985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</si>
  <si>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Western Ghat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</si>
  <si>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Anamalai ER 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</si>
  <si>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1457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</si>
  <si>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(Tamilnadu- Kerala)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</si>
  <si>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Anamudi ER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</si>
  <si>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3728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</si>
  <si>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5185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</si>
  <si>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Periyar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</si>
  <si>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Periyar (2.4.02)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</si>
  <si>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3742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</si>
  <si>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(Kerala- Tamilnadu)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</si>
  <si>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Srivilliputtur ER(19.9.03)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</si>
  <si>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1249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</si>
  <si>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4991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</si>
  <si>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Northern India (Uttaranchal-U.P.)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</si>
  <si>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Shivalik ER (28.10.02)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</si>
  <si>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Uttarakhand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</si>
  <si>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5405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</si>
  <si>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Uttar Pradesh ER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</si>
  <si>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( 9.9.09)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</si>
  <si>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U.P. 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</si>
  <si>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744 </t>
    </r>
    <r>
      <rPr>
        <sz val="11"/>
        <rFont val="Calibri"/>
        <family val="2"/>
      </rPr>
      <t xml:space="preserve"> </t>
    </r>
  </si>
  <si>
    <r>
      <t xml:space="preserve"> </t>
    </r>
    <r>
      <rPr>
        <b/>
        <sz val="11"/>
        <color indexed="8"/>
        <rFont val="Calibri"/>
        <family val="2"/>
      </rPr>
      <t xml:space="preserve">6149 </t>
    </r>
    <r>
      <rPr>
        <sz val="11"/>
        <rFont val="Calibri"/>
        <family val="2"/>
      </rPr>
      <t xml:space="preserve"> </t>
    </r>
  </si>
  <si>
    <t>Table 33.9(B) : ESTIMATED POPULATION OF WILD ELEPHANTS</t>
  </si>
  <si>
    <t>Table 33.9(A) : ESTIMATED POPULATION OF WILD ELEPHANTS</t>
  </si>
  <si>
    <r>
      <t xml:space="preserve"> </t>
    </r>
    <r>
      <rPr>
        <b/>
        <sz val="11"/>
        <color indexed="8"/>
        <rFont val="Calibri"/>
        <family val="2"/>
      </rPr>
      <t xml:space="preserve">Total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</si>
  <si>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Badalkhol-Tamorpingla </t>
    </r>
    <r>
      <rPr>
        <sz val="11"/>
        <rFont val="Calibri"/>
        <family val="2"/>
      </rPr>
      <t xml:space="preserve"> (15.9.2011) </t>
    </r>
  </si>
  <si>
    <r>
      <t xml:space="preserve"> </t>
    </r>
    <r>
      <rPr>
        <b/>
        <sz val="11"/>
        <color indexed="8"/>
        <rFont val="Calibri"/>
        <family val="2"/>
      </rPr>
      <t xml:space="preserve">3312 </t>
    </r>
    <r>
      <rPr>
        <b/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</si>
  <si>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 xml:space="preserve">South Arunachal ER </t>
    </r>
    <r>
      <rPr>
        <sz val="11"/>
        <rFont val="Calibri"/>
        <family val="2"/>
      </rPr>
      <t xml:space="preserve">  ( 29-2-08 )  </t>
    </r>
  </si>
  <si>
    <r>
      <t xml:space="preserve"> </t>
    </r>
    <r>
      <rPr>
        <sz val="11"/>
        <color indexed="8"/>
        <rFont val="Calibri"/>
        <family val="2"/>
      </rPr>
      <t xml:space="preserve">Kaziranga </t>
    </r>
    <r>
      <rPr>
        <sz val="11"/>
        <rFont val="Calibri"/>
        <family val="2"/>
      </rPr>
      <t xml:space="preserve">  (Assam- Nagaland)</t>
    </r>
  </si>
  <si>
    <r>
      <t xml:space="preserve"> </t>
    </r>
    <r>
      <rPr>
        <sz val="11"/>
        <color indexed="8"/>
        <rFont val="Calibri"/>
        <family val="2"/>
      </rPr>
      <t xml:space="preserve">Kaziranga – Karbi Anglong ER </t>
    </r>
    <r>
      <rPr>
        <sz val="11"/>
        <rFont val="Calibri"/>
        <family val="2"/>
      </rPr>
      <t xml:space="preserve">  (17.4.03)</t>
    </r>
  </si>
  <si>
    <r>
      <t xml:space="preserve">GRAND </t>
    </r>
    <r>
      <rPr>
        <b/>
        <sz val="11"/>
        <color indexed="8"/>
        <rFont val="Calibri"/>
        <family val="2"/>
      </rPr>
      <t xml:space="preserve">TOTAL </t>
    </r>
    <r>
      <rPr>
        <b/>
        <sz val="11"/>
        <rFont val="Calibri"/>
        <family val="2"/>
      </rPr>
      <t xml:space="preserve"> </t>
    </r>
  </si>
  <si>
    <t>1811**</t>
  </si>
  <si>
    <t>** Meghalaya and Uttarakhand have not conducted elephant census after 2007.Therefore the figure of 2007 has been maintained for 2012 as well.</t>
  </si>
  <si>
    <t>Uttarakhand</t>
  </si>
  <si>
    <t>300-350</t>
  </si>
  <si>
    <t>9305-9355</t>
  </si>
  <si>
    <t>#</t>
  </si>
  <si>
    <t>-</t>
  </si>
  <si>
    <t>1346**</t>
  </si>
  <si>
    <t>5648-6488</t>
  </si>
  <si>
    <t>5942-6422</t>
  </si>
  <si>
    <t>15650-16970</t>
  </si>
  <si>
    <t>27669-27719</t>
  </si>
  <si>
    <t>29391-30711</t>
  </si>
  <si>
    <t># The figure for North and South Bengals are combined</t>
  </si>
  <si>
    <t>Source: Ministry of Environment, Forest and Climate Change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</si>
</sst>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/>
    <xf numFmtId="0" fontId="22" fillId="0" borderId="0" xfId="0" applyFont="1"/>
    <xf numFmtId="0" fontId="21" fillId="0" borderId="0" xfId="0" applyFont="1"/>
    <xf numFmtId="0" fontId="22" fillId="0" borderId="0" xfId="0" applyFont="1" applyBorder="1"/>
    <xf numFmtId="0" fontId="22" fillId="24" borderId="0" xfId="0" applyFont="1" applyFill="1"/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/>
    <xf numFmtId="0" fontId="22" fillId="25" borderId="0" xfId="0" applyFont="1" applyFill="1"/>
    <xf numFmtId="0" fontId="24" fillId="25" borderId="0" xfId="0" applyFont="1" applyFill="1"/>
    <xf numFmtId="0" fontId="21" fillId="25" borderId="11" xfId="0" applyFont="1" applyFill="1" applyBorder="1" applyAlignment="1">
      <alignment horizontal="center" vertical="top"/>
    </xf>
    <xf numFmtId="0" fontId="21" fillId="25" borderId="11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/>
    </xf>
    <xf numFmtId="0" fontId="22" fillId="25" borderId="3" xfId="0" applyFont="1" applyFill="1" applyBorder="1" applyAlignment="1">
      <alignment horizontal="center" vertical="top" wrapText="1"/>
    </xf>
    <xf numFmtId="0" fontId="22" fillId="26" borderId="0" xfId="0" applyFont="1" applyFill="1"/>
    <xf numFmtId="0" fontId="22" fillId="26" borderId="0" xfId="0" applyFont="1" applyFill="1" applyAlignment="1">
      <alignment horizontal="right"/>
    </xf>
    <xf numFmtId="0" fontId="21" fillId="25" borderId="0" xfId="0" applyFont="1" applyFill="1"/>
    <xf numFmtId="0" fontId="21" fillId="25" borderId="0" xfId="0" applyFont="1" applyFill="1" applyBorder="1" applyAlignment="1">
      <alignment horizontal="left" indent="3"/>
    </xf>
    <xf numFmtId="0" fontId="21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 indent="1"/>
    </xf>
    <xf numFmtId="0" fontId="22" fillId="25" borderId="0" xfId="0" applyFont="1" applyFill="1" applyBorder="1" applyAlignment="1">
      <alignment horizontal="right" indent="1"/>
    </xf>
    <xf numFmtId="0" fontId="22" fillId="25" borderId="3" xfId="0" applyFont="1" applyFill="1" applyBorder="1" applyAlignment="1">
      <alignment horizontal="left" indent="1"/>
    </xf>
    <xf numFmtId="0" fontId="22" fillId="25" borderId="3" xfId="0" applyFont="1" applyFill="1" applyBorder="1" applyAlignment="1">
      <alignment horizontal="right" indent="1"/>
    </xf>
    <xf numFmtId="0" fontId="31" fillId="24" borderId="0" xfId="0" applyNumberFormat="1" applyFont="1" applyFill="1" applyBorder="1" applyAlignment="1" applyProtection="1"/>
    <xf numFmtId="0" fontId="0" fillId="24" borderId="12" xfId="0" applyFill="1" applyBorder="1"/>
    <xf numFmtId="0" fontId="0" fillId="24" borderId="0" xfId="0" applyFill="1" applyBorder="1"/>
    <xf numFmtId="0" fontId="31" fillId="25" borderId="13" xfId="0" applyNumberFormat="1" applyFont="1" applyFill="1" applyBorder="1" applyAlignment="1" applyProtection="1"/>
    <xf numFmtId="0" fontId="0" fillId="25" borderId="14" xfId="0" applyFill="1" applyBorder="1"/>
    <xf numFmtId="0" fontId="31" fillId="26" borderId="0" xfId="0" applyNumberFormat="1" applyFont="1" applyFill="1" applyBorder="1" applyAlignment="1" applyProtection="1"/>
    <xf numFmtId="0" fontId="0" fillId="26" borderId="12" xfId="0" applyFill="1" applyBorder="1"/>
    <xf numFmtId="0" fontId="0" fillId="26" borderId="0" xfId="0" applyFill="1" applyBorder="1"/>
    <xf numFmtId="0" fontId="31" fillId="25" borderId="15" xfId="0" applyNumberFormat="1" applyFont="1" applyFill="1" applyBorder="1" applyAlignment="1" applyProtection="1"/>
    <xf numFmtId="0" fontId="31" fillId="25" borderId="16" xfId="0" applyNumberFormat="1" applyFont="1" applyFill="1" applyBorder="1" applyAlignment="1" applyProtection="1"/>
    <xf numFmtId="0" fontId="0" fillId="25" borderId="16" xfId="0" applyFill="1" applyBorder="1"/>
    <xf numFmtId="0" fontId="31" fillId="25" borderId="13" xfId="0" applyNumberFormat="1" applyFont="1" applyFill="1" applyBorder="1" applyAlignment="1" applyProtection="1">
      <alignment horizontal="center"/>
    </xf>
    <xf numFmtId="0" fontId="31" fillId="24" borderId="0" xfId="0" applyNumberFormat="1" applyFont="1" applyFill="1" applyBorder="1" applyAlignment="1" applyProtection="1">
      <alignment horizontal="center"/>
    </xf>
    <xf numFmtId="0" fontId="31" fillId="26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2" fillId="25" borderId="16" xfId="0" applyNumberFormat="1" applyFont="1" applyFill="1" applyBorder="1" applyAlignment="1" applyProtection="1"/>
    <xf numFmtId="0" fontId="32" fillId="24" borderId="0" xfId="0" applyNumberFormat="1" applyFont="1" applyFill="1" applyBorder="1" applyAlignment="1" applyProtection="1">
      <alignment horizontal="center"/>
    </xf>
    <xf numFmtId="0" fontId="0" fillId="24" borderId="3" xfId="0" applyFill="1" applyBorder="1"/>
    <xf numFmtId="0" fontId="0" fillId="24" borderId="17" xfId="0" applyFill="1" applyBorder="1"/>
    <xf numFmtId="0" fontId="32" fillId="24" borderId="3" xfId="0" applyNumberFormat="1" applyFont="1" applyFill="1" applyBorder="1" applyAlignment="1" applyProtection="1">
      <alignment horizontal="center"/>
    </xf>
    <xf numFmtId="0" fontId="32" fillId="25" borderId="18" xfId="0" applyNumberFormat="1" applyFont="1" applyFill="1" applyBorder="1" applyAlignment="1" applyProtection="1"/>
    <xf numFmtId="0" fontId="22" fillId="24" borderId="19" xfId="0" applyFont="1" applyFill="1" applyBorder="1" applyAlignment="1">
      <alignment horizontal="center"/>
    </xf>
    <xf numFmtId="0" fontId="21" fillId="25" borderId="3" xfId="0" quotePrefix="1" applyFont="1" applyFill="1" applyBorder="1" applyAlignment="1">
      <alignment horizontal="center" vertical="top"/>
    </xf>
    <xf numFmtId="0" fontId="21" fillId="25" borderId="20" xfId="0" quotePrefix="1" applyFont="1" applyFill="1" applyBorder="1" applyAlignment="1">
      <alignment horizontal="center" vertical="top"/>
    </xf>
    <xf numFmtId="0" fontId="21" fillId="24" borderId="19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2" fillId="26" borderId="21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24" borderId="0" xfId="0" applyNumberFormat="1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21" fillId="26" borderId="21" xfId="0" applyFont="1" applyFill="1" applyBorder="1" applyAlignment="1">
      <alignment horizontal="center"/>
    </xf>
    <xf numFmtId="0" fontId="21" fillId="26" borderId="0" xfId="0" quotePrefix="1" applyFont="1" applyFill="1" applyBorder="1" applyAlignment="1">
      <alignment horizontal="center"/>
    </xf>
    <xf numFmtId="0" fontId="21" fillId="26" borderId="21" xfId="0" quotePrefix="1" applyFont="1" applyFill="1" applyBorder="1" applyAlignment="1">
      <alignment horizontal="center"/>
    </xf>
    <xf numFmtId="0" fontId="21" fillId="24" borderId="19" xfId="0" quotePrefix="1" applyFont="1" applyFill="1" applyBorder="1" applyAlignment="1">
      <alignment horizontal="center"/>
    </xf>
    <xf numFmtId="0" fontId="21" fillId="24" borderId="0" xfId="0" quotePrefix="1" applyFont="1" applyFill="1" applyBorder="1" applyAlignment="1">
      <alignment horizontal="center"/>
    </xf>
    <xf numFmtId="0" fontId="21" fillId="24" borderId="21" xfId="0" quotePrefix="1" applyFont="1" applyFill="1" applyBorder="1" applyAlignment="1">
      <alignment horizontal="center"/>
    </xf>
    <xf numFmtId="0" fontId="22" fillId="24" borderId="3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1" fillId="25" borderId="3" xfId="0" applyFont="1" applyFill="1" applyBorder="1" applyAlignment="1">
      <alignment horizontal="center" vertical="top" wrapText="1"/>
    </xf>
    <xf numFmtId="0" fontId="21" fillId="25" borderId="2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/>
    <xf numFmtId="0" fontId="21" fillId="25" borderId="22" xfId="0" quotePrefix="1" applyFont="1" applyFill="1" applyBorder="1" applyAlignment="1">
      <alignment horizontal="center" vertical="top"/>
    </xf>
    <xf numFmtId="0" fontId="22" fillId="24" borderId="0" xfId="0" quotePrefix="1" applyFont="1" applyFill="1" applyBorder="1" applyAlignment="1">
      <alignment horizontal="center"/>
    </xf>
    <xf numFmtId="0" fontId="22" fillId="26" borderId="21" xfId="0" quotePrefix="1" applyFont="1" applyFill="1" applyBorder="1" applyAlignment="1">
      <alignment horizontal="center"/>
    </xf>
    <xf numFmtId="0" fontId="22" fillId="24" borderId="21" xfId="0" quotePrefix="1" applyNumberFormat="1" applyFont="1" applyFill="1" applyBorder="1" applyAlignment="1">
      <alignment horizontal="center"/>
    </xf>
    <xf numFmtId="0" fontId="22" fillId="24" borderId="0" xfId="0" quotePrefix="1" applyNumberFormat="1" applyFont="1" applyFill="1" applyBorder="1" applyAlignment="1">
      <alignment horizontal="center"/>
    </xf>
    <xf numFmtId="0" fontId="22" fillId="26" borderId="19" xfId="0" quotePrefix="1" applyFont="1" applyFill="1" applyBorder="1" applyAlignment="1">
      <alignment horizontal="center"/>
    </xf>
    <xf numFmtId="0" fontId="22" fillId="26" borderId="0" xfId="0" quotePrefix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top" wrapText="1"/>
    </xf>
    <xf numFmtId="0" fontId="21" fillId="25" borderId="0" xfId="0" applyFont="1" applyFill="1" applyBorder="1" applyAlignment="1">
      <alignment wrapText="1"/>
    </xf>
    <xf numFmtId="0" fontId="25" fillId="25" borderId="21" xfId="0" applyFont="1" applyFill="1" applyBorder="1" applyAlignment="1">
      <alignment wrapText="1"/>
    </xf>
    <xf numFmtId="0" fontId="21" fillId="24" borderId="11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5" borderId="11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left" wrapText="1"/>
    </xf>
    <xf numFmtId="0" fontId="33" fillId="25" borderId="23" xfId="0" applyFont="1" applyFill="1" applyBorder="1" applyAlignment="1">
      <alignment horizontal="center"/>
    </xf>
    <xf numFmtId="0" fontId="33" fillId="25" borderId="24" xfId="0" applyFont="1" applyFill="1" applyBorder="1" applyAlignment="1">
      <alignment horizontal="center"/>
    </xf>
    <xf numFmtId="0" fontId="33" fillId="25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left"/>
    </xf>
    <xf numFmtId="0" fontId="21" fillId="24" borderId="22" xfId="0" applyFont="1" applyFill="1" applyBorder="1" applyAlignment="1">
      <alignment horizontal="left"/>
    </xf>
    <xf numFmtId="0" fontId="21" fillId="24" borderId="27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topLeftCell="A19" workbookViewId="0">
      <selection activeCell="D41" sqref="D41"/>
    </sheetView>
  </sheetViews>
  <sheetFormatPr defaultRowHeight="12.75"/>
  <cols>
    <col min="1" max="1" width="19.42578125" style="7" customWidth="1"/>
    <col min="2" max="2" width="30.140625" style="7" customWidth="1"/>
    <col min="3" max="3" width="15.85546875" style="7" customWidth="1"/>
    <col min="4" max="4" width="13.140625" style="7" customWidth="1"/>
    <col min="5" max="6" width="16" style="1" customWidth="1"/>
    <col min="7" max="7" width="15.5703125" style="1" customWidth="1"/>
    <col min="8" max="16384" width="9.140625" style="1"/>
  </cols>
  <sheetData>
    <row r="1" spans="1:7" ht="15.75">
      <c r="A1" s="8"/>
      <c r="B1" s="8"/>
      <c r="C1" s="8"/>
      <c r="D1" s="8"/>
      <c r="E1" s="8"/>
      <c r="F1" s="8"/>
      <c r="G1" s="8"/>
    </row>
    <row r="2" spans="1:7" ht="15.75">
      <c r="A2" s="75" t="s">
        <v>0</v>
      </c>
      <c r="B2" s="75"/>
      <c r="C2" s="75"/>
      <c r="D2" s="75"/>
      <c r="E2" s="75"/>
      <c r="F2" s="75"/>
      <c r="G2" s="75"/>
    </row>
    <row r="3" spans="1:7" ht="32.25" customHeight="1">
      <c r="A3" s="76" t="s">
        <v>130</v>
      </c>
      <c r="B3" s="76"/>
      <c r="C3" s="76"/>
      <c r="D3" s="76"/>
      <c r="E3" s="76"/>
      <c r="F3" s="76"/>
      <c r="G3" s="76"/>
    </row>
    <row r="4" spans="1:7" ht="12.75" customHeight="1">
      <c r="A4" s="9" t="s">
        <v>1</v>
      </c>
      <c r="B4" s="10" t="s">
        <v>2</v>
      </c>
      <c r="C4" s="10"/>
      <c r="D4" s="10"/>
      <c r="E4" s="82" t="s">
        <v>3</v>
      </c>
      <c r="F4" s="82"/>
      <c r="G4" s="82"/>
    </row>
    <row r="5" spans="1:7">
      <c r="A5" s="11"/>
      <c r="B5" s="12"/>
      <c r="C5" s="12">
        <v>1993</v>
      </c>
      <c r="D5" s="12">
        <v>1997</v>
      </c>
      <c r="E5" s="65">
        <v>2002</v>
      </c>
      <c r="F5" s="65">
        <v>2007</v>
      </c>
      <c r="G5" s="66">
        <v>2012</v>
      </c>
    </row>
    <row r="6" spans="1:7">
      <c r="A6" s="11">
        <v>1</v>
      </c>
      <c r="B6" s="11">
        <v>2</v>
      </c>
      <c r="C6" s="11">
        <v>3</v>
      </c>
      <c r="D6" s="11">
        <v>4</v>
      </c>
      <c r="E6" s="68">
        <v>5</v>
      </c>
      <c r="F6" s="44">
        <v>6</v>
      </c>
      <c r="G6" s="45">
        <v>7</v>
      </c>
    </row>
    <row r="7" spans="1:7">
      <c r="A7" s="15" t="s">
        <v>4</v>
      </c>
      <c r="C7" s="46">
        <f>SUM(C8:C15)</f>
        <v>11027</v>
      </c>
      <c r="D7" s="47">
        <f>SUM(D8:D15)</f>
        <v>9482</v>
      </c>
      <c r="E7" s="47">
        <v>9243</v>
      </c>
      <c r="F7" s="47" t="s">
        <v>142</v>
      </c>
      <c r="G7" s="48">
        <v>9239</v>
      </c>
    </row>
    <row r="8" spans="1:7" s="13" customFormat="1">
      <c r="A8" s="15"/>
      <c r="B8" s="7" t="s">
        <v>5</v>
      </c>
      <c r="C8" s="49">
        <v>2102</v>
      </c>
      <c r="D8" s="50">
        <v>1800</v>
      </c>
      <c r="E8" s="50">
        <v>1607</v>
      </c>
      <c r="F8" s="50">
        <v>1690</v>
      </c>
      <c r="G8" s="51">
        <v>890</v>
      </c>
    </row>
    <row r="9" spans="1:7" ht="15" customHeight="1">
      <c r="A9" s="16"/>
      <c r="B9" s="7" t="s">
        <v>6</v>
      </c>
      <c r="C9" s="43">
        <v>5524</v>
      </c>
      <c r="D9" s="52">
        <v>5312</v>
      </c>
      <c r="E9" s="52">
        <v>5246</v>
      </c>
      <c r="F9" s="52">
        <v>5281</v>
      </c>
      <c r="G9" s="53">
        <v>5620</v>
      </c>
    </row>
    <row r="10" spans="1:7" s="13" customFormat="1" ht="15" customHeight="1">
      <c r="A10" s="17"/>
      <c r="B10" s="7" t="s">
        <v>7</v>
      </c>
      <c r="C10" s="49">
        <v>2872</v>
      </c>
      <c r="D10" s="50">
        <v>1840</v>
      </c>
      <c r="E10" s="50">
        <v>1868</v>
      </c>
      <c r="F10" s="50">
        <v>1811</v>
      </c>
      <c r="G10" s="51" t="s">
        <v>138</v>
      </c>
    </row>
    <row r="11" spans="1:7" ht="15" customHeight="1">
      <c r="A11" s="17"/>
      <c r="B11" s="7" t="s">
        <v>9</v>
      </c>
      <c r="C11" s="43">
        <v>178</v>
      </c>
      <c r="D11" s="52">
        <v>158</v>
      </c>
      <c r="E11" s="52">
        <v>145</v>
      </c>
      <c r="F11" s="52">
        <v>152</v>
      </c>
      <c r="G11" s="53">
        <v>212</v>
      </c>
    </row>
    <row r="12" spans="1:7" s="13" customFormat="1" ht="15" customHeight="1">
      <c r="A12" s="17"/>
      <c r="B12" s="7" t="s">
        <v>10</v>
      </c>
      <c r="C12" s="49">
        <v>15</v>
      </c>
      <c r="D12" s="50">
        <v>22</v>
      </c>
      <c r="E12" s="50">
        <v>33</v>
      </c>
      <c r="F12" s="50">
        <v>12</v>
      </c>
      <c r="G12" s="70" t="s">
        <v>144</v>
      </c>
    </row>
    <row r="13" spans="1:7" ht="15" customHeight="1">
      <c r="A13" s="18"/>
      <c r="B13" s="7" t="s">
        <v>11</v>
      </c>
      <c r="C13" s="43">
        <v>50</v>
      </c>
      <c r="D13" s="52">
        <v>30</v>
      </c>
      <c r="E13" s="54">
        <v>12</v>
      </c>
      <c r="F13" s="72" t="s">
        <v>144</v>
      </c>
      <c r="G13" s="71" t="s">
        <v>144</v>
      </c>
    </row>
    <row r="14" spans="1:7" s="13" customFormat="1" ht="15" customHeight="1">
      <c r="A14" s="18"/>
      <c r="B14" s="7" t="s">
        <v>12</v>
      </c>
      <c r="C14" s="49">
        <v>100</v>
      </c>
      <c r="D14" s="50">
        <v>70</v>
      </c>
      <c r="E14" s="50">
        <v>40</v>
      </c>
      <c r="F14" s="50">
        <v>59</v>
      </c>
      <c r="G14" s="51">
        <v>59</v>
      </c>
    </row>
    <row r="15" spans="1:7" ht="15" customHeight="1">
      <c r="A15" s="18"/>
      <c r="B15" s="7" t="s">
        <v>14</v>
      </c>
      <c r="C15" s="43">
        <v>186</v>
      </c>
      <c r="D15" s="52">
        <v>250</v>
      </c>
      <c r="E15" s="52">
        <v>292</v>
      </c>
      <c r="F15" s="52" t="s">
        <v>141</v>
      </c>
      <c r="G15" s="53">
        <v>647</v>
      </c>
    </row>
    <row r="16" spans="1:7" s="13" customFormat="1" ht="17.25" customHeight="1">
      <c r="A16" s="18" t="s">
        <v>16</v>
      </c>
      <c r="B16" s="7"/>
      <c r="C16" s="55">
        <f>SUM(C18:C21)</f>
        <v>2314</v>
      </c>
      <c r="D16" s="56">
        <f>SUM(D18:D21)</f>
        <v>2444</v>
      </c>
      <c r="E16" s="56">
        <v>2649</v>
      </c>
      <c r="F16" s="56">
        <v>2633</v>
      </c>
      <c r="G16" s="57">
        <v>2865</v>
      </c>
    </row>
    <row r="17" spans="1:10" s="13" customFormat="1" ht="15" customHeight="1">
      <c r="A17" s="18"/>
      <c r="B17" s="7"/>
      <c r="C17" s="46"/>
      <c r="D17" s="47"/>
      <c r="E17" s="47"/>
      <c r="F17" s="47"/>
      <c r="G17" s="48"/>
    </row>
    <row r="18" spans="1:10" ht="15" customHeight="1">
      <c r="A18" s="17"/>
      <c r="B18" s="7" t="s">
        <v>17</v>
      </c>
      <c r="C18" s="49">
        <v>14</v>
      </c>
      <c r="D18" s="50">
        <v>26</v>
      </c>
      <c r="E18" s="50">
        <v>36</v>
      </c>
      <c r="F18" s="50">
        <v>25</v>
      </c>
      <c r="G18" s="51" t="s">
        <v>143</v>
      </c>
    </row>
    <row r="19" spans="1:10" s="13" customFormat="1" ht="15" customHeight="1">
      <c r="A19" s="18"/>
      <c r="B19" s="7" t="s">
        <v>19</v>
      </c>
      <c r="C19" s="43">
        <v>550</v>
      </c>
      <c r="D19" s="52">
        <v>618</v>
      </c>
      <c r="E19" s="52">
        <v>772</v>
      </c>
      <c r="F19" s="52">
        <v>624</v>
      </c>
      <c r="G19" s="53">
        <v>688</v>
      </c>
    </row>
    <row r="20" spans="1:10" ht="15" customHeight="1">
      <c r="A20" s="18"/>
      <c r="B20" s="7" t="s">
        <v>26</v>
      </c>
      <c r="C20" s="49">
        <v>1750</v>
      </c>
      <c r="D20" s="50">
        <v>1800</v>
      </c>
      <c r="E20" s="50">
        <v>1841</v>
      </c>
      <c r="F20" s="50">
        <v>1862</v>
      </c>
      <c r="G20" s="51">
        <v>1930</v>
      </c>
    </row>
    <row r="21" spans="1:10" s="13" customFormat="1" ht="15" customHeight="1">
      <c r="A21" s="18"/>
      <c r="B21" s="7" t="s">
        <v>15</v>
      </c>
      <c r="C21" s="60" t="s">
        <v>144</v>
      </c>
      <c r="D21" s="61" t="s">
        <v>144</v>
      </c>
      <c r="E21" s="69" t="s">
        <v>144</v>
      </c>
      <c r="F21" s="52">
        <v>122</v>
      </c>
      <c r="G21" s="53">
        <v>247</v>
      </c>
    </row>
    <row r="22" spans="1:10" ht="15" customHeight="1">
      <c r="A22" s="18" t="s">
        <v>20</v>
      </c>
      <c r="C22" s="55">
        <f>SUM(C24:C25)</f>
        <v>875</v>
      </c>
      <c r="D22" s="56">
        <f>SUM(D24:D25)</f>
        <v>1200</v>
      </c>
      <c r="E22" s="58">
        <v>1667</v>
      </c>
      <c r="F22" s="58">
        <v>1726</v>
      </c>
      <c r="G22" s="59">
        <v>1637</v>
      </c>
    </row>
    <row r="23" spans="1:10" ht="15" customHeight="1">
      <c r="A23" s="18"/>
      <c r="C23" s="46"/>
      <c r="D23" s="47"/>
      <c r="E23" s="61"/>
      <c r="F23" s="61"/>
      <c r="G23" s="62"/>
    </row>
    <row r="24" spans="1:10" s="13" customFormat="1" ht="15" customHeight="1">
      <c r="A24" s="18"/>
      <c r="B24" s="7" t="s">
        <v>140</v>
      </c>
      <c r="C24" s="49">
        <v>828</v>
      </c>
      <c r="D24" s="50">
        <v>1130</v>
      </c>
      <c r="E24" s="50">
        <v>1582</v>
      </c>
      <c r="F24" s="50">
        <v>1346</v>
      </c>
      <c r="G24" s="51" t="s">
        <v>145</v>
      </c>
    </row>
    <row r="25" spans="1:10" ht="15" customHeight="1">
      <c r="A25" s="18"/>
      <c r="B25" s="7" t="s">
        <v>8</v>
      </c>
      <c r="C25" s="43">
        <v>47</v>
      </c>
      <c r="D25" s="52">
        <v>70</v>
      </c>
      <c r="E25" s="52">
        <v>85</v>
      </c>
      <c r="F25" s="52">
        <v>380</v>
      </c>
      <c r="G25" s="53">
        <v>291</v>
      </c>
    </row>
    <row r="26" spans="1:10" s="13" customFormat="1" ht="15" customHeight="1">
      <c r="A26" s="18" t="s">
        <v>22</v>
      </c>
      <c r="B26" s="7"/>
      <c r="C26" s="55">
        <f>SUM(C28:C32)</f>
        <v>11353</v>
      </c>
      <c r="D26" s="56">
        <f>SUM(D28:D32)</f>
        <v>12716</v>
      </c>
      <c r="E26" s="56">
        <v>12814</v>
      </c>
      <c r="F26" s="56">
        <f>+F28+F29+F30+F31+F32</f>
        <v>14005</v>
      </c>
      <c r="G26" s="57" t="s">
        <v>148</v>
      </c>
    </row>
    <row r="27" spans="1:10" s="13" customFormat="1" ht="15" customHeight="1">
      <c r="A27" s="18"/>
      <c r="B27" s="7"/>
      <c r="C27" s="46"/>
      <c r="D27" s="47"/>
      <c r="E27" s="47"/>
      <c r="F27" s="47"/>
      <c r="G27" s="48"/>
    </row>
    <row r="28" spans="1:10" ht="15" customHeight="1">
      <c r="A28" s="18"/>
      <c r="B28" s="7" t="s">
        <v>24</v>
      </c>
      <c r="C28" s="49">
        <v>2307</v>
      </c>
      <c r="D28" s="50">
        <v>2971</v>
      </c>
      <c r="E28" s="50">
        <v>3052</v>
      </c>
      <c r="F28" s="50">
        <v>3867</v>
      </c>
      <c r="G28" s="51">
        <v>4015</v>
      </c>
      <c r="J28" s="14"/>
    </row>
    <row r="29" spans="1:10" s="13" customFormat="1" ht="15" customHeight="1">
      <c r="A29" s="17"/>
      <c r="B29" s="7" t="s">
        <v>21</v>
      </c>
      <c r="C29" s="43">
        <v>5500</v>
      </c>
      <c r="D29" s="52">
        <v>6088</v>
      </c>
      <c r="E29" s="52">
        <v>5838</v>
      </c>
      <c r="F29" s="52">
        <v>4035</v>
      </c>
      <c r="G29" s="53" t="s">
        <v>146</v>
      </c>
    </row>
    <row r="30" spans="1:10" ht="15" customHeight="1">
      <c r="A30" s="18"/>
      <c r="B30" s="7" t="s">
        <v>23</v>
      </c>
      <c r="C30" s="49">
        <v>3500</v>
      </c>
      <c r="D30" s="50">
        <v>3600</v>
      </c>
      <c r="E30" s="50">
        <v>3850</v>
      </c>
      <c r="F30" s="50">
        <v>6068</v>
      </c>
      <c r="G30" s="51" t="s">
        <v>147</v>
      </c>
    </row>
    <row r="31" spans="1:10" s="13" customFormat="1" ht="15" customHeight="1">
      <c r="A31" s="18"/>
      <c r="B31" s="7" t="s">
        <v>13</v>
      </c>
      <c r="C31" s="43">
        <v>46</v>
      </c>
      <c r="D31" s="52">
        <v>57</v>
      </c>
      <c r="E31" s="52">
        <v>74</v>
      </c>
      <c r="F31" s="52">
        <v>28</v>
      </c>
      <c r="G31" s="53">
        <v>41</v>
      </c>
    </row>
    <row r="32" spans="1:10" ht="15" customHeight="1">
      <c r="A32" s="18"/>
      <c r="B32" s="7" t="s">
        <v>18</v>
      </c>
      <c r="C32" s="73" t="s">
        <v>144</v>
      </c>
      <c r="D32" s="74" t="s">
        <v>144</v>
      </c>
      <c r="E32" s="74" t="s">
        <v>144</v>
      </c>
      <c r="F32" s="50">
        <v>7</v>
      </c>
      <c r="G32" s="51">
        <v>4</v>
      </c>
    </row>
    <row r="33" spans="1:9" s="13" customFormat="1" ht="15" customHeight="1">
      <c r="A33" s="18"/>
      <c r="B33" s="19"/>
      <c r="C33" s="46"/>
      <c r="D33" s="47"/>
      <c r="E33" s="52"/>
      <c r="F33" s="52"/>
      <c r="G33" s="53"/>
    </row>
    <row r="34" spans="1:9" ht="15" customHeight="1">
      <c r="A34" s="78" t="s">
        <v>25</v>
      </c>
      <c r="B34" s="79"/>
      <c r="C34" s="55">
        <f>C7+C16+C22+C26</f>
        <v>25569</v>
      </c>
      <c r="D34" s="56">
        <f>D7+D16+D22+D26</f>
        <v>25842</v>
      </c>
      <c r="E34" s="56">
        <f>E7+E16+E22+E26</f>
        <v>26373</v>
      </c>
      <c r="F34" s="56" t="s">
        <v>149</v>
      </c>
      <c r="G34" s="57" t="s">
        <v>150</v>
      </c>
    </row>
    <row r="35" spans="1:9" s="13" customFormat="1" ht="15" customHeight="1">
      <c r="A35" s="20"/>
      <c r="B35" s="21"/>
      <c r="C35" s="46"/>
      <c r="D35" s="47"/>
      <c r="E35" s="63"/>
      <c r="F35" s="63"/>
      <c r="G35" s="64"/>
    </row>
    <row r="36" spans="1:9" ht="15" customHeight="1">
      <c r="A36" s="80" t="s">
        <v>152</v>
      </c>
      <c r="B36" s="80"/>
      <c r="C36" s="80"/>
      <c r="D36" s="80"/>
      <c r="E36" s="81"/>
      <c r="F36" s="80"/>
      <c r="G36" s="80"/>
    </row>
    <row r="37" spans="1:9" ht="15" customHeight="1">
      <c r="A37" s="83" t="s">
        <v>139</v>
      </c>
      <c r="B37" s="83"/>
      <c r="C37" s="83"/>
      <c r="D37" s="83"/>
      <c r="E37" s="83"/>
      <c r="F37" s="83"/>
      <c r="G37" s="83"/>
      <c r="H37" s="67"/>
      <c r="I37" s="67"/>
    </row>
    <row r="38" spans="1:9" s="2" customFormat="1" ht="15" customHeight="1">
      <c r="A38" s="83" t="s">
        <v>151</v>
      </c>
      <c r="B38" s="83"/>
      <c r="C38" s="83"/>
      <c r="D38" s="83"/>
      <c r="E38" s="83"/>
      <c r="F38" s="83"/>
      <c r="G38" s="83"/>
      <c r="H38" s="67"/>
      <c r="I38" s="67"/>
    </row>
    <row r="39" spans="1:9">
      <c r="A39" s="77"/>
      <c r="B39" s="77"/>
      <c r="C39" s="77"/>
      <c r="D39" s="77"/>
      <c r="E39" s="77"/>
      <c r="F39" s="77"/>
      <c r="G39" s="77"/>
    </row>
    <row r="40" spans="1:9">
      <c r="A40" s="77"/>
      <c r="B40" s="77"/>
      <c r="C40" s="77"/>
      <c r="D40" s="77"/>
      <c r="E40" s="77"/>
      <c r="F40" s="77"/>
      <c r="G40" s="77"/>
    </row>
    <row r="41" spans="1:9" ht="28.5" customHeight="1">
      <c r="A41" s="6"/>
      <c r="B41" s="5"/>
      <c r="C41" s="5"/>
      <c r="D41" s="5"/>
      <c r="E41" s="5"/>
      <c r="F41" s="5"/>
      <c r="G41" s="5"/>
      <c r="H41" s="3"/>
    </row>
    <row r="42" spans="1:9" ht="30" customHeight="1">
      <c r="A42" s="4"/>
      <c r="B42" s="4"/>
      <c r="C42" s="4"/>
      <c r="D42" s="4"/>
      <c r="E42" s="4"/>
      <c r="F42" s="4"/>
      <c r="G42" s="4"/>
    </row>
    <row r="44" spans="1:9" ht="25.5" customHeight="1"/>
    <row r="47" spans="1:9" ht="12.75" customHeight="1"/>
  </sheetData>
  <mergeCells count="9">
    <mergeCell ref="A2:G2"/>
    <mergeCell ref="A3:G3"/>
    <mergeCell ref="A40:G40"/>
    <mergeCell ref="A34:B34"/>
    <mergeCell ref="A36:G36"/>
    <mergeCell ref="A39:G39"/>
    <mergeCell ref="E4:G4"/>
    <mergeCell ref="A37:G37"/>
    <mergeCell ref="A38:G38"/>
  </mergeCells>
  <phoneticPr fontId="20" type="noConversion"/>
  <printOptions horizontalCentered="1"/>
  <pageMargins left="0.74803149606299213" right="0.74803149606299213" top="0.47244094488188981" bottom="0.59055118110236227" header="0.51181102362204722" footer="0.51181102362204722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workbookViewId="0">
      <selection activeCell="J62" sqref="J62"/>
    </sheetView>
  </sheetViews>
  <sheetFormatPr defaultRowHeight="12.75"/>
  <cols>
    <col min="1" max="1" width="29.42578125" customWidth="1"/>
    <col min="2" max="2" width="37.140625" customWidth="1"/>
    <col min="3" max="3" width="13.5703125" customWidth="1"/>
    <col min="4" max="4" width="9.140625" style="36"/>
  </cols>
  <sheetData>
    <row r="1" spans="1:5" ht="15.75" customHeight="1">
      <c r="A1" s="75" t="s">
        <v>0</v>
      </c>
      <c r="B1" s="75"/>
      <c r="C1" s="75"/>
      <c r="D1" s="75"/>
      <c r="E1" s="75"/>
    </row>
    <row r="2" spans="1:5" ht="15.75" customHeight="1">
      <c r="A2" s="76" t="s">
        <v>129</v>
      </c>
      <c r="B2" s="76"/>
      <c r="C2" s="76"/>
      <c r="D2" s="76"/>
      <c r="E2" s="76"/>
    </row>
    <row r="3" spans="1:5" ht="12.75" customHeight="1" thickBot="1">
      <c r="A3" s="84" t="s">
        <v>28</v>
      </c>
      <c r="B3" s="85"/>
      <c r="C3" s="85"/>
      <c r="D3" s="85"/>
      <c r="E3" s="86"/>
    </row>
    <row r="4" spans="1:5" ht="12.75" customHeight="1" thickBot="1">
      <c r="A4" s="30" t="s">
        <v>29</v>
      </c>
      <c r="B4" s="25" t="s">
        <v>30</v>
      </c>
      <c r="C4" s="25" t="s">
        <v>31</v>
      </c>
      <c r="D4" s="33" t="s">
        <v>32</v>
      </c>
      <c r="E4" s="26"/>
    </row>
    <row r="5" spans="1:5" ht="12.75" customHeight="1">
      <c r="A5" s="31" t="s">
        <v>33</v>
      </c>
      <c r="B5" s="22" t="s">
        <v>34</v>
      </c>
      <c r="C5" s="22" t="s">
        <v>35</v>
      </c>
      <c r="D5" s="34" t="s">
        <v>36</v>
      </c>
      <c r="E5" s="23"/>
    </row>
    <row r="6" spans="1:5" ht="12.75" customHeight="1">
      <c r="A6" s="31" t="s">
        <v>38</v>
      </c>
      <c r="B6" s="27" t="s">
        <v>39</v>
      </c>
      <c r="C6" s="27" t="s">
        <v>40</v>
      </c>
      <c r="D6" s="35" t="s">
        <v>41</v>
      </c>
      <c r="E6" s="28"/>
    </row>
    <row r="7" spans="1:5" ht="12.75" customHeight="1">
      <c r="A7" s="31" t="s">
        <v>42</v>
      </c>
      <c r="B7" s="22" t="s">
        <v>43</v>
      </c>
      <c r="C7" s="22" t="s">
        <v>44</v>
      </c>
      <c r="D7" s="34" t="s">
        <v>45</v>
      </c>
      <c r="E7" s="23"/>
    </row>
    <row r="8" spans="1:5" ht="12.75" customHeight="1">
      <c r="A8" s="32"/>
      <c r="B8" s="27" t="s">
        <v>46</v>
      </c>
      <c r="C8" s="27" t="s">
        <v>44</v>
      </c>
      <c r="D8" s="35" t="s">
        <v>47</v>
      </c>
      <c r="E8" s="28"/>
    </row>
    <row r="9" spans="1:5" ht="12.75" customHeight="1">
      <c r="A9" s="32"/>
      <c r="B9" s="22" t="s">
        <v>48</v>
      </c>
      <c r="C9" s="22" t="s">
        <v>44</v>
      </c>
      <c r="D9" s="34" t="s">
        <v>49</v>
      </c>
      <c r="E9" s="23"/>
    </row>
    <row r="10" spans="1:5" ht="12.75" customHeight="1">
      <c r="A10" s="32" t="s">
        <v>37</v>
      </c>
      <c r="B10" s="27" t="s">
        <v>132</v>
      </c>
      <c r="C10" s="27" t="s">
        <v>50</v>
      </c>
      <c r="D10" s="35" t="s">
        <v>51</v>
      </c>
      <c r="E10" s="28"/>
    </row>
    <row r="11" spans="1:5" ht="12.75" customHeight="1">
      <c r="A11" s="31" t="s">
        <v>52</v>
      </c>
      <c r="B11" s="24" t="s">
        <v>37</v>
      </c>
      <c r="C11" s="24" t="s">
        <v>37</v>
      </c>
      <c r="D11" s="34" t="s">
        <v>53</v>
      </c>
      <c r="E11" s="23"/>
    </row>
    <row r="12" spans="1:5" ht="12.75" customHeight="1">
      <c r="A12" s="31"/>
      <c r="B12" s="29"/>
      <c r="C12" s="29"/>
      <c r="D12" s="35"/>
      <c r="E12" s="28"/>
    </row>
    <row r="13" spans="1:5" ht="12.75" customHeight="1">
      <c r="A13" s="31" t="s">
        <v>54</v>
      </c>
      <c r="B13" s="22" t="s">
        <v>55</v>
      </c>
      <c r="C13" s="22" t="s">
        <v>56</v>
      </c>
      <c r="D13" s="34" t="s">
        <v>57</v>
      </c>
      <c r="E13" s="23"/>
    </row>
    <row r="14" spans="1:5" ht="12.75" customHeight="1">
      <c r="A14" s="31" t="s">
        <v>58</v>
      </c>
      <c r="B14" s="27" t="s">
        <v>59</v>
      </c>
      <c r="C14" s="27" t="s">
        <v>60</v>
      </c>
      <c r="D14" s="35" t="s">
        <v>61</v>
      </c>
      <c r="E14" s="28"/>
    </row>
    <row r="15" spans="1:5" ht="12.75" customHeight="1">
      <c r="A15" s="37" t="s">
        <v>131</v>
      </c>
      <c r="B15" s="24" t="s">
        <v>37</v>
      </c>
      <c r="C15" s="24" t="s">
        <v>37</v>
      </c>
      <c r="D15" s="38" t="s">
        <v>133</v>
      </c>
      <c r="E15" s="23"/>
    </row>
    <row r="16" spans="1:5" ht="12.75" customHeight="1">
      <c r="A16" s="37"/>
      <c r="B16" s="29"/>
      <c r="C16" s="29"/>
      <c r="D16" s="35"/>
      <c r="E16" s="28"/>
    </row>
    <row r="17" spans="1:5" ht="12.75" customHeight="1">
      <c r="A17" s="31" t="s">
        <v>62</v>
      </c>
      <c r="B17" s="22" t="s">
        <v>63</v>
      </c>
      <c r="C17" s="22" t="s">
        <v>60</v>
      </c>
      <c r="D17" s="34" t="s">
        <v>64</v>
      </c>
      <c r="E17" s="23"/>
    </row>
    <row r="18" spans="1:5" ht="12.75" customHeight="1">
      <c r="A18" s="31" t="s">
        <v>65</v>
      </c>
      <c r="B18" s="27" t="s">
        <v>134</v>
      </c>
      <c r="C18" s="27" t="s">
        <v>56</v>
      </c>
      <c r="D18" s="35" t="s">
        <v>66</v>
      </c>
      <c r="E18" s="28"/>
    </row>
    <row r="19" spans="1:5" ht="12.75" customHeight="1">
      <c r="A19" s="31" t="s">
        <v>52</v>
      </c>
      <c r="B19" s="24" t="s">
        <v>37</v>
      </c>
      <c r="C19" s="24" t="s">
        <v>37</v>
      </c>
      <c r="D19" s="34" t="s">
        <v>67</v>
      </c>
      <c r="E19" s="23"/>
    </row>
    <row r="20" spans="1:5" ht="12.75" customHeight="1">
      <c r="A20" s="31"/>
      <c r="B20" s="29"/>
      <c r="C20" s="29"/>
      <c r="D20" s="35"/>
      <c r="E20" s="28"/>
    </row>
    <row r="21" spans="1:5" ht="12.75" customHeight="1">
      <c r="A21" s="31" t="s">
        <v>135</v>
      </c>
      <c r="B21" s="22" t="s">
        <v>136</v>
      </c>
      <c r="C21" s="22" t="s">
        <v>60</v>
      </c>
      <c r="D21" s="34" t="s">
        <v>68</v>
      </c>
      <c r="E21" s="23"/>
    </row>
    <row r="22" spans="1:5" ht="12.75" customHeight="1">
      <c r="A22" s="32"/>
      <c r="B22" s="27" t="s">
        <v>69</v>
      </c>
      <c r="C22" s="27" t="s">
        <v>60</v>
      </c>
      <c r="D22" s="35" t="s">
        <v>70</v>
      </c>
      <c r="E22" s="28"/>
    </row>
    <row r="23" spans="1:5" ht="12.75" customHeight="1">
      <c r="A23" s="32"/>
      <c r="B23" s="22" t="s">
        <v>71</v>
      </c>
      <c r="C23" s="22" t="s">
        <v>72</v>
      </c>
      <c r="D23" s="34" t="s">
        <v>73</v>
      </c>
      <c r="E23" s="23"/>
    </row>
    <row r="24" spans="1:5" ht="12.75" customHeight="1">
      <c r="A24" s="31" t="s">
        <v>52</v>
      </c>
      <c r="B24" s="29" t="s">
        <v>37</v>
      </c>
      <c r="C24" s="29" t="s">
        <v>37</v>
      </c>
      <c r="D24" s="35" t="s">
        <v>74</v>
      </c>
      <c r="E24" s="28"/>
    </row>
    <row r="25" spans="1:5" ht="12.75" customHeight="1">
      <c r="A25" s="31"/>
      <c r="B25" s="24"/>
      <c r="C25" s="24"/>
      <c r="D25" s="34"/>
      <c r="E25" s="23"/>
    </row>
    <row r="26" spans="1:5" ht="12.75" customHeight="1">
      <c r="A26" s="31" t="s">
        <v>75</v>
      </c>
      <c r="B26" s="27" t="s">
        <v>76</v>
      </c>
      <c r="C26" s="27" t="s">
        <v>60</v>
      </c>
      <c r="D26" s="35" t="s">
        <v>77</v>
      </c>
      <c r="E26" s="28"/>
    </row>
    <row r="27" spans="1:5" ht="12.75" customHeight="1">
      <c r="A27" s="32"/>
      <c r="B27" s="22" t="s">
        <v>78</v>
      </c>
      <c r="C27" s="22" t="s">
        <v>35</v>
      </c>
      <c r="D27" s="34" t="s">
        <v>79</v>
      </c>
      <c r="E27" s="23"/>
    </row>
    <row r="28" spans="1:5" ht="12.75" customHeight="1">
      <c r="A28" s="37" t="s">
        <v>131</v>
      </c>
      <c r="B28" s="29" t="s">
        <v>37</v>
      </c>
      <c r="C28" s="29" t="s">
        <v>37</v>
      </c>
      <c r="D28" s="35" t="s">
        <v>80</v>
      </c>
      <c r="E28" s="28"/>
    </row>
    <row r="29" spans="1:5" ht="12.75" customHeight="1">
      <c r="A29" s="37"/>
      <c r="B29" s="24"/>
      <c r="C29" s="24"/>
      <c r="D29" s="34"/>
      <c r="E29" s="23"/>
    </row>
    <row r="30" spans="1:5" ht="12.75" customHeight="1">
      <c r="A30" s="31" t="s">
        <v>81</v>
      </c>
      <c r="B30" s="27" t="s">
        <v>82</v>
      </c>
      <c r="C30" s="27" t="s">
        <v>83</v>
      </c>
      <c r="D30" s="35" t="s">
        <v>84</v>
      </c>
      <c r="E30" s="28"/>
    </row>
    <row r="31" spans="1:5" ht="12.75" customHeight="1">
      <c r="A31" s="31" t="s">
        <v>52</v>
      </c>
      <c r="B31" s="24" t="s">
        <v>37</v>
      </c>
      <c r="C31" s="24" t="s">
        <v>37</v>
      </c>
      <c r="D31" s="34" t="s">
        <v>85</v>
      </c>
      <c r="E31" s="23"/>
    </row>
    <row r="32" spans="1:5" ht="12.75" customHeight="1">
      <c r="A32" s="31"/>
      <c r="B32" s="29"/>
      <c r="C32" s="29"/>
      <c r="D32" s="35"/>
      <c r="E32" s="28"/>
    </row>
    <row r="33" spans="1:5" ht="12.75" customHeight="1">
      <c r="A33" s="31" t="s">
        <v>86</v>
      </c>
      <c r="B33" s="22" t="s">
        <v>87</v>
      </c>
      <c r="C33" s="22" t="s">
        <v>88</v>
      </c>
      <c r="D33" s="34" t="s">
        <v>89</v>
      </c>
      <c r="E33" s="23"/>
    </row>
    <row r="34" spans="1:5" ht="12.75" customHeight="1">
      <c r="A34" s="32"/>
      <c r="B34" s="27" t="s">
        <v>90</v>
      </c>
      <c r="C34" s="27" t="s">
        <v>91</v>
      </c>
      <c r="D34" s="35" t="s">
        <v>92</v>
      </c>
      <c r="E34" s="28"/>
    </row>
    <row r="35" spans="1:5" ht="12.75" customHeight="1">
      <c r="A35" s="32"/>
      <c r="B35" s="22" t="s">
        <v>93</v>
      </c>
      <c r="C35" s="22" t="s">
        <v>94</v>
      </c>
      <c r="D35" s="34" t="s">
        <v>95</v>
      </c>
      <c r="E35" s="23"/>
    </row>
    <row r="36" spans="1:5" ht="12.75" customHeight="1">
      <c r="A36" s="32"/>
      <c r="B36" s="27" t="s">
        <v>96</v>
      </c>
      <c r="C36" s="27" t="s">
        <v>97</v>
      </c>
      <c r="D36" s="35" t="s">
        <v>98</v>
      </c>
      <c r="E36" s="28"/>
    </row>
    <row r="37" spans="1:5" ht="12.75" customHeight="1">
      <c r="A37" s="31" t="s">
        <v>52</v>
      </c>
      <c r="B37" s="24" t="s">
        <v>37</v>
      </c>
      <c r="C37" s="24" t="s">
        <v>37</v>
      </c>
      <c r="D37" s="34" t="s">
        <v>99</v>
      </c>
      <c r="E37" s="23"/>
    </row>
    <row r="38" spans="1:5" ht="12.75" customHeight="1">
      <c r="A38" s="31"/>
      <c r="B38" s="29"/>
      <c r="C38" s="29"/>
      <c r="D38" s="35"/>
      <c r="E38" s="28"/>
    </row>
    <row r="39" spans="1:5" ht="12.75" customHeight="1">
      <c r="A39" s="31" t="s">
        <v>100</v>
      </c>
      <c r="B39" s="22" t="s">
        <v>101</v>
      </c>
      <c r="C39" s="22" t="s">
        <v>91</v>
      </c>
      <c r="D39" s="34" t="s">
        <v>102</v>
      </c>
      <c r="E39" s="23"/>
    </row>
    <row r="40" spans="1:5" ht="12.75" customHeight="1">
      <c r="A40" s="32"/>
      <c r="B40" s="27" t="s">
        <v>103</v>
      </c>
      <c r="C40" s="27" t="s">
        <v>94</v>
      </c>
      <c r="D40" s="35" t="s">
        <v>104</v>
      </c>
      <c r="E40" s="28"/>
    </row>
    <row r="41" spans="1:5" ht="12.75" customHeight="1">
      <c r="A41" s="31" t="s">
        <v>52</v>
      </c>
      <c r="B41" s="24" t="s">
        <v>37</v>
      </c>
      <c r="C41" s="24" t="s">
        <v>37</v>
      </c>
      <c r="D41" s="34" t="s">
        <v>105</v>
      </c>
      <c r="E41" s="23"/>
    </row>
    <row r="42" spans="1:5" ht="12.75" customHeight="1">
      <c r="A42" s="31"/>
      <c r="B42" s="27"/>
      <c r="C42" s="27"/>
      <c r="D42" s="35"/>
      <c r="E42" s="28"/>
    </row>
    <row r="43" spans="1:5" ht="12.75" customHeight="1">
      <c r="A43" s="31" t="s">
        <v>106</v>
      </c>
      <c r="B43" s="22" t="s">
        <v>107</v>
      </c>
      <c r="C43" s="22" t="s">
        <v>94</v>
      </c>
      <c r="D43" s="34" t="s">
        <v>108</v>
      </c>
      <c r="E43" s="23"/>
    </row>
    <row r="44" spans="1:5" ht="12.75" customHeight="1">
      <c r="A44" s="31" t="s">
        <v>109</v>
      </c>
      <c r="B44" s="27" t="s">
        <v>110</v>
      </c>
      <c r="C44" s="27" t="s">
        <v>91</v>
      </c>
      <c r="D44" s="35" t="s">
        <v>111</v>
      </c>
      <c r="E44" s="28"/>
    </row>
    <row r="45" spans="1:5" ht="12.75" customHeight="1">
      <c r="A45" s="31"/>
      <c r="B45" s="22"/>
      <c r="C45" s="22"/>
      <c r="D45" s="34"/>
      <c r="E45" s="23"/>
    </row>
    <row r="46" spans="1:5" ht="12.75" customHeight="1">
      <c r="A46" s="31" t="s">
        <v>52</v>
      </c>
      <c r="B46" s="29" t="s">
        <v>37</v>
      </c>
      <c r="C46" s="29" t="s">
        <v>37</v>
      </c>
      <c r="D46" s="35" t="s">
        <v>112</v>
      </c>
      <c r="E46" s="28"/>
    </row>
    <row r="47" spans="1:5" ht="12.75" customHeight="1">
      <c r="A47" s="31" t="s">
        <v>113</v>
      </c>
      <c r="B47" s="22" t="s">
        <v>114</v>
      </c>
      <c r="C47" s="22" t="s">
        <v>91</v>
      </c>
      <c r="D47" s="34" t="s">
        <v>115</v>
      </c>
      <c r="E47" s="23"/>
    </row>
    <row r="48" spans="1:5" ht="12.75" customHeight="1">
      <c r="A48" s="31" t="s">
        <v>116</v>
      </c>
      <c r="B48" s="27" t="s">
        <v>117</v>
      </c>
      <c r="C48" s="27" t="s">
        <v>94</v>
      </c>
      <c r="D48" s="35" t="s">
        <v>118</v>
      </c>
      <c r="E48" s="28"/>
    </row>
    <row r="49" spans="1:5" ht="12.75" customHeight="1">
      <c r="A49" s="31" t="s">
        <v>52</v>
      </c>
      <c r="B49" s="24" t="s">
        <v>37</v>
      </c>
      <c r="C49" s="24" t="s">
        <v>37</v>
      </c>
      <c r="D49" s="34" t="s">
        <v>119</v>
      </c>
      <c r="E49" s="23"/>
    </row>
    <row r="50" spans="1:5" ht="12.75" customHeight="1">
      <c r="A50" s="31"/>
      <c r="B50" s="29"/>
      <c r="C50" s="29"/>
      <c r="D50" s="35"/>
      <c r="E50" s="28"/>
    </row>
    <row r="51" spans="1:5" ht="12.75" customHeight="1">
      <c r="A51" s="31" t="s">
        <v>120</v>
      </c>
      <c r="B51" s="22" t="s">
        <v>121</v>
      </c>
      <c r="C51" s="22" t="s">
        <v>122</v>
      </c>
      <c r="D51" s="34" t="s">
        <v>123</v>
      </c>
      <c r="E51" s="23"/>
    </row>
    <row r="52" spans="1:5" ht="12.75" customHeight="1">
      <c r="A52" s="31" t="s">
        <v>124</v>
      </c>
      <c r="B52" s="27" t="s">
        <v>125</v>
      </c>
      <c r="C52" s="27" t="s">
        <v>126</v>
      </c>
      <c r="D52" s="35" t="s">
        <v>127</v>
      </c>
      <c r="E52" s="28"/>
    </row>
    <row r="53" spans="1:5" ht="12.75" customHeight="1">
      <c r="A53" s="31" t="s">
        <v>52</v>
      </c>
      <c r="B53" s="24" t="s">
        <v>37</v>
      </c>
      <c r="C53" s="24"/>
      <c r="D53" s="34" t="s">
        <v>128</v>
      </c>
      <c r="E53" s="23"/>
    </row>
    <row r="54" spans="1:5" ht="12.75" customHeight="1">
      <c r="A54" s="31"/>
      <c r="B54" s="29"/>
      <c r="C54" s="29"/>
      <c r="D54" s="35"/>
      <c r="E54" s="28"/>
    </row>
    <row r="55" spans="1:5" ht="12.75" customHeight="1">
      <c r="A55" s="42" t="s">
        <v>137</v>
      </c>
      <c r="B55" s="39"/>
      <c r="C55" s="39"/>
      <c r="D55" s="41">
        <v>58330.8</v>
      </c>
      <c r="E55" s="40"/>
    </row>
    <row r="56" spans="1:5" s="1" customFormat="1" ht="15" customHeight="1">
      <c r="A56" s="87" t="s">
        <v>27</v>
      </c>
      <c r="B56" s="88"/>
      <c r="C56" s="88"/>
      <c r="D56" s="88"/>
      <c r="E56" s="89"/>
    </row>
  </sheetData>
  <mergeCells count="4">
    <mergeCell ref="A3:E3"/>
    <mergeCell ref="A2:E2"/>
    <mergeCell ref="A1:E1"/>
    <mergeCell ref="A56:E5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33.9 (A)</vt:lpstr>
      <vt:lpstr>table-33.9(B)</vt:lpstr>
      <vt:lpstr>'table 33.9 (A)'!Print_Area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2017-02-02T06:04:53Z</cp:lastPrinted>
  <dcterms:created xsi:type="dcterms:W3CDTF">2011-01-17T05:44:11Z</dcterms:created>
  <dcterms:modified xsi:type="dcterms:W3CDTF">2017-08-03T08:18:34Z</dcterms:modified>
</cp:coreProperties>
</file>