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800" activeTab="0"/>
  </bookViews>
  <sheets>
    <sheet name="table 35.12" sheetId="1" r:id="rId1"/>
  </sheets>
  <definedNames>
    <definedName name="\x">#N/A</definedName>
    <definedName name="\z">#N/A</definedName>
    <definedName name="_xlnm.Print_Area" localSheetId="0">'table 35.12'!$A$1:$N$52</definedName>
  </definedNames>
  <calcPr fullCalcOnLoad="1"/>
</workbook>
</file>

<file path=xl/sharedStrings.xml><?xml version="1.0" encoding="utf-8"?>
<sst xmlns="http://schemas.openxmlformats.org/spreadsheetml/2006/main" count="254" uniqueCount="56">
  <si>
    <t>Wind Power</t>
  </si>
  <si>
    <t>Waste to Energy</t>
  </si>
  <si>
    <t>Solar Power</t>
  </si>
  <si>
    <t>RURAL AND URBAN DEVELOPMENT</t>
  </si>
  <si>
    <t>S. No.</t>
  </si>
  <si>
    <t>STATES / UT</t>
  </si>
  <si>
    <t>Small Hydro Power</t>
  </si>
  <si>
    <t xml:space="preserve">                     Bio-Power</t>
  </si>
  <si>
    <t>Biomass Power</t>
  </si>
  <si>
    <t>(MW)</t>
  </si>
  <si>
    <t>(MWp)</t>
  </si>
  <si>
    <t>Andhra Pradesh</t>
  </si>
  <si>
    <t>Arunachal Pradesh</t>
  </si>
  <si>
    <t>Assam</t>
  </si>
  <si>
    <t xml:space="preserve">Bihar </t>
  </si>
  <si>
    <t>Chhatisgarh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</si>
  <si>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</si>
  <si>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</si>
  <si>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</si>
  <si>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</si>
  <si>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</si>
  <si>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</si>
  <si>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</si>
  <si>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</si>
  <si>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 xml:space="preserve">Madhya Pradesh </t>
  </si>
  <si>
    <t>Maharashtra</t>
  </si>
  <si>
    <t>Manipur</t>
  </si>
  <si>
    <t>Meghalaya</t>
  </si>
  <si>
    <t>Mizoram</t>
  </si>
  <si>
    <t>Nagaland</t>
  </si>
  <si>
    <t>Orissa</t>
  </si>
  <si>
    <t>Punjab</t>
  </si>
  <si>
    <t>Rajasthan</t>
  </si>
  <si>
    <t>Sikkim</t>
  </si>
  <si>
    <t>Tamil Nadu</t>
  </si>
  <si>
    <t>Tripura</t>
  </si>
  <si>
    <t>Uttar Pradesh</t>
  </si>
  <si>
    <t>Uttarakhand</t>
  </si>
  <si>
    <t xml:space="preserve">West Bengal </t>
  </si>
  <si>
    <t>Andaman &amp; Nicobar</t>
  </si>
  <si>
    <t>Chandigarh</t>
  </si>
  <si>
    <t>Dadar &amp; Nagar Haveli</t>
  </si>
  <si>
    <t>Daman &amp; Diu</t>
  </si>
  <si>
    <t>Delhi</t>
  </si>
  <si>
    <t>Lakshwadeep</t>
  </si>
  <si>
    <t>Pondicherry</t>
  </si>
  <si>
    <t>Total  (MW)</t>
  </si>
  <si>
    <t xml:space="preserve">MW = megawatt,   MWp = Megawatt peak. </t>
  </si>
  <si>
    <t>Source: Ministry of New and Renewable Energy</t>
  </si>
  <si>
    <t>31.03.2010</t>
  </si>
  <si>
    <t>31.03.2011</t>
  </si>
  <si>
    <t>Total Capacity 31.03.2010</t>
  </si>
  <si>
    <t>Total Capacity 31.03.2011</t>
  </si>
  <si>
    <t>-</t>
  </si>
  <si>
    <t xml:space="preserve">Table 35.12: State-wise details of cumulative grid interactive renewable power installed capacity </t>
  </si>
  <si>
    <t>Grid Connected Renewable Power</t>
  </si>
</sst>
</file>

<file path=xl/styles.xml><?xml version="1.0" encoding="utf-8"?>
<styleSheet xmlns="http://schemas.openxmlformats.org/spreadsheetml/2006/main">
  <numFmts count="40">
    <numFmt numFmtId="5" formatCode="&quot;`&quot;#,##0_);\(&quot;`&quot;#,##0\)"/>
    <numFmt numFmtId="6" formatCode="&quot;`&quot;#,##0_);[Red]\(&quot;`&quot;#,##0\)"/>
    <numFmt numFmtId="7" formatCode="&quot;`&quot;#,##0.00_);\(&quot;`&quot;#,##0.00\)"/>
    <numFmt numFmtId="8" formatCode="&quot;`&quot;#,##0.00_);[Red]\(&quot;`&quot;#,##0.00\)"/>
    <numFmt numFmtId="42" formatCode="_(&quot;`&quot;* #,##0_);_(&quot;`&quot;* \(#,##0\);_(&quot;`&quot;* &quot;-&quot;_);_(@_)"/>
    <numFmt numFmtId="41" formatCode="_(* #,##0_);_(* \(#,##0\);_(* &quot;-&quot;_);_(@_)"/>
    <numFmt numFmtId="44" formatCode="_(&quot;`&quot;* #,##0.00_);_(&quot;`&quot;* \(#,##0.00\);_(&quot;`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₹&quot;\ #,##0;&quot;₹&quot;\ \-#,##0"/>
    <numFmt numFmtId="171" formatCode="&quot;₹&quot;\ #,##0;[Red]&quot;₹&quot;\ \-#,##0"/>
    <numFmt numFmtId="172" formatCode="&quot;₹&quot;\ #,##0.00;&quot;₹&quot;\ \-#,##0.00"/>
    <numFmt numFmtId="173" formatCode="&quot;₹&quot;\ #,##0.00;[Red]&quot;₹&quot;\ \-#,##0.00"/>
    <numFmt numFmtId="174" formatCode="_ &quot;₹&quot;\ * #,##0_ ;_ &quot;₹&quot;\ * \-#,##0_ ;_ &quot;₹&quot;\ * &quot;-&quot;_ ;_ @_ "/>
    <numFmt numFmtId="175" formatCode="_ * #,##0_ ;_ * \-#,##0_ ;_ * &quot;-&quot;_ ;_ @_ "/>
    <numFmt numFmtId="176" formatCode="_ &quot;₹&quot;\ * #,##0.00_ ;_ &quot;₹&quot;\ * \-#,##0.00_ ;_ &quot;₹&quot;\ * &quot;-&quot;??_ ;_ @_ "/>
    <numFmt numFmtId="177" formatCode="_ * #,##0.00_ ;_ * \-#,##0.00_ ;_ * &quot;-&quot;??_ ;_ @_ "/>
    <numFmt numFmtId="178" formatCode="0.0_)"/>
    <numFmt numFmtId="179" formatCode="0_)"/>
    <numFmt numFmtId="180" formatCode="0.00_)"/>
    <numFmt numFmtId="181" formatCode="#,##0.0_);\(#,##0.0\)"/>
    <numFmt numFmtId="182" formatCode="0.000_)"/>
    <numFmt numFmtId="183" formatCode="0.0"/>
    <numFmt numFmtId="184" formatCode="#,##0.000_);\(#,##0.000\)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2">
    <font>
      <sz val="10"/>
      <name val="Courier"/>
      <family val="0"/>
    </font>
    <font>
      <sz val="10"/>
      <name val="Arial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6">
    <xf numFmtId="178" fontId="0" fillId="0" borderId="0" xfId="0" applyAlignment="1">
      <alignment/>
    </xf>
    <xf numFmtId="178" fontId="0" fillId="0" borderId="0" xfId="0" applyFont="1" applyAlignment="1">
      <alignment/>
    </xf>
    <xf numFmtId="0" fontId="5" fillId="33" borderId="0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/>
    </xf>
    <xf numFmtId="0" fontId="5" fillId="33" borderId="11" xfId="0" applyNumberFormat="1" applyFont="1" applyFill="1" applyBorder="1" applyAlignment="1">
      <alignment horizontal="left"/>
    </xf>
    <xf numFmtId="0" fontId="5" fillId="33" borderId="12" xfId="0" applyNumberFormat="1" applyFont="1" applyFill="1" applyBorder="1" applyAlignment="1">
      <alignment horizontal="center"/>
    </xf>
    <xf numFmtId="0" fontId="5" fillId="33" borderId="13" xfId="0" applyNumberFormat="1" applyFont="1" applyFill="1" applyBorder="1" applyAlignment="1">
      <alignment horizontal="center"/>
    </xf>
    <xf numFmtId="178" fontId="0" fillId="33" borderId="0" xfId="0" applyFont="1" applyFill="1" applyBorder="1" applyAlignment="1">
      <alignment/>
    </xf>
    <xf numFmtId="0" fontId="5" fillId="33" borderId="13" xfId="0" applyNumberFormat="1" applyFont="1" applyFill="1" applyBorder="1" applyAlignment="1">
      <alignment horizontal="right"/>
    </xf>
    <xf numFmtId="178" fontId="0" fillId="33" borderId="14" xfId="0" applyFont="1" applyFill="1" applyBorder="1" applyAlignment="1">
      <alignment/>
    </xf>
    <xf numFmtId="179" fontId="5" fillId="33" borderId="15" xfId="0" applyNumberFormat="1" applyFont="1" applyFill="1" applyBorder="1" applyAlignment="1">
      <alignment horizontal="center"/>
    </xf>
    <xf numFmtId="0" fontId="6" fillId="34" borderId="16" xfId="0" applyNumberFormat="1" applyFont="1" applyFill="1" applyBorder="1" applyAlignment="1">
      <alignment horizontal="center"/>
    </xf>
    <xf numFmtId="0" fontId="6" fillId="34" borderId="0" xfId="0" applyNumberFormat="1" applyFont="1" applyFill="1" applyBorder="1" applyAlignment="1">
      <alignment/>
    </xf>
    <xf numFmtId="2" fontId="6" fillId="34" borderId="0" xfId="0" applyNumberFormat="1" applyFont="1" applyFill="1" applyBorder="1" applyAlignment="1">
      <alignment/>
    </xf>
    <xf numFmtId="2" fontId="6" fillId="34" borderId="0" xfId="0" applyNumberFormat="1" applyFont="1" applyFill="1" applyBorder="1" applyAlignment="1">
      <alignment horizontal="right"/>
    </xf>
    <xf numFmtId="180" fontId="6" fillId="34" borderId="17" xfId="0" applyNumberFormat="1" applyFont="1" applyFill="1" applyBorder="1" applyAlignment="1">
      <alignment/>
    </xf>
    <xf numFmtId="0" fontId="6" fillId="35" borderId="16" xfId="0" applyNumberFormat="1" applyFont="1" applyFill="1" applyBorder="1" applyAlignment="1">
      <alignment horizontal="center"/>
    </xf>
    <xf numFmtId="0" fontId="6" fillId="35" borderId="0" xfId="0" applyNumberFormat="1" applyFont="1" applyFill="1" applyBorder="1" applyAlignment="1">
      <alignment/>
    </xf>
    <xf numFmtId="2" fontId="6" fillId="35" borderId="0" xfId="0" applyNumberFormat="1" applyFont="1" applyFill="1" applyBorder="1" applyAlignment="1">
      <alignment/>
    </xf>
    <xf numFmtId="2" fontId="6" fillId="35" borderId="0" xfId="0" applyNumberFormat="1" applyFont="1" applyFill="1" applyBorder="1" applyAlignment="1" quotePrefix="1">
      <alignment horizontal="right"/>
    </xf>
    <xf numFmtId="2" fontId="6" fillId="35" borderId="0" xfId="0" applyNumberFormat="1" applyFont="1" applyFill="1" applyBorder="1" applyAlignment="1">
      <alignment horizontal="right"/>
    </xf>
    <xf numFmtId="180" fontId="6" fillId="35" borderId="17" xfId="0" applyNumberFormat="1" applyFont="1" applyFill="1" applyBorder="1" applyAlignment="1">
      <alignment/>
    </xf>
    <xf numFmtId="178" fontId="0" fillId="35" borderId="0" xfId="0" applyFont="1" applyFill="1" applyAlignment="1">
      <alignment/>
    </xf>
    <xf numFmtId="2" fontId="6" fillId="34" borderId="0" xfId="0" applyNumberFormat="1" applyFont="1" applyFill="1" applyBorder="1" applyAlignment="1" quotePrefix="1">
      <alignment horizontal="right"/>
    </xf>
    <xf numFmtId="0" fontId="5" fillId="35" borderId="18" xfId="0" applyNumberFormat="1" applyFont="1" applyFill="1" applyBorder="1" applyAlignment="1">
      <alignment horizontal="center"/>
    </xf>
    <xf numFmtId="0" fontId="5" fillId="35" borderId="19" xfId="0" applyNumberFormat="1" applyFont="1" applyFill="1" applyBorder="1" applyAlignment="1">
      <alignment horizontal="left"/>
    </xf>
    <xf numFmtId="2" fontId="5" fillId="35" borderId="19" xfId="0" applyNumberFormat="1" applyFont="1" applyFill="1" applyBorder="1" applyAlignment="1">
      <alignment/>
    </xf>
    <xf numFmtId="2" fontId="5" fillId="35" borderId="19" xfId="0" applyNumberFormat="1" applyFont="1" applyFill="1" applyBorder="1" applyAlignment="1">
      <alignment horizontal="right"/>
    </xf>
    <xf numFmtId="178" fontId="0" fillId="34" borderId="17" xfId="0" applyFont="1" applyFill="1" applyBorder="1" applyAlignment="1">
      <alignment/>
    </xf>
    <xf numFmtId="178" fontId="0" fillId="34" borderId="20" xfId="0" applyFont="1" applyFill="1" applyBorder="1" applyAlignment="1">
      <alignment/>
    </xf>
    <xf numFmtId="178" fontId="0" fillId="34" borderId="21" xfId="0" applyFont="1" applyFill="1" applyBorder="1" applyAlignment="1">
      <alignment/>
    </xf>
    <xf numFmtId="178" fontId="0" fillId="34" borderId="22" xfId="0" applyFont="1" applyFill="1" applyBorder="1" applyAlignment="1">
      <alignment/>
    </xf>
    <xf numFmtId="178" fontId="5" fillId="34" borderId="16" xfId="0" applyFont="1" applyFill="1" applyBorder="1" applyAlignment="1">
      <alignment horizontal="left"/>
    </xf>
    <xf numFmtId="178" fontId="5" fillId="34" borderId="0" xfId="0" applyFont="1" applyFill="1" applyBorder="1" applyAlignment="1">
      <alignment horizontal="left"/>
    </xf>
    <xf numFmtId="178" fontId="5" fillId="34" borderId="17" xfId="0" applyFont="1" applyFill="1" applyBorder="1" applyAlignment="1">
      <alignment horizontal="left"/>
    </xf>
    <xf numFmtId="0" fontId="4" fillId="33" borderId="0" xfId="0" applyNumberFormat="1" applyFont="1" applyFill="1" applyBorder="1" applyAlignment="1">
      <alignment horizontal="center"/>
    </xf>
    <xf numFmtId="0" fontId="5" fillId="33" borderId="21" xfId="0" applyNumberFormat="1" applyFont="1" applyFill="1" applyBorder="1" applyAlignment="1">
      <alignment horizontal="center" vertical="top"/>
    </xf>
    <xf numFmtId="0" fontId="5" fillId="34" borderId="16" xfId="0" applyNumberFormat="1" applyFont="1" applyFill="1" applyBorder="1" applyAlignment="1">
      <alignment/>
    </xf>
    <xf numFmtId="0" fontId="5" fillId="34" borderId="0" xfId="0" applyNumberFormat="1" applyFont="1" applyFill="1" applyBorder="1" applyAlignment="1">
      <alignment/>
    </xf>
    <xf numFmtId="0" fontId="5" fillId="33" borderId="23" xfId="0" applyNumberFormat="1" applyFont="1" applyFill="1" applyBorder="1" applyAlignment="1">
      <alignment horizontal="center"/>
    </xf>
    <xf numFmtId="0" fontId="5" fillId="33" borderId="24" xfId="0" applyNumberFormat="1" applyFont="1" applyFill="1" applyBorder="1" applyAlignment="1">
      <alignment horizontal="center"/>
    </xf>
    <xf numFmtId="0" fontId="5" fillId="33" borderId="25" xfId="0" applyNumberFormat="1" applyFont="1" applyFill="1" applyBorder="1" applyAlignment="1">
      <alignment horizontal="center"/>
    </xf>
    <xf numFmtId="0" fontId="5" fillId="33" borderId="26" xfId="0" applyNumberFormat="1" applyFont="1" applyFill="1" applyBorder="1" applyAlignment="1">
      <alignment horizontal="center"/>
    </xf>
    <xf numFmtId="0" fontId="5" fillId="33" borderId="27" xfId="0" applyNumberFormat="1" applyFont="1" applyFill="1" applyBorder="1" applyAlignment="1">
      <alignment horizontal="center"/>
    </xf>
    <xf numFmtId="178" fontId="5" fillId="34" borderId="28" xfId="0" applyFont="1" applyFill="1" applyBorder="1" applyAlignment="1">
      <alignment horizontal="left"/>
    </xf>
    <xf numFmtId="178" fontId="5" fillId="34" borderId="29" xfId="0" applyFont="1" applyFill="1" applyBorder="1" applyAlignment="1">
      <alignment horizontal="left"/>
    </xf>
    <xf numFmtId="178" fontId="5" fillId="34" borderId="30" xfId="0" applyFont="1" applyFill="1" applyBorder="1" applyAlignment="1">
      <alignment horizontal="left"/>
    </xf>
    <xf numFmtId="0" fontId="5" fillId="33" borderId="31" xfId="0" applyNumberFormat="1" applyFont="1" applyFill="1" applyBorder="1" applyAlignment="1">
      <alignment horizontal="center" wrapText="1"/>
    </xf>
    <xf numFmtId="0" fontId="5" fillId="33" borderId="32" xfId="0" applyNumberFormat="1" applyFont="1" applyFill="1" applyBorder="1" applyAlignment="1">
      <alignment horizontal="center" wrapText="1"/>
    </xf>
    <xf numFmtId="0" fontId="5" fillId="33" borderId="33" xfId="0" applyNumberFormat="1" applyFont="1" applyFill="1" applyBorder="1" applyAlignment="1">
      <alignment horizontal="center" wrapText="1"/>
    </xf>
    <xf numFmtId="0" fontId="5" fillId="33" borderId="34" xfId="0" applyNumberFormat="1" applyFont="1" applyFill="1" applyBorder="1" applyAlignment="1">
      <alignment horizontal="center" wrapText="1"/>
    </xf>
    <xf numFmtId="178" fontId="0" fillId="0" borderId="35" xfId="0" applyFont="1" applyBorder="1" applyAlignment="1">
      <alignment/>
    </xf>
    <xf numFmtId="178" fontId="0" fillId="0" borderId="36" xfId="0" applyFont="1" applyBorder="1" applyAlignment="1">
      <alignment/>
    </xf>
    <xf numFmtId="0" fontId="4" fillId="33" borderId="16" xfId="0" applyNumberFormat="1" applyFont="1" applyFill="1" applyBorder="1" applyAlignment="1">
      <alignment horizontal="center"/>
    </xf>
    <xf numFmtId="0" fontId="4" fillId="33" borderId="17" xfId="0" applyNumberFormat="1" applyFont="1" applyFill="1" applyBorder="1" applyAlignment="1">
      <alignment horizontal="center"/>
    </xf>
    <xf numFmtId="0" fontId="5" fillId="33" borderId="16" xfId="0" applyNumberFormat="1" applyFont="1" applyFill="1" applyBorder="1" applyAlignment="1">
      <alignment horizontal="center"/>
    </xf>
    <xf numFmtId="178" fontId="0" fillId="33" borderId="17" xfId="0" applyFont="1" applyFill="1" applyBorder="1" applyAlignment="1">
      <alignment/>
    </xf>
    <xf numFmtId="0" fontId="5" fillId="33" borderId="20" xfId="0" applyNumberFormat="1" applyFont="1" applyFill="1" applyBorder="1" applyAlignment="1">
      <alignment horizontal="center" vertical="top"/>
    </xf>
    <xf numFmtId="0" fontId="5" fillId="33" borderId="22" xfId="0" applyNumberFormat="1" applyFont="1" applyFill="1" applyBorder="1" applyAlignment="1">
      <alignment horizontal="center" vertical="top"/>
    </xf>
    <xf numFmtId="2" fontId="5" fillId="35" borderId="15" xfId="0" applyNumberFormat="1" applyFont="1" applyFill="1" applyBorder="1" applyAlignment="1">
      <alignment horizontal="right"/>
    </xf>
    <xf numFmtId="178" fontId="0" fillId="33" borderId="37" xfId="0" applyFont="1" applyFill="1" applyBorder="1" applyAlignment="1">
      <alignment/>
    </xf>
    <xf numFmtId="178" fontId="0" fillId="33" borderId="38" xfId="0" applyFont="1" applyFill="1" applyBorder="1" applyAlignment="1">
      <alignment/>
    </xf>
    <xf numFmtId="178" fontId="0" fillId="33" borderId="39" xfId="0" applyFont="1" applyFill="1" applyBorder="1" applyAlignment="1">
      <alignment/>
    </xf>
    <xf numFmtId="178" fontId="0" fillId="33" borderId="16" xfId="0" applyFont="1" applyFill="1" applyBorder="1" applyAlignment="1">
      <alignment/>
    </xf>
    <xf numFmtId="0" fontId="4" fillId="33" borderId="16" xfId="57" applyFont="1" applyFill="1" applyBorder="1" applyAlignment="1">
      <alignment horizontal="center" vertical="top"/>
      <protection/>
    </xf>
    <xf numFmtId="0" fontId="4" fillId="33" borderId="0" xfId="57" applyFont="1" applyFill="1" applyBorder="1" applyAlignment="1">
      <alignment horizontal="center" vertical="top"/>
      <protection/>
    </xf>
    <xf numFmtId="0" fontId="4" fillId="33" borderId="17" xfId="57" applyFont="1" applyFill="1" applyBorder="1" applyAlignment="1">
      <alignment horizontal="center" vertical="top"/>
      <protection/>
    </xf>
    <xf numFmtId="178" fontId="7" fillId="33" borderId="16" xfId="0" applyFont="1" applyFill="1" applyBorder="1" applyAlignment="1">
      <alignment/>
    </xf>
    <xf numFmtId="178" fontId="7" fillId="33" borderId="0" xfId="0" applyFont="1" applyFill="1" applyBorder="1" applyAlignment="1">
      <alignment/>
    </xf>
    <xf numFmtId="178" fontId="7" fillId="33" borderId="17" xfId="0" applyFont="1" applyFill="1" applyBorder="1" applyAlignment="1">
      <alignment/>
    </xf>
    <xf numFmtId="178" fontId="0" fillId="0" borderId="16" xfId="0" applyFont="1" applyBorder="1" applyAlignment="1">
      <alignment/>
    </xf>
    <xf numFmtId="178" fontId="0" fillId="0" borderId="0" xfId="0" applyFont="1" applyBorder="1" applyAlignment="1">
      <alignment/>
    </xf>
    <xf numFmtId="178" fontId="0" fillId="0" borderId="17" xfId="0" applyFont="1" applyBorder="1" applyAlignment="1">
      <alignment/>
    </xf>
    <xf numFmtId="178" fontId="0" fillId="0" borderId="20" xfId="0" applyFont="1" applyBorder="1" applyAlignment="1">
      <alignment/>
    </xf>
    <xf numFmtId="178" fontId="0" fillId="0" borderId="21" xfId="0" applyFont="1" applyBorder="1" applyAlignment="1">
      <alignment/>
    </xf>
    <xf numFmtId="178" fontId="0" fillId="0" borderId="22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ROGRESS OF BHARA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showGridLines="0" tabSelected="1" view="pageBreakPreview" zoomScaleSheetLayoutView="100" zoomScalePageLayoutView="0" workbookViewId="0" topLeftCell="A22">
      <selection activeCell="D59" sqref="D59"/>
    </sheetView>
  </sheetViews>
  <sheetFormatPr defaultColWidth="9.00390625" defaultRowHeight="12.75"/>
  <cols>
    <col min="1" max="1" width="9.00390625" style="1" customWidth="1"/>
    <col min="2" max="2" width="18.25390625" style="1" customWidth="1"/>
    <col min="3" max="3" width="11.125" style="1" customWidth="1"/>
    <col min="4" max="4" width="10.375" style="1" customWidth="1"/>
    <col min="5" max="5" width="10.25390625" style="1" customWidth="1"/>
    <col min="6" max="6" width="10.75390625" style="1" customWidth="1"/>
    <col min="7" max="7" width="10.875" style="1" customWidth="1"/>
    <col min="8" max="8" width="10.375" style="1" customWidth="1"/>
    <col min="9" max="9" width="10.75390625" style="1" customWidth="1"/>
    <col min="10" max="10" width="10.375" style="1" customWidth="1"/>
    <col min="11" max="11" width="10.50390625" style="1" customWidth="1"/>
    <col min="12" max="12" width="10.00390625" style="1" customWidth="1"/>
    <col min="13" max="13" width="13.125" style="1" customWidth="1"/>
    <col min="14" max="14" width="13.00390625" style="1" customWidth="1"/>
    <col min="15" max="16384" width="9.00390625" style="1" customWidth="1"/>
  </cols>
  <sheetData>
    <row r="1" spans="1:14" ht="12.75">
      <c r="A1" s="60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2"/>
    </row>
    <row r="2" spans="1:14" ht="12.75">
      <c r="A2" s="63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56"/>
    </row>
    <row r="3" spans="1:14" ht="15.75">
      <c r="A3" s="64" t="s">
        <v>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6"/>
    </row>
    <row r="4" spans="1:14" ht="15.75">
      <c r="A4" s="67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4" ht="15.75">
      <c r="A5" s="53" t="s">
        <v>54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54"/>
    </row>
    <row r="6" spans="1:14" ht="12.75">
      <c r="A6" s="5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56"/>
    </row>
    <row r="7" spans="1:14" ht="27.75" customHeight="1" thickBot="1">
      <c r="A7" s="57" t="s">
        <v>55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58"/>
    </row>
    <row r="8" spans="1:14" ht="19.5" customHeight="1">
      <c r="A8" s="3" t="s">
        <v>4</v>
      </c>
      <c r="B8" s="4" t="s">
        <v>5</v>
      </c>
      <c r="C8" s="39" t="s">
        <v>6</v>
      </c>
      <c r="D8" s="40"/>
      <c r="E8" s="39" t="s">
        <v>0</v>
      </c>
      <c r="F8" s="40"/>
      <c r="G8" s="39" t="s">
        <v>7</v>
      </c>
      <c r="H8" s="41"/>
      <c r="I8" s="41"/>
      <c r="J8" s="40"/>
      <c r="K8" s="39" t="s">
        <v>2</v>
      </c>
      <c r="L8" s="40"/>
      <c r="M8" s="47" t="s">
        <v>51</v>
      </c>
      <c r="N8" s="50" t="s">
        <v>52</v>
      </c>
    </row>
    <row r="9" spans="1:14" ht="19.5" customHeight="1">
      <c r="A9" s="5"/>
      <c r="B9" s="6"/>
      <c r="C9" s="7"/>
      <c r="D9" s="7"/>
      <c r="E9" s="7"/>
      <c r="F9" s="7"/>
      <c r="G9" s="42" t="s">
        <v>8</v>
      </c>
      <c r="H9" s="43"/>
      <c r="I9" s="42" t="s">
        <v>1</v>
      </c>
      <c r="J9" s="43"/>
      <c r="K9" s="8"/>
      <c r="L9" s="8"/>
      <c r="M9" s="48"/>
      <c r="N9" s="51"/>
    </row>
    <row r="10" spans="1:14" ht="19.5" customHeight="1">
      <c r="A10" s="5"/>
      <c r="B10" s="6"/>
      <c r="C10" s="8" t="s">
        <v>49</v>
      </c>
      <c r="D10" s="8" t="s">
        <v>50</v>
      </c>
      <c r="E10" s="8" t="s">
        <v>49</v>
      </c>
      <c r="F10" s="8" t="s">
        <v>50</v>
      </c>
      <c r="G10" s="8" t="s">
        <v>49</v>
      </c>
      <c r="H10" s="8" t="s">
        <v>50</v>
      </c>
      <c r="I10" s="8" t="s">
        <v>49</v>
      </c>
      <c r="J10" s="8" t="s">
        <v>50</v>
      </c>
      <c r="K10" s="8" t="s">
        <v>49</v>
      </c>
      <c r="L10" s="8" t="s">
        <v>50</v>
      </c>
      <c r="M10" s="49"/>
      <c r="N10" s="52"/>
    </row>
    <row r="11" spans="1:14" ht="19.5" customHeight="1">
      <c r="A11" s="5"/>
      <c r="B11" s="6"/>
      <c r="C11" s="42" t="s">
        <v>9</v>
      </c>
      <c r="D11" s="43"/>
      <c r="E11" s="42" t="s">
        <v>9</v>
      </c>
      <c r="F11" s="43"/>
      <c r="G11" s="42" t="s">
        <v>9</v>
      </c>
      <c r="H11" s="43"/>
      <c r="I11" s="42" t="s">
        <v>9</v>
      </c>
      <c r="J11" s="43"/>
      <c r="K11" s="42" t="s">
        <v>10</v>
      </c>
      <c r="L11" s="43"/>
      <c r="M11" s="6"/>
      <c r="N11" s="9"/>
    </row>
    <row r="12" spans="1:14" ht="19.5" customHeight="1">
      <c r="A12" s="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N12" s="10">
        <v>14</v>
      </c>
    </row>
    <row r="13" spans="1:14" ht="12.75">
      <c r="A13" s="11">
        <v>1</v>
      </c>
      <c r="B13" s="12" t="s">
        <v>11</v>
      </c>
      <c r="C13" s="13">
        <v>186.83</v>
      </c>
      <c r="D13" s="13">
        <v>191.43</v>
      </c>
      <c r="E13" s="14">
        <v>136.1</v>
      </c>
      <c r="F13" s="14">
        <v>191.5</v>
      </c>
      <c r="G13" s="14">
        <v>363.25</v>
      </c>
      <c r="H13" s="14">
        <v>363.25</v>
      </c>
      <c r="I13" s="14">
        <v>35.66</v>
      </c>
      <c r="J13" s="14">
        <v>43.16</v>
      </c>
      <c r="K13" s="14">
        <v>0.1</v>
      </c>
      <c r="L13" s="14">
        <v>2.1</v>
      </c>
      <c r="M13" s="14">
        <f>SUM(C13,E13,G13,I13,K13)</f>
        <v>721.94</v>
      </c>
      <c r="N13" s="15">
        <f>SUM(D13,F13,H13,J13,L13)</f>
        <v>791.44</v>
      </c>
    </row>
    <row r="14" spans="1:14" s="22" customFormat="1" ht="12.75">
      <c r="A14" s="16">
        <v>2</v>
      </c>
      <c r="B14" s="17" t="s">
        <v>12</v>
      </c>
      <c r="C14" s="18">
        <v>73.42</v>
      </c>
      <c r="D14" s="18">
        <v>78.84</v>
      </c>
      <c r="E14" s="19" t="s">
        <v>53</v>
      </c>
      <c r="F14" s="19" t="s">
        <v>53</v>
      </c>
      <c r="G14" s="19" t="s">
        <v>53</v>
      </c>
      <c r="H14" s="19" t="s">
        <v>53</v>
      </c>
      <c r="I14" s="19" t="s">
        <v>53</v>
      </c>
      <c r="J14" s="19" t="s">
        <v>53</v>
      </c>
      <c r="K14" s="20">
        <v>0.025</v>
      </c>
      <c r="L14" s="20">
        <v>0.025</v>
      </c>
      <c r="M14" s="20">
        <f aca="true" t="shared" si="0" ref="M14:M47">SUM(C14,E14,G14,I14,K14)</f>
        <v>73.44500000000001</v>
      </c>
      <c r="N14" s="21">
        <f aca="true" t="shared" si="1" ref="N14:N47">SUM(D14,F14,H14,J14,L14)</f>
        <v>78.86500000000001</v>
      </c>
    </row>
    <row r="15" spans="1:14" ht="12.75">
      <c r="A15" s="11">
        <v>3</v>
      </c>
      <c r="B15" s="12" t="s">
        <v>13</v>
      </c>
      <c r="C15" s="13">
        <v>27.11</v>
      </c>
      <c r="D15" s="13">
        <v>27.11</v>
      </c>
      <c r="E15" s="23" t="s">
        <v>53</v>
      </c>
      <c r="F15" s="23" t="s">
        <v>53</v>
      </c>
      <c r="G15" s="23" t="s">
        <v>53</v>
      </c>
      <c r="H15" s="23" t="s">
        <v>53</v>
      </c>
      <c r="I15" s="23" t="s">
        <v>53</v>
      </c>
      <c r="J15" s="23" t="s">
        <v>53</v>
      </c>
      <c r="K15" s="23" t="s">
        <v>53</v>
      </c>
      <c r="L15" s="23" t="s">
        <v>53</v>
      </c>
      <c r="M15" s="14">
        <f t="shared" si="0"/>
        <v>27.11</v>
      </c>
      <c r="N15" s="15">
        <f t="shared" si="1"/>
        <v>27.11</v>
      </c>
    </row>
    <row r="16" spans="1:14" s="22" customFormat="1" ht="12.75">
      <c r="A16" s="16">
        <v>4</v>
      </c>
      <c r="B16" s="17" t="s">
        <v>14</v>
      </c>
      <c r="C16" s="18">
        <v>54.6</v>
      </c>
      <c r="D16" s="18">
        <v>59.8</v>
      </c>
      <c r="E16" s="19" t="s">
        <v>53</v>
      </c>
      <c r="F16" s="19" t="s">
        <v>53</v>
      </c>
      <c r="G16" s="19" t="s">
        <v>53</v>
      </c>
      <c r="H16" s="20">
        <v>9.5</v>
      </c>
      <c r="I16" s="19" t="s">
        <v>53</v>
      </c>
      <c r="J16" s="19" t="s">
        <v>53</v>
      </c>
      <c r="K16" s="19" t="s">
        <v>53</v>
      </c>
      <c r="L16" s="19" t="s">
        <v>53</v>
      </c>
      <c r="M16" s="20">
        <f t="shared" si="0"/>
        <v>54.6</v>
      </c>
      <c r="N16" s="21">
        <f t="shared" si="1"/>
        <v>69.3</v>
      </c>
    </row>
    <row r="17" spans="1:14" ht="12.75">
      <c r="A17" s="11">
        <v>5</v>
      </c>
      <c r="B17" s="12" t="s">
        <v>15</v>
      </c>
      <c r="C17" s="13">
        <v>19.05</v>
      </c>
      <c r="D17" s="13">
        <v>19.05</v>
      </c>
      <c r="E17" s="23" t="s">
        <v>53</v>
      </c>
      <c r="F17" s="23" t="s">
        <v>53</v>
      </c>
      <c r="G17" s="14">
        <v>199.9</v>
      </c>
      <c r="H17" s="14">
        <v>231.9</v>
      </c>
      <c r="I17" s="23" t="s">
        <v>53</v>
      </c>
      <c r="J17" s="23" t="s">
        <v>53</v>
      </c>
      <c r="K17" s="23" t="s">
        <v>53</v>
      </c>
      <c r="L17" s="23" t="s">
        <v>53</v>
      </c>
      <c r="M17" s="14">
        <f t="shared" si="0"/>
        <v>218.95000000000002</v>
      </c>
      <c r="N17" s="15">
        <f t="shared" si="1"/>
        <v>250.95000000000002</v>
      </c>
    </row>
    <row r="18" spans="1:14" s="22" customFormat="1" ht="12.75">
      <c r="A18" s="16">
        <v>6</v>
      </c>
      <c r="B18" s="17" t="s">
        <v>16</v>
      </c>
      <c r="C18" s="18">
        <v>0.05</v>
      </c>
      <c r="D18" s="18">
        <v>0.05</v>
      </c>
      <c r="E18" s="19" t="s">
        <v>53</v>
      </c>
      <c r="F18" s="19" t="s">
        <v>53</v>
      </c>
      <c r="G18" s="19" t="s">
        <v>53</v>
      </c>
      <c r="H18" s="19" t="s">
        <v>53</v>
      </c>
      <c r="I18" s="19" t="s">
        <v>53</v>
      </c>
      <c r="J18" s="19" t="s">
        <v>53</v>
      </c>
      <c r="K18" s="19" t="s">
        <v>53</v>
      </c>
      <c r="L18" s="19" t="s">
        <v>53</v>
      </c>
      <c r="M18" s="20">
        <f t="shared" si="0"/>
        <v>0.05</v>
      </c>
      <c r="N18" s="21">
        <f t="shared" si="1"/>
        <v>0.05</v>
      </c>
    </row>
    <row r="19" spans="1:14" ht="12.75">
      <c r="A19" s="11">
        <v>7</v>
      </c>
      <c r="B19" s="12" t="s">
        <v>17</v>
      </c>
      <c r="C19" s="13">
        <v>12.6</v>
      </c>
      <c r="D19" s="13">
        <v>15.6</v>
      </c>
      <c r="E19" s="14">
        <v>1863.63</v>
      </c>
      <c r="F19" s="14">
        <v>2176.43</v>
      </c>
      <c r="G19" s="14">
        <v>0.5</v>
      </c>
      <c r="H19" s="14">
        <v>0.5</v>
      </c>
      <c r="I19" s="23" t="s">
        <v>53</v>
      </c>
      <c r="J19" s="23" t="s">
        <v>53</v>
      </c>
      <c r="K19" s="23" t="s">
        <v>53</v>
      </c>
      <c r="L19" s="14">
        <v>5</v>
      </c>
      <c r="M19" s="14">
        <f t="shared" si="0"/>
        <v>1876.73</v>
      </c>
      <c r="N19" s="15">
        <f t="shared" si="1"/>
        <v>2197.5299999999997</v>
      </c>
    </row>
    <row r="20" spans="1:14" s="22" customFormat="1" ht="12.75">
      <c r="A20" s="16">
        <v>8</v>
      </c>
      <c r="B20" s="17" t="s">
        <v>18</v>
      </c>
      <c r="C20" s="18">
        <v>70.1</v>
      </c>
      <c r="D20" s="18">
        <v>70.1</v>
      </c>
      <c r="E20" s="19" t="s">
        <v>53</v>
      </c>
      <c r="F20" s="19" t="s">
        <v>53</v>
      </c>
      <c r="G20" s="20">
        <v>7.8</v>
      </c>
      <c r="H20" s="20">
        <v>35.8</v>
      </c>
      <c r="I20" s="19" t="s">
        <v>53</v>
      </c>
      <c r="J20" s="19" t="s">
        <v>53</v>
      </c>
      <c r="K20" s="19" t="s">
        <v>53</v>
      </c>
      <c r="L20" s="19" t="s">
        <v>53</v>
      </c>
      <c r="M20" s="20">
        <f t="shared" si="0"/>
        <v>77.89999999999999</v>
      </c>
      <c r="N20" s="21">
        <f t="shared" si="1"/>
        <v>105.89999999999999</v>
      </c>
    </row>
    <row r="21" spans="1:14" ht="12.75">
      <c r="A21" s="11">
        <v>9</v>
      </c>
      <c r="B21" s="12" t="s">
        <v>19</v>
      </c>
      <c r="C21" s="13">
        <v>330.315</v>
      </c>
      <c r="D21" s="13">
        <v>393.465</v>
      </c>
      <c r="E21" s="23" t="s">
        <v>53</v>
      </c>
      <c r="F21" s="23" t="s">
        <v>53</v>
      </c>
      <c r="G21" s="23" t="s">
        <v>53</v>
      </c>
      <c r="H21" s="23" t="s">
        <v>53</v>
      </c>
      <c r="I21" s="23" t="s">
        <v>53</v>
      </c>
      <c r="J21" s="23" t="s">
        <v>53</v>
      </c>
      <c r="K21" s="23" t="s">
        <v>53</v>
      </c>
      <c r="L21" s="23" t="s">
        <v>53</v>
      </c>
      <c r="M21" s="14">
        <f t="shared" si="0"/>
        <v>330.315</v>
      </c>
      <c r="N21" s="15">
        <f t="shared" si="1"/>
        <v>393.465</v>
      </c>
    </row>
    <row r="22" spans="1:14" s="22" customFormat="1" ht="12.75">
      <c r="A22" s="16">
        <v>10</v>
      </c>
      <c r="B22" s="17" t="s">
        <v>20</v>
      </c>
      <c r="C22" s="18">
        <v>129.33</v>
      </c>
      <c r="D22" s="18">
        <v>129.33</v>
      </c>
      <c r="E22" s="19" t="s">
        <v>53</v>
      </c>
      <c r="F22" s="19" t="s">
        <v>53</v>
      </c>
      <c r="G22" s="19" t="s">
        <v>53</v>
      </c>
      <c r="H22" s="19" t="s">
        <v>53</v>
      </c>
      <c r="I22" s="19" t="s">
        <v>53</v>
      </c>
      <c r="J22" s="19" t="s">
        <v>53</v>
      </c>
      <c r="K22" s="19" t="s">
        <v>53</v>
      </c>
      <c r="L22" s="19" t="s">
        <v>53</v>
      </c>
      <c r="M22" s="20">
        <f t="shared" si="0"/>
        <v>129.33</v>
      </c>
      <c r="N22" s="21">
        <f t="shared" si="1"/>
        <v>129.33</v>
      </c>
    </row>
    <row r="23" spans="1:14" ht="12.75">
      <c r="A23" s="11">
        <v>11</v>
      </c>
      <c r="B23" s="12" t="s">
        <v>21</v>
      </c>
      <c r="C23" s="13">
        <v>4.05</v>
      </c>
      <c r="D23" s="13">
        <v>4.05</v>
      </c>
      <c r="E23" s="23" t="s">
        <v>53</v>
      </c>
      <c r="F23" s="23" t="s">
        <v>53</v>
      </c>
      <c r="G23" s="23" t="s">
        <v>53</v>
      </c>
      <c r="H23" s="23" t="s">
        <v>53</v>
      </c>
      <c r="I23" s="23" t="s">
        <v>53</v>
      </c>
      <c r="J23" s="23" t="s">
        <v>53</v>
      </c>
      <c r="K23" s="23" t="s">
        <v>53</v>
      </c>
      <c r="L23" s="23" t="s">
        <v>53</v>
      </c>
      <c r="M23" s="14">
        <f t="shared" si="0"/>
        <v>4.05</v>
      </c>
      <c r="N23" s="15">
        <f t="shared" si="1"/>
        <v>4.05</v>
      </c>
    </row>
    <row r="24" spans="1:14" s="22" customFormat="1" ht="12.75">
      <c r="A24" s="16">
        <v>12</v>
      </c>
      <c r="B24" s="17" t="s">
        <v>22</v>
      </c>
      <c r="C24" s="18">
        <v>640.45</v>
      </c>
      <c r="D24" s="18">
        <v>783.35</v>
      </c>
      <c r="E24" s="20">
        <v>1472.8</v>
      </c>
      <c r="F24" s="20">
        <v>1726.85</v>
      </c>
      <c r="G24" s="20">
        <v>336.18</v>
      </c>
      <c r="H24" s="20">
        <v>365.18</v>
      </c>
      <c r="I24" s="20">
        <v>1</v>
      </c>
      <c r="J24" s="20">
        <v>1</v>
      </c>
      <c r="K24" s="20">
        <v>6</v>
      </c>
      <c r="L24" s="20">
        <v>6</v>
      </c>
      <c r="M24" s="20">
        <f t="shared" si="0"/>
        <v>2456.43</v>
      </c>
      <c r="N24" s="21">
        <f t="shared" si="1"/>
        <v>2882.3799999999997</v>
      </c>
    </row>
    <row r="25" spans="1:14" ht="12.75">
      <c r="A25" s="11">
        <v>13</v>
      </c>
      <c r="B25" s="12" t="s">
        <v>23</v>
      </c>
      <c r="C25" s="13">
        <v>133.87</v>
      </c>
      <c r="D25" s="13">
        <v>136.87</v>
      </c>
      <c r="E25" s="14">
        <v>27.75</v>
      </c>
      <c r="F25" s="14">
        <v>35</v>
      </c>
      <c r="G25" s="23" t="s">
        <v>53</v>
      </c>
      <c r="H25" s="23" t="s">
        <v>53</v>
      </c>
      <c r="I25" s="23" t="s">
        <v>53</v>
      </c>
      <c r="J25" s="23" t="s">
        <v>53</v>
      </c>
      <c r="K25" s="14">
        <v>0.025</v>
      </c>
      <c r="L25" s="14">
        <v>0.025</v>
      </c>
      <c r="M25" s="14">
        <f t="shared" si="0"/>
        <v>161.645</v>
      </c>
      <c r="N25" s="15">
        <f t="shared" si="1"/>
        <v>171.895</v>
      </c>
    </row>
    <row r="26" spans="1:14" s="22" customFormat="1" ht="12.75">
      <c r="A26" s="16">
        <v>14</v>
      </c>
      <c r="B26" s="17" t="s">
        <v>24</v>
      </c>
      <c r="C26" s="18">
        <v>71.16</v>
      </c>
      <c r="D26" s="18">
        <v>86.16</v>
      </c>
      <c r="E26" s="20">
        <v>229.4</v>
      </c>
      <c r="F26" s="20">
        <v>275.9</v>
      </c>
      <c r="G26" s="20">
        <v>1</v>
      </c>
      <c r="H26" s="20">
        <v>1</v>
      </c>
      <c r="I26" s="20">
        <v>2.7</v>
      </c>
      <c r="J26" s="20">
        <v>2.7</v>
      </c>
      <c r="K26" s="20">
        <v>0.1</v>
      </c>
      <c r="L26" s="20">
        <v>0.1</v>
      </c>
      <c r="M26" s="20">
        <f t="shared" si="0"/>
        <v>304.36</v>
      </c>
      <c r="N26" s="21">
        <f t="shared" si="1"/>
        <v>365.85999999999996</v>
      </c>
    </row>
    <row r="27" spans="1:14" ht="12.75">
      <c r="A27" s="11">
        <v>15</v>
      </c>
      <c r="B27" s="12" t="s">
        <v>25</v>
      </c>
      <c r="C27" s="13">
        <v>245.325</v>
      </c>
      <c r="D27" s="13">
        <v>275.125</v>
      </c>
      <c r="E27" s="14">
        <v>2077.75</v>
      </c>
      <c r="F27" s="14">
        <v>2316.75</v>
      </c>
      <c r="G27" s="14">
        <v>218.5</v>
      </c>
      <c r="H27" s="14">
        <v>403</v>
      </c>
      <c r="I27" s="14">
        <v>5.7</v>
      </c>
      <c r="J27" s="14">
        <v>5.72</v>
      </c>
      <c r="K27" s="23" t="s">
        <v>53</v>
      </c>
      <c r="L27" s="14">
        <v>4</v>
      </c>
      <c r="M27" s="14">
        <f t="shared" si="0"/>
        <v>2547.2749999999996</v>
      </c>
      <c r="N27" s="15">
        <f t="shared" si="1"/>
        <v>3004.595</v>
      </c>
    </row>
    <row r="28" spans="1:14" s="22" customFormat="1" ht="12.75">
      <c r="A28" s="16">
        <v>16</v>
      </c>
      <c r="B28" s="17" t="s">
        <v>26</v>
      </c>
      <c r="C28" s="18">
        <v>5.45</v>
      </c>
      <c r="D28" s="18">
        <v>5.45</v>
      </c>
      <c r="E28" s="19" t="s">
        <v>53</v>
      </c>
      <c r="F28" s="19" t="s">
        <v>53</v>
      </c>
      <c r="G28" s="19" t="s">
        <v>53</v>
      </c>
      <c r="H28" s="19" t="s">
        <v>53</v>
      </c>
      <c r="I28" s="19" t="s">
        <v>53</v>
      </c>
      <c r="J28" s="20"/>
      <c r="K28" s="19" t="s">
        <v>53</v>
      </c>
      <c r="L28" s="19" t="s">
        <v>53</v>
      </c>
      <c r="M28" s="20">
        <f t="shared" si="0"/>
        <v>5.45</v>
      </c>
      <c r="N28" s="21">
        <f t="shared" si="1"/>
        <v>5.45</v>
      </c>
    </row>
    <row r="29" spans="1:14" ht="12.75">
      <c r="A29" s="11">
        <v>17</v>
      </c>
      <c r="B29" s="12" t="s">
        <v>27</v>
      </c>
      <c r="C29" s="13">
        <v>31.03</v>
      </c>
      <c r="D29" s="13">
        <v>31.03</v>
      </c>
      <c r="E29" s="23" t="s">
        <v>53</v>
      </c>
      <c r="F29" s="23" t="s">
        <v>53</v>
      </c>
      <c r="G29" s="23" t="s">
        <v>53</v>
      </c>
      <c r="H29" s="23" t="s">
        <v>53</v>
      </c>
      <c r="I29" s="23" t="s">
        <v>53</v>
      </c>
      <c r="J29" s="14"/>
      <c r="K29" s="23" t="s">
        <v>53</v>
      </c>
      <c r="L29" s="23" t="s">
        <v>53</v>
      </c>
      <c r="M29" s="14">
        <f t="shared" si="0"/>
        <v>31.03</v>
      </c>
      <c r="N29" s="15">
        <f t="shared" si="1"/>
        <v>31.03</v>
      </c>
    </row>
    <row r="30" spans="1:14" s="22" customFormat="1" ht="12.75">
      <c r="A30" s="16">
        <v>18</v>
      </c>
      <c r="B30" s="17" t="s">
        <v>28</v>
      </c>
      <c r="C30" s="20">
        <v>36.47</v>
      </c>
      <c r="D30" s="20">
        <v>36.47</v>
      </c>
      <c r="E30" s="19" t="s">
        <v>53</v>
      </c>
      <c r="F30" s="19" t="s">
        <v>53</v>
      </c>
      <c r="G30" s="19" t="s">
        <v>53</v>
      </c>
      <c r="H30" s="19" t="s">
        <v>53</v>
      </c>
      <c r="I30" s="19" t="s">
        <v>53</v>
      </c>
      <c r="J30" s="20"/>
      <c r="K30" s="19" t="s">
        <v>53</v>
      </c>
      <c r="L30" s="19" t="s">
        <v>53</v>
      </c>
      <c r="M30" s="20">
        <f t="shared" si="0"/>
        <v>36.47</v>
      </c>
      <c r="N30" s="21">
        <f t="shared" si="1"/>
        <v>36.47</v>
      </c>
    </row>
    <row r="31" spans="1:14" ht="12.75">
      <c r="A31" s="11">
        <v>19</v>
      </c>
      <c r="B31" s="12" t="s">
        <v>29</v>
      </c>
      <c r="C31" s="13">
        <v>28.67</v>
      </c>
      <c r="D31" s="13">
        <v>28.67</v>
      </c>
      <c r="E31" s="23" t="s">
        <v>53</v>
      </c>
      <c r="F31" s="23" t="s">
        <v>53</v>
      </c>
      <c r="G31" s="23" t="s">
        <v>53</v>
      </c>
      <c r="H31" s="23" t="s">
        <v>53</v>
      </c>
      <c r="I31" s="23" t="s">
        <v>53</v>
      </c>
      <c r="J31" s="14"/>
      <c r="K31" s="23" t="s">
        <v>53</v>
      </c>
      <c r="L31" s="23" t="s">
        <v>53</v>
      </c>
      <c r="M31" s="14">
        <f t="shared" si="0"/>
        <v>28.67</v>
      </c>
      <c r="N31" s="15">
        <f t="shared" si="1"/>
        <v>28.67</v>
      </c>
    </row>
    <row r="32" spans="1:14" s="22" customFormat="1" ht="12.75">
      <c r="A32" s="16">
        <v>20</v>
      </c>
      <c r="B32" s="17" t="s">
        <v>30</v>
      </c>
      <c r="C32" s="18">
        <v>64.3</v>
      </c>
      <c r="D32" s="18">
        <v>64.3</v>
      </c>
      <c r="E32" s="19" t="s">
        <v>53</v>
      </c>
      <c r="F32" s="19" t="s">
        <v>53</v>
      </c>
      <c r="G32" s="19" t="s">
        <v>53</v>
      </c>
      <c r="H32" s="19" t="s">
        <v>53</v>
      </c>
      <c r="I32" s="19" t="s">
        <v>53</v>
      </c>
      <c r="J32" s="20"/>
      <c r="K32" s="19" t="s">
        <v>53</v>
      </c>
      <c r="L32" s="19" t="s">
        <v>53</v>
      </c>
      <c r="M32" s="20">
        <f t="shared" si="0"/>
        <v>64.3</v>
      </c>
      <c r="N32" s="21">
        <f t="shared" si="1"/>
        <v>64.3</v>
      </c>
    </row>
    <row r="33" spans="1:14" ht="12.75">
      <c r="A33" s="11">
        <v>21</v>
      </c>
      <c r="B33" s="12" t="s">
        <v>31</v>
      </c>
      <c r="C33" s="13">
        <v>132.55</v>
      </c>
      <c r="D33" s="13">
        <v>154.5</v>
      </c>
      <c r="E33" s="23" t="s">
        <v>53</v>
      </c>
      <c r="F33" s="23" t="s">
        <v>53</v>
      </c>
      <c r="G33" s="14">
        <v>62.5</v>
      </c>
      <c r="H33" s="14">
        <v>74.5</v>
      </c>
      <c r="I33" s="14">
        <v>9.25</v>
      </c>
      <c r="J33" s="14">
        <v>9.25</v>
      </c>
      <c r="K33" s="14">
        <v>1.325</v>
      </c>
      <c r="L33" s="14">
        <v>2.325</v>
      </c>
      <c r="M33" s="14">
        <f t="shared" si="0"/>
        <v>205.625</v>
      </c>
      <c r="N33" s="15">
        <f t="shared" si="1"/>
        <v>240.575</v>
      </c>
    </row>
    <row r="34" spans="1:14" s="22" customFormat="1" ht="12.75">
      <c r="A34" s="16">
        <v>22</v>
      </c>
      <c r="B34" s="17" t="s">
        <v>32</v>
      </c>
      <c r="C34" s="18">
        <v>23.85</v>
      </c>
      <c r="D34" s="18">
        <v>23.85</v>
      </c>
      <c r="E34" s="20">
        <v>1088.3</v>
      </c>
      <c r="F34" s="20">
        <v>1525</v>
      </c>
      <c r="G34" s="20">
        <v>31.3</v>
      </c>
      <c r="H34" s="20">
        <v>73.3</v>
      </c>
      <c r="I34" s="19" t="s">
        <v>53</v>
      </c>
      <c r="J34" s="20"/>
      <c r="K34" s="20">
        <v>0.15</v>
      </c>
      <c r="L34" s="20">
        <v>5.15</v>
      </c>
      <c r="M34" s="20">
        <f t="shared" si="0"/>
        <v>1143.6</v>
      </c>
      <c r="N34" s="21">
        <f t="shared" si="1"/>
        <v>1627.3</v>
      </c>
    </row>
    <row r="35" spans="1:14" ht="12.75">
      <c r="A35" s="11">
        <v>23</v>
      </c>
      <c r="B35" s="12" t="s">
        <v>33</v>
      </c>
      <c r="C35" s="13">
        <v>47.11</v>
      </c>
      <c r="D35" s="13">
        <v>52.11</v>
      </c>
      <c r="E35" s="23" t="s">
        <v>53</v>
      </c>
      <c r="F35" s="23" t="s">
        <v>53</v>
      </c>
      <c r="G35" s="23" t="s">
        <v>53</v>
      </c>
      <c r="H35" s="23" t="s">
        <v>53</v>
      </c>
      <c r="I35" s="23" t="s">
        <v>53</v>
      </c>
      <c r="J35" s="14"/>
      <c r="K35" s="23" t="s">
        <v>53</v>
      </c>
      <c r="L35" s="23" t="s">
        <v>53</v>
      </c>
      <c r="M35" s="14">
        <f t="shared" si="0"/>
        <v>47.11</v>
      </c>
      <c r="N35" s="15">
        <f t="shared" si="1"/>
        <v>52.11</v>
      </c>
    </row>
    <row r="36" spans="1:14" s="22" customFormat="1" ht="12.75">
      <c r="A36" s="16">
        <v>24</v>
      </c>
      <c r="B36" s="17" t="s">
        <v>34</v>
      </c>
      <c r="C36" s="18">
        <v>90.05</v>
      </c>
      <c r="D36" s="18">
        <v>96.55</v>
      </c>
      <c r="E36" s="20">
        <v>4906.72</v>
      </c>
      <c r="F36" s="20">
        <v>5904.12</v>
      </c>
      <c r="G36" s="20">
        <v>395.7</v>
      </c>
      <c r="H36" s="20">
        <v>488.2</v>
      </c>
      <c r="I36" s="20">
        <v>5.65</v>
      </c>
      <c r="J36" s="20">
        <v>5.65</v>
      </c>
      <c r="K36" s="20">
        <v>0.05</v>
      </c>
      <c r="L36" s="20">
        <v>5.05</v>
      </c>
      <c r="M36" s="20">
        <f t="shared" si="0"/>
        <v>5398.17</v>
      </c>
      <c r="N36" s="21">
        <f t="shared" si="1"/>
        <v>6499.57</v>
      </c>
    </row>
    <row r="37" spans="1:14" ht="12.75">
      <c r="A37" s="11">
        <v>25</v>
      </c>
      <c r="B37" s="12" t="s">
        <v>35</v>
      </c>
      <c r="C37" s="13">
        <v>16.01</v>
      </c>
      <c r="D37" s="13">
        <v>16.01</v>
      </c>
      <c r="E37" s="23" t="s">
        <v>53</v>
      </c>
      <c r="F37" s="23" t="s">
        <v>53</v>
      </c>
      <c r="G37" s="23" t="s">
        <v>53</v>
      </c>
      <c r="H37" s="23" t="s">
        <v>53</v>
      </c>
      <c r="I37" s="23" t="s">
        <v>53</v>
      </c>
      <c r="J37" s="14"/>
      <c r="K37" s="23" t="s">
        <v>53</v>
      </c>
      <c r="L37" s="23" t="s">
        <v>53</v>
      </c>
      <c r="M37" s="14">
        <f t="shared" si="0"/>
        <v>16.01</v>
      </c>
      <c r="N37" s="15">
        <f t="shared" si="1"/>
        <v>16.01</v>
      </c>
    </row>
    <row r="38" spans="1:14" s="22" customFormat="1" ht="12.75">
      <c r="A38" s="16">
        <v>26</v>
      </c>
      <c r="B38" s="17" t="s">
        <v>36</v>
      </c>
      <c r="C38" s="18">
        <v>25.1</v>
      </c>
      <c r="D38" s="18">
        <v>25.1</v>
      </c>
      <c r="E38" s="19" t="s">
        <v>53</v>
      </c>
      <c r="F38" s="19" t="s">
        <v>53</v>
      </c>
      <c r="G38" s="20">
        <v>567</v>
      </c>
      <c r="H38" s="20">
        <v>592.5</v>
      </c>
      <c r="I38" s="20">
        <v>5</v>
      </c>
      <c r="J38" s="20">
        <v>5</v>
      </c>
      <c r="K38" s="20">
        <v>0.375</v>
      </c>
      <c r="L38" s="20">
        <v>0.375</v>
      </c>
      <c r="M38" s="20">
        <f t="shared" si="0"/>
        <v>597.475</v>
      </c>
      <c r="N38" s="21">
        <f t="shared" si="1"/>
        <v>622.975</v>
      </c>
    </row>
    <row r="39" spans="1:14" ht="12.75">
      <c r="A39" s="11">
        <v>27</v>
      </c>
      <c r="B39" s="12" t="s">
        <v>37</v>
      </c>
      <c r="C39" s="13">
        <v>132.92</v>
      </c>
      <c r="D39" s="13">
        <v>134.62</v>
      </c>
      <c r="E39" s="23" t="s">
        <v>53</v>
      </c>
      <c r="F39" s="23" t="s">
        <v>53</v>
      </c>
      <c r="G39" s="23" t="s">
        <v>53</v>
      </c>
      <c r="H39" s="14">
        <v>10</v>
      </c>
      <c r="I39" s="23" t="s">
        <v>53</v>
      </c>
      <c r="J39" s="14"/>
      <c r="K39" s="14">
        <v>0.05</v>
      </c>
      <c r="L39" s="14">
        <v>0.05</v>
      </c>
      <c r="M39" s="14">
        <f t="shared" si="0"/>
        <v>132.97</v>
      </c>
      <c r="N39" s="15">
        <f t="shared" si="1"/>
        <v>144.67000000000002</v>
      </c>
    </row>
    <row r="40" spans="1:14" s="22" customFormat="1" ht="12.75">
      <c r="A40" s="16">
        <v>28</v>
      </c>
      <c r="B40" s="17" t="s">
        <v>38</v>
      </c>
      <c r="C40" s="18">
        <v>98.4</v>
      </c>
      <c r="D40" s="18">
        <v>98.4</v>
      </c>
      <c r="E40" s="20">
        <v>4.3</v>
      </c>
      <c r="F40" s="20">
        <v>4.3</v>
      </c>
      <c r="G40" s="20">
        <v>16</v>
      </c>
      <c r="H40" s="20">
        <v>16</v>
      </c>
      <c r="I40" s="19" t="s">
        <v>53</v>
      </c>
      <c r="J40" s="20"/>
      <c r="K40" s="20">
        <v>1.15</v>
      </c>
      <c r="L40" s="20">
        <v>1.15</v>
      </c>
      <c r="M40" s="20">
        <f t="shared" si="0"/>
        <v>119.85000000000001</v>
      </c>
      <c r="N40" s="21">
        <f t="shared" si="1"/>
        <v>119.85000000000001</v>
      </c>
    </row>
    <row r="41" spans="1:14" ht="12.75">
      <c r="A41" s="11">
        <v>29</v>
      </c>
      <c r="B41" s="12" t="s">
        <v>39</v>
      </c>
      <c r="C41" s="13">
        <v>5.25</v>
      </c>
      <c r="D41" s="13">
        <v>5.25</v>
      </c>
      <c r="E41" s="23" t="s">
        <v>53</v>
      </c>
      <c r="F41" s="23" t="s">
        <v>53</v>
      </c>
      <c r="G41" s="14"/>
      <c r="H41" s="14"/>
      <c r="I41" s="14"/>
      <c r="J41" s="14"/>
      <c r="K41" s="14">
        <v>0.1</v>
      </c>
      <c r="L41" s="14">
        <v>0.1</v>
      </c>
      <c r="M41" s="14">
        <f t="shared" si="0"/>
        <v>5.35</v>
      </c>
      <c r="N41" s="15">
        <f t="shared" si="1"/>
        <v>5.35</v>
      </c>
    </row>
    <row r="42" spans="1:14" s="22" customFormat="1" ht="12.75">
      <c r="A42" s="16">
        <v>30</v>
      </c>
      <c r="B42" s="17" t="s">
        <v>40</v>
      </c>
      <c r="C42" s="19" t="s">
        <v>53</v>
      </c>
      <c r="D42" s="19" t="s">
        <v>53</v>
      </c>
      <c r="E42" s="19" t="s">
        <v>53</v>
      </c>
      <c r="F42" s="19" t="s">
        <v>53</v>
      </c>
      <c r="G42" s="19" t="s">
        <v>53</v>
      </c>
      <c r="H42" s="19" t="s">
        <v>53</v>
      </c>
      <c r="I42" s="19" t="s">
        <v>53</v>
      </c>
      <c r="J42" s="19" t="s">
        <v>53</v>
      </c>
      <c r="K42" s="19" t="s">
        <v>53</v>
      </c>
      <c r="L42" s="19" t="s">
        <v>53</v>
      </c>
      <c r="M42" s="20">
        <f t="shared" si="0"/>
        <v>0</v>
      </c>
      <c r="N42" s="21">
        <f t="shared" si="1"/>
        <v>0</v>
      </c>
    </row>
    <row r="43" spans="1:14" ht="12.75">
      <c r="A43" s="11">
        <v>31</v>
      </c>
      <c r="B43" s="12" t="s">
        <v>41</v>
      </c>
      <c r="C43" s="23" t="s">
        <v>53</v>
      </c>
      <c r="D43" s="23" t="s">
        <v>53</v>
      </c>
      <c r="E43" s="23" t="s">
        <v>53</v>
      </c>
      <c r="F43" s="23" t="s">
        <v>53</v>
      </c>
      <c r="G43" s="23" t="s">
        <v>53</v>
      </c>
      <c r="H43" s="23" t="s">
        <v>53</v>
      </c>
      <c r="I43" s="23" t="s">
        <v>53</v>
      </c>
      <c r="J43" s="23" t="s">
        <v>53</v>
      </c>
      <c r="K43" s="23" t="s">
        <v>53</v>
      </c>
      <c r="L43" s="23" t="s">
        <v>53</v>
      </c>
      <c r="M43" s="14">
        <f t="shared" si="0"/>
        <v>0</v>
      </c>
      <c r="N43" s="15">
        <f t="shared" si="1"/>
        <v>0</v>
      </c>
    </row>
    <row r="44" spans="1:14" s="22" customFormat="1" ht="12.75">
      <c r="A44" s="16">
        <v>32</v>
      </c>
      <c r="B44" s="17" t="s">
        <v>42</v>
      </c>
      <c r="C44" s="19" t="s">
        <v>53</v>
      </c>
      <c r="D44" s="19" t="s">
        <v>53</v>
      </c>
      <c r="E44" s="19" t="s">
        <v>53</v>
      </c>
      <c r="F44" s="19" t="s">
        <v>53</v>
      </c>
      <c r="G44" s="19" t="s">
        <v>53</v>
      </c>
      <c r="H44" s="19" t="s">
        <v>53</v>
      </c>
      <c r="I44" s="19" t="s">
        <v>53</v>
      </c>
      <c r="J44" s="19" t="s">
        <v>53</v>
      </c>
      <c r="K44" s="19" t="s">
        <v>53</v>
      </c>
      <c r="L44" s="19" t="s">
        <v>53</v>
      </c>
      <c r="M44" s="20">
        <f t="shared" si="0"/>
        <v>0</v>
      </c>
      <c r="N44" s="21">
        <f t="shared" si="1"/>
        <v>0</v>
      </c>
    </row>
    <row r="45" spans="1:14" ht="12.75">
      <c r="A45" s="11">
        <v>33</v>
      </c>
      <c r="B45" s="12" t="s">
        <v>43</v>
      </c>
      <c r="C45" s="23" t="s">
        <v>53</v>
      </c>
      <c r="D45" s="23" t="s">
        <v>53</v>
      </c>
      <c r="E45" s="23" t="s">
        <v>53</v>
      </c>
      <c r="F45" s="23" t="s">
        <v>53</v>
      </c>
      <c r="G45" s="23" t="s">
        <v>53</v>
      </c>
      <c r="H45" s="23" t="s">
        <v>53</v>
      </c>
      <c r="I45" s="23" t="s">
        <v>53</v>
      </c>
      <c r="J45" s="23" t="s">
        <v>53</v>
      </c>
      <c r="K45" s="14">
        <v>0.05</v>
      </c>
      <c r="L45" s="14">
        <v>2.142</v>
      </c>
      <c r="M45" s="14">
        <f t="shared" si="0"/>
        <v>0.05</v>
      </c>
      <c r="N45" s="15">
        <f t="shared" si="1"/>
        <v>2.142</v>
      </c>
    </row>
    <row r="46" spans="1:14" s="22" customFormat="1" ht="12.75">
      <c r="A46" s="16">
        <v>34</v>
      </c>
      <c r="B46" s="17" t="s">
        <v>44</v>
      </c>
      <c r="C46" s="19" t="s">
        <v>53</v>
      </c>
      <c r="D46" s="19" t="s">
        <v>53</v>
      </c>
      <c r="E46" s="19" t="s">
        <v>53</v>
      </c>
      <c r="F46" s="19" t="s">
        <v>53</v>
      </c>
      <c r="G46" s="19" t="s">
        <v>53</v>
      </c>
      <c r="H46" s="19" t="s">
        <v>53</v>
      </c>
      <c r="I46" s="19" t="s">
        <v>53</v>
      </c>
      <c r="J46" s="19" t="s">
        <v>53</v>
      </c>
      <c r="K46" s="20">
        <v>0.75</v>
      </c>
      <c r="L46" s="20">
        <v>0.75</v>
      </c>
      <c r="M46" s="20">
        <f t="shared" si="0"/>
        <v>0.75</v>
      </c>
      <c r="N46" s="21">
        <f t="shared" si="1"/>
        <v>0.75</v>
      </c>
    </row>
    <row r="47" spans="1:14" ht="12.75">
      <c r="A47" s="11">
        <v>35</v>
      </c>
      <c r="B47" s="12" t="s">
        <v>45</v>
      </c>
      <c r="C47" s="23" t="s">
        <v>53</v>
      </c>
      <c r="D47" s="23" t="s">
        <v>53</v>
      </c>
      <c r="E47" s="23" t="s">
        <v>53</v>
      </c>
      <c r="F47" s="23" t="s">
        <v>53</v>
      </c>
      <c r="G47" s="23" t="s">
        <v>53</v>
      </c>
      <c r="H47" s="23" t="s">
        <v>53</v>
      </c>
      <c r="I47" s="23" t="s">
        <v>53</v>
      </c>
      <c r="J47" s="23" t="s">
        <v>53</v>
      </c>
      <c r="K47" s="14">
        <v>0.025</v>
      </c>
      <c r="L47" s="14">
        <v>0.79</v>
      </c>
      <c r="M47" s="14">
        <f t="shared" si="0"/>
        <v>0.025</v>
      </c>
      <c r="N47" s="15">
        <f t="shared" si="1"/>
        <v>0.79</v>
      </c>
    </row>
    <row r="48" spans="1:14" s="22" customFormat="1" ht="12.75">
      <c r="A48" s="24"/>
      <c r="B48" s="25" t="s">
        <v>46</v>
      </c>
      <c r="C48" s="26">
        <f aca="true" t="shared" si="2" ref="C48:N48">SUM(C13:C47)</f>
        <v>2735.420000000001</v>
      </c>
      <c r="D48" s="26">
        <f t="shared" si="2"/>
        <v>3042.6400000000003</v>
      </c>
      <c r="E48" s="27">
        <f t="shared" si="2"/>
        <v>11806.75</v>
      </c>
      <c r="F48" s="27">
        <f t="shared" si="2"/>
        <v>14155.849999999999</v>
      </c>
      <c r="G48" s="27">
        <f t="shared" si="2"/>
        <v>2199.63</v>
      </c>
      <c r="H48" s="27">
        <f t="shared" si="2"/>
        <v>2664.63</v>
      </c>
      <c r="I48" s="27">
        <f t="shared" si="2"/>
        <v>64.96000000000001</v>
      </c>
      <c r="J48" s="27">
        <f t="shared" si="2"/>
        <v>72.48</v>
      </c>
      <c r="K48" s="27">
        <f t="shared" si="2"/>
        <v>10.275000000000002</v>
      </c>
      <c r="L48" s="27">
        <f t="shared" si="2"/>
        <v>35.132000000000005</v>
      </c>
      <c r="M48" s="27">
        <f t="shared" si="2"/>
        <v>16817.035</v>
      </c>
      <c r="N48" s="59">
        <f t="shared" si="2"/>
        <v>19970.731999999993</v>
      </c>
    </row>
    <row r="49" spans="1:14" ht="15.75" customHeight="1">
      <c r="A49" s="44" t="s">
        <v>48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6"/>
    </row>
    <row r="50" spans="1:14" ht="15.75" customHeight="1">
      <c r="A50" s="32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4"/>
    </row>
    <row r="51" spans="1:14" ht="12.75">
      <c r="A51" s="37" t="s">
        <v>47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28"/>
    </row>
    <row r="52" spans="1:14" ht="13.5" thickBot="1">
      <c r="A52" s="29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1"/>
    </row>
    <row r="53" spans="1:14" ht="12.75">
      <c r="A53" s="70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2"/>
    </row>
    <row r="54" spans="1:14" ht="13.5" thickBot="1">
      <c r="A54" s="73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5"/>
    </row>
  </sheetData>
  <sheetProtection/>
  <mergeCells count="18">
    <mergeCell ref="A49:N49"/>
    <mergeCell ref="C11:D11"/>
    <mergeCell ref="E11:F11"/>
    <mergeCell ref="G11:H11"/>
    <mergeCell ref="M8:M10"/>
    <mergeCell ref="N8:N10"/>
    <mergeCell ref="I11:J11"/>
    <mergeCell ref="K11:L11"/>
    <mergeCell ref="A3:N3"/>
    <mergeCell ref="A5:N5"/>
    <mergeCell ref="A7:N7"/>
    <mergeCell ref="A51:M51"/>
    <mergeCell ref="C8:D8"/>
    <mergeCell ref="E8:F8"/>
    <mergeCell ref="G8:J8"/>
    <mergeCell ref="G9:H9"/>
    <mergeCell ref="I9:J9"/>
    <mergeCell ref="K8:L8"/>
  </mergeCells>
  <printOptions/>
  <pageMargins left="0.7" right="0.7" top="0.75" bottom="0.75" header="0.3" footer="0.3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User</cp:lastModifiedBy>
  <cp:lastPrinted>2013-12-16T18:43:39Z</cp:lastPrinted>
  <dcterms:created xsi:type="dcterms:W3CDTF">2001-02-19T04:28:53Z</dcterms:created>
  <dcterms:modified xsi:type="dcterms:W3CDTF">2013-12-16T18:44:03Z</dcterms:modified>
  <cp:category/>
  <cp:version/>
  <cp:contentType/>
  <cp:contentStatus/>
</cp:coreProperties>
</file>