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6.3" sheetId="1" r:id="rId1"/>
  </sheets>
  <externalReferences>
    <externalReference r:id="rId4"/>
    <externalReference r:id="rId5"/>
    <externalReference r:id="rId6"/>
  </externalReferences>
  <definedNames>
    <definedName name="\a">'[3]table 36.4'!#REF!</definedName>
    <definedName name="\x" localSheetId="0">#N/A</definedName>
    <definedName name="\x">'[2]table 36.2'!#REF!</definedName>
    <definedName name="\z" localSheetId="0">'table 36.3'!#REF!</definedName>
    <definedName name="\z">'[2]table 36.2'!#REF!</definedName>
    <definedName name="_Regression_Int" localSheetId="0" hidden="1">1</definedName>
    <definedName name="_xlnm.Print_Area" localSheetId="0">'table 36.3'!$A$1:$K$129</definedName>
    <definedName name="Print_Area_MI" localSheetId="0">'table 36.3'!$A$65:$K$130</definedName>
    <definedName name="PRINT_AREA_MI">'[1]table 36.1'!$A$2:$J$72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<sst xmlns="http://schemas.openxmlformats.org/spreadsheetml/2006/main" count="484" uniqueCount="103">
  <si>
    <t>NEWSPAPERS AND PERIODICALS</t>
  </si>
  <si>
    <t>Table 36.3: NUMBER OF REGISTERED NEWSPAPERS AND PERIODICALS BY LANGUAGE</t>
  </si>
  <si>
    <t>Year/State/</t>
  </si>
  <si>
    <t>Hindi</t>
  </si>
  <si>
    <t>English</t>
  </si>
  <si>
    <t xml:space="preserve"> Assam-</t>
  </si>
  <si>
    <t xml:space="preserve"> Bengali</t>
  </si>
  <si>
    <t>Gujar-</t>
  </si>
  <si>
    <t>Kannada</t>
  </si>
  <si>
    <t>Kashmiri</t>
  </si>
  <si>
    <t>Malay-</t>
  </si>
  <si>
    <t>Marathi</t>
  </si>
  <si>
    <t>Oriya</t>
  </si>
  <si>
    <t>Union Territory</t>
  </si>
  <si>
    <t>ese</t>
  </si>
  <si>
    <t>ati</t>
  </si>
  <si>
    <t>alam</t>
  </si>
  <si>
    <t xml:space="preserve">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</si>
  <si>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</si>
  <si>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</si>
  <si>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</si>
  <si>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</si>
  <si>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</si>
  <si>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     7</t>
  </si>
  <si>
    <t xml:space="preserve">      8</t>
  </si>
  <si>
    <t>9</t>
  </si>
  <si>
    <t>10</t>
  </si>
  <si>
    <t>11</t>
  </si>
  <si>
    <t xml:space="preserve"> 2001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</si>
  <si>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</si>
  <si>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</si>
  <si>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</si>
  <si>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</si>
  <si>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</si>
  <si>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</si>
  <si>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</si>
  <si>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</si>
  <si>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</si>
  <si>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</si>
  <si>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</si>
  <si>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</si>
  <si>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</si>
  <si>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</si>
  <si>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</si>
  <si>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</si>
  <si>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</si>
  <si>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</si>
  <si>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</si>
  <si>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</si>
  <si>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</si>
  <si>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</si>
  <si>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</si>
  <si>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</si>
  <si>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</si>
  <si>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</si>
  <si>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</si>
  <si>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</si>
  <si>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</si>
  <si>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</si>
  <si>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</si>
  <si>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</si>
  <si>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</si>
  <si>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</si>
  <si>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</si>
  <si>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</si>
  <si>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</si>
  <si>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</si>
  <si>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</si>
  <si>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</si>
  <si>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</si>
  <si>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</si>
  <si>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</si>
  <si>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</si>
  <si>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Table 36.3: NUMBER OF NEWSPAPERS AND PERIODICALS BY LANGUAGE-Concld.</t>
  </si>
  <si>
    <t xml:space="preserve"> Year/State/</t>
  </si>
  <si>
    <t xml:space="preserve"> Punjabi</t>
  </si>
  <si>
    <t>Sanskrit</t>
  </si>
  <si>
    <t xml:space="preserve">  Sindhi</t>
  </si>
  <si>
    <t xml:space="preserve">  Tamil</t>
  </si>
  <si>
    <t xml:space="preserve">  Telugu</t>
  </si>
  <si>
    <t xml:space="preserve">   Urdu</t>
  </si>
  <si>
    <t>Bi-lingual</t>
  </si>
  <si>
    <t xml:space="preserve">  Multi-lingual</t>
  </si>
  <si>
    <t xml:space="preserve">  Others</t>
  </si>
  <si>
    <t xml:space="preserve">  Total</t>
  </si>
  <si>
    <t xml:space="preserve"> Union Territory</t>
  </si>
  <si>
    <t xml:space="preserve">  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</si>
  <si>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</si>
  <si>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</si>
  <si>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</si>
  <si>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</si>
  <si>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</si>
  <si>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</si>
  <si>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</si>
  <si>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</si>
  <si>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</si>
  <si>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558</t>
  </si>
  <si>
    <t xml:space="preserve"> </t>
  </si>
  <si>
    <t>Source: Registrar of Newspapers for India, Ministry of Information and Broadcasting</t>
  </si>
  <si>
    <t>Note: Figures for 2001 indicates position as on end of calender year.</t>
  </si>
  <si>
    <t>2008--09</t>
  </si>
  <si>
    <t xml:space="preserve"> 2008-09</t>
  </si>
  <si>
    <t>2008-09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</si>
</sst>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_)"/>
    <numFmt numFmtId="167" formatCode="0.000"/>
    <numFmt numFmtId="168" formatCode="00000"/>
    <numFmt numFmtId="169" formatCode="0.0000000"/>
    <numFmt numFmtId="170" formatCode="0.000000"/>
    <numFmt numFmtId="171" formatCode="0.00000"/>
    <numFmt numFmtId="172" formatCode="0.0000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0" borderId="0" xfId="0" applyFont="1" applyAlignment="1" applyProtection="1">
      <alignment horizontal="left"/>
      <protection/>
    </xf>
    <xf numFmtId="49" fontId="24" fillId="0" borderId="0" xfId="0" applyNumberFormat="1" applyFont="1" applyAlignment="1" applyProtection="1">
      <alignment horizontal="right"/>
      <protection/>
    </xf>
    <xf numFmtId="0" fontId="24" fillId="0" borderId="10" xfId="0" applyFont="1" applyBorder="1" applyAlignment="1" applyProtection="1">
      <alignment horizontal="center"/>
      <protection/>
    </xf>
    <xf numFmtId="49" fontId="24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 applyProtection="1">
      <alignment horizontal="right"/>
      <protection/>
    </xf>
    <xf numFmtId="49" fontId="24" fillId="0" borderId="10" xfId="0" applyNumberFormat="1" applyFont="1" applyBorder="1" applyAlignment="1" applyProtection="1">
      <alignment horizontal="right"/>
      <protection/>
    </xf>
    <xf numFmtId="0" fontId="24" fillId="0" borderId="10" xfId="0" applyFont="1" applyBorder="1" applyAlignment="1" applyProtection="1">
      <alignment horizontal="left"/>
      <protection/>
    </xf>
    <xf numFmtId="0" fontId="21" fillId="0" borderId="0" xfId="0" applyFont="1" applyAlignment="1">
      <alignment horizontal="right"/>
    </xf>
    <xf numFmtId="1" fontId="24" fillId="0" borderId="0" xfId="0" applyNumberFormat="1" applyFont="1" applyAlignment="1">
      <alignment/>
    </xf>
    <xf numFmtId="0" fontId="24" fillId="0" borderId="0" xfId="0" applyFont="1" applyBorder="1" applyAlignment="1" applyProtection="1">
      <alignment horizontal="right"/>
      <protection/>
    </xf>
    <xf numFmtId="49" fontId="2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" fontId="21" fillId="0" borderId="0" xfId="0" applyNumberFormat="1" applyFont="1" applyBorder="1" applyAlignment="1" applyProtection="1">
      <alignment horizontal="right"/>
      <protection/>
    </xf>
    <xf numFmtId="0" fontId="21" fillId="0" borderId="0" xfId="0" applyFont="1" applyFill="1" applyAlignment="1" quotePrefix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right"/>
    </xf>
    <xf numFmtId="0" fontId="24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right"/>
      <protection/>
    </xf>
    <xf numFmtId="1" fontId="21" fillId="0" borderId="0" xfId="0" applyNumberFormat="1" applyFont="1" applyFill="1" applyAlignment="1" applyProtection="1">
      <alignment horizontal="right"/>
      <protection/>
    </xf>
    <xf numFmtId="0" fontId="24" fillId="0" borderId="0" xfId="0" applyNumberFormat="1" applyFont="1" applyFill="1" applyAlignment="1" applyProtection="1">
      <alignment horizontal="right"/>
      <protection/>
    </xf>
    <xf numFmtId="0" fontId="21" fillId="0" borderId="0" xfId="0" applyNumberFormat="1" applyFont="1" applyFill="1" applyAlignment="1" applyProtection="1" quotePrefix="1">
      <alignment horizontal="right"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1" fontId="21" fillId="0" borderId="10" xfId="0" applyNumberFormat="1" applyFont="1" applyFill="1" applyBorder="1" applyAlignment="1" applyProtection="1">
      <alignment horizontal="right"/>
      <protection/>
    </xf>
    <xf numFmtId="0" fontId="24" fillId="0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 applyProtection="1">
      <alignment horizontal="right"/>
      <protection/>
    </xf>
    <xf numFmtId="0" fontId="24" fillId="0" borderId="10" xfId="0" applyFont="1" applyFill="1" applyBorder="1" applyAlignment="1" applyProtection="1">
      <alignment horizontal="center"/>
      <protection/>
    </xf>
    <xf numFmtId="49" fontId="24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Alignment="1" applyProtection="1">
      <alignment horizontal="right"/>
      <protection/>
    </xf>
    <xf numFmtId="1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 applyProtection="1" quotePrefix="1">
      <alignment horizontal="right"/>
      <protection/>
    </xf>
    <xf numFmtId="1" fontId="21" fillId="0" borderId="10" xfId="0" applyNumberFormat="1" applyFont="1" applyFill="1" applyBorder="1" applyAlignment="1" applyProtection="1" quotePrefix="1">
      <alignment horizontal="right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>
      <alignment horizontal="center"/>
    </xf>
    <xf numFmtId="0" fontId="24" fillId="0" borderId="11" xfId="0" applyFont="1" applyBorder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-36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1"/>
    </sheetNames>
    <sheetDataSet>
      <sheetData sheetId="0">
        <row r="2">
          <cell r="J2" t="str">
            <v> </v>
          </cell>
        </row>
        <row r="3">
          <cell r="A3" t="str">
            <v> NEWSPAPERS AND PERIODICALS</v>
          </cell>
        </row>
        <row r="5">
          <cell r="A5" t="str">
            <v>Table 36.1: NUMBER OF REGISTERED NEWSPAPERS AND PERIODICALS 
BY LANGUAGE AND PERIODICITY</v>
          </cell>
        </row>
        <row r="9">
          <cell r="A9" t="str">
            <v>Year/Language</v>
          </cell>
          <cell r="B9" t="str">
            <v>Dailies</v>
          </cell>
          <cell r="C9" t="str">
            <v>Tri/bi-</v>
          </cell>
          <cell r="D9" t="str">
            <v>Weeklies</v>
          </cell>
          <cell r="E9" t="str">
            <v>Fortni-</v>
          </cell>
          <cell r="F9" t="str">
            <v>Month-</v>
          </cell>
          <cell r="G9" t="str">
            <v>Quarte-</v>
          </cell>
          <cell r="H9" t="str">
            <v>Annuals</v>
          </cell>
          <cell r="I9" t="str">
            <v>Other/</v>
          </cell>
          <cell r="J9" t="str">
            <v>Total</v>
          </cell>
        </row>
        <row r="10">
          <cell r="C10" t="str">
            <v>weeklies</v>
          </cell>
          <cell r="E10" t="str">
            <v>ghtlies</v>
          </cell>
          <cell r="F10" t="str">
            <v>lies</v>
          </cell>
          <cell r="G10" t="str">
            <v>rlies</v>
          </cell>
          <cell r="I10" t="str">
            <v>Periodicals</v>
          </cell>
        </row>
        <row r="12">
          <cell r="A12" t="str">
            <v>    1</v>
          </cell>
          <cell r="B12" t="str">
            <v>      2</v>
          </cell>
          <cell r="C12" t="str">
            <v>     3</v>
          </cell>
          <cell r="D12" t="str">
            <v>     4</v>
          </cell>
          <cell r="E12" t="str">
            <v>      5</v>
          </cell>
          <cell r="F12" t="str">
            <v>      6</v>
          </cell>
          <cell r="G12" t="str">
            <v>      7</v>
          </cell>
          <cell r="H12">
            <v>8</v>
          </cell>
          <cell r="I12">
            <v>9</v>
          </cell>
          <cell r="J12" t="str">
            <v>    10</v>
          </cell>
        </row>
        <row r="15">
          <cell r="A15" t="str">
            <v> 2001</v>
          </cell>
          <cell r="B15" t="str">
            <v>5638</v>
          </cell>
          <cell r="C15" t="str">
            <v>348</v>
          </cell>
          <cell r="D15" t="str">
            <v>18582</v>
          </cell>
          <cell r="E15" t="str">
            <v>6881</v>
          </cell>
          <cell r="F15" t="str">
            <v>14632</v>
          </cell>
          <cell r="G15" t="str">
            <v>3636</v>
          </cell>
          <cell r="H15" t="str">
            <v>469</v>
          </cell>
          <cell r="I15" t="str">
            <v>1774</v>
          </cell>
          <cell r="J15">
            <v>51960</v>
          </cell>
        </row>
        <row r="16">
          <cell r="A16" t="str">
            <v> 2002-03</v>
          </cell>
          <cell r="B16" t="str">
            <v>5966</v>
          </cell>
          <cell r="C16" t="str">
            <v>358</v>
          </cell>
          <cell r="D16" t="str">
            <v>19631</v>
          </cell>
          <cell r="E16" t="str">
            <v>7356</v>
          </cell>
          <cell r="F16" t="str">
            <v>16109</v>
          </cell>
          <cell r="G16" t="str">
            <v>3919</v>
          </cell>
          <cell r="H16" t="str">
            <v>516</v>
          </cell>
          <cell r="I16" t="str">
            <v>1925</v>
          </cell>
          <cell r="J16">
            <v>55780</v>
          </cell>
        </row>
        <row r="17">
          <cell r="A17" t="str">
            <v> 2003-04</v>
          </cell>
          <cell r="B17">
            <v>6287</v>
          </cell>
          <cell r="C17">
            <v>361</v>
          </cell>
          <cell r="D17">
            <v>20329</v>
          </cell>
          <cell r="E17">
            <v>7694</v>
          </cell>
          <cell r="F17">
            <v>17124</v>
          </cell>
          <cell r="G17">
            <v>4101</v>
          </cell>
          <cell r="H17">
            <v>541</v>
          </cell>
          <cell r="I17">
            <v>2032</v>
          </cell>
          <cell r="J17">
            <v>58469</v>
          </cell>
        </row>
        <row r="18">
          <cell r="A18" t="str">
            <v> 2004-05</v>
          </cell>
          <cell r="B18">
            <v>6530</v>
          </cell>
          <cell r="C18">
            <v>364</v>
          </cell>
          <cell r="D18">
            <v>20831</v>
          </cell>
          <cell r="E18">
            <v>7959</v>
          </cell>
          <cell r="F18">
            <v>17813</v>
          </cell>
          <cell r="G18">
            <v>4227</v>
          </cell>
          <cell r="H18">
            <v>556</v>
          </cell>
          <cell r="I18">
            <v>2133</v>
          </cell>
          <cell r="J18">
            <v>60413</v>
          </cell>
        </row>
        <row r="19">
          <cell r="A19" t="str">
            <v> 2005-06</v>
          </cell>
          <cell r="B19">
            <v>6800</v>
          </cell>
          <cell r="C19">
            <v>368</v>
          </cell>
          <cell r="D19">
            <v>21452</v>
          </cell>
          <cell r="E19">
            <v>8224</v>
          </cell>
          <cell r="F19">
            <v>18498</v>
          </cell>
          <cell r="G19">
            <v>4336</v>
          </cell>
          <cell r="H19">
            <v>579</v>
          </cell>
          <cell r="I19">
            <v>2226</v>
          </cell>
          <cell r="J19">
            <v>62483</v>
          </cell>
        </row>
        <row r="20">
          <cell r="A20" t="str">
            <v> 2006-07</v>
          </cell>
          <cell r="B20">
            <v>7131</v>
          </cell>
          <cell r="C20">
            <v>374</v>
          </cell>
          <cell r="D20">
            <v>22114</v>
          </cell>
          <cell r="E20">
            <v>8544</v>
          </cell>
          <cell r="F20">
            <v>19449</v>
          </cell>
          <cell r="G20">
            <v>4466</v>
          </cell>
          <cell r="H20">
            <v>599</v>
          </cell>
          <cell r="I20">
            <v>2321</v>
          </cell>
          <cell r="J20">
            <v>64998</v>
          </cell>
        </row>
        <row r="21">
          <cell r="A21" t="str">
            <v> 2007-08</v>
          </cell>
          <cell r="B21">
            <v>7710</v>
          </cell>
          <cell r="C21">
            <v>379</v>
          </cell>
          <cell r="D21">
            <v>23414</v>
          </cell>
          <cell r="E21">
            <v>9053</v>
          </cell>
          <cell r="F21">
            <v>20948</v>
          </cell>
          <cell r="G21">
            <v>4687</v>
          </cell>
          <cell r="H21">
            <v>622</v>
          </cell>
          <cell r="I21">
            <v>2510</v>
          </cell>
          <cell r="J21">
            <v>69323</v>
          </cell>
        </row>
        <row r="23">
          <cell r="A23" t="str">
            <v> 2007-08</v>
          </cell>
        </row>
        <row r="24">
          <cell r="A24" t="str">
            <v>Languages:</v>
          </cell>
        </row>
        <row r="25">
          <cell r="A25" t="str">
            <v> Hindi</v>
          </cell>
          <cell r="B25">
            <v>3418</v>
          </cell>
          <cell r="C25">
            <v>130</v>
          </cell>
          <cell r="D25">
            <v>12793</v>
          </cell>
          <cell r="E25">
            <v>4042</v>
          </cell>
          <cell r="F25">
            <v>5687</v>
          </cell>
          <cell r="G25">
            <v>1023</v>
          </cell>
          <cell r="H25">
            <v>58</v>
          </cell>
          <cell r="I25">
            <v>376</v>
          </cell>
          <cell r="J25">
            <v>27527</v>
          </cell>
        </row>
        <row r="26">
          <cell r="A26" t="str">
            <v> English</v>
          </cell>
          <cell r="B26">
            <v>594</v>
          </cell>
          <cell r="C26">
            <v>42</v>
          </cell>
          <cell r="D26">
            <v>1358</v>
          </cell>
          <cell r="E26">
            <v>965</v>
          </cell>
          <cell r="F26">
            <v>4015</v>
          </cell>
          <cell r="G26">
            <v>1612</v>
          </cell>
          <cell r="H26">
            <v>251</v>
          </cell>
          <cell r="I26">
            <v>1163</v>
          </cell>
          <cell r="J26">
            <v>10000</v>
          </cell>
        </row>
        <row r="27">
          <cell r="A27" t="str">
            <v> Assamese</v>
          </cell>
          <cell r="B27">
            <v>37</v>
          </cell>
          <cell r="C27">
            <v>4</v>
          </cell>
          <cell r="D27">
            <v>91</v>
          </cell>
          <cell r="E27">
            <v>45</v>
          </cell>
          <cell r="F27">
            <v>81</v>
          </cell>
          <cell r="G27">
            <v>15</v>
          </cell>
          <cell r="H27">
            <v>1</v>
          </cell>
          <cell r="I27">
            <v>11</v>
          </cell>
          <cell r="J27">
            <v>285</v>
          </cell>
        </row>
        <row r="28">
          <cell r="A28" t="str">
            <v> Bengali</v>
          </cell>
          <cell r="B28">
            <v>125</v>
          </cell>
          <cell r="C28">
            <v>15</v>
          </cell>
          <cell r="D28">
            <v>707</v>
          </cell>
          <cell r="E28">
            <v>690</v>
          </cell>
          <cell r="F28">
            <v>861</v>
          </cell>
          <cell r="G28">
            <v>574</v>
          </cell>
          <cell r="H28">
            <v>29</v>
          </cell>
          <cell r="I28">
            <v>243</v>
          </cell>
          <cell r="J28">
            <v>3244</v>
          </cell>
        </row>
        <row r="29">
          <cell r="A29" t="str">
            <v>Bodo</v>
          </cell>
          <cell r="B29">
            <v>2</v>
          </cell>
          <cell r="C29">
            <v>1</v>
          </cell>
          <cell r="D29">
            <v>4</v>
          </cell>
          <cell r="E29">
            <v>1</v>
          </cell>
          <cell r="F29">
            <v>5</v>
          </cell>
          <cell r="G29">
            <v>2</v>
          </cell>
          <cell r="H29" t="str">
            <v> -</v>
          </cell>
          <cell r="I29">
            <v>1</v>
          </cell>
          <cell r="J29">
            <v>16</v>
          </cell>
        </row>
        <row r="30">
          <cell r="A30" t="str">
            <v>Dogri</v>
          </cell>
          <cell r="B30" t="str">
            <v> -</v>
          </cell>
          <cell r="C30" t="str">
            <v> -</v>
          </cell>
          <cell r="D30">
            <v>2</v>
          </cell>
          <cell r="E30" t="str">
            <v> -</v>
          </cell>
          <cell r="F30">
            <v>1</v>
          </cell>
          <cell r="G30">
            <v>3</v>
          </cell>
          <cell r="H30" t="str">
            <v> -</v>
          </cell>
          <cell r="I30" t="str">
            <v> -</v>
          </cell>
          <cell r="J30">
            <v>6</v>
          </cell>
        </row>
        <row r="31">
          <cell r="A31" t="str">
            <v> Gujarati</v>
          </cell>
          <cell r="B31">
            <v>220</v>
          </cell>
          <cell r="C31">
            <v>17</v>
          </cell>
          <cell r="D31">
            <v>1410</v>
          </cell>
          <cell r="E31">
            <v>307</v>
          </cell>
          <cell r="F31">
            <v>881</v>
          </cell>
          <cell r="G31">
            <v>88</v>
          </cell>
          <cell r="H31">
            <v>15</v>
          </cell>
          <cell r="I31">
            <v>67</v>
          </cell>
          <cell r="J31">
            <v>3005</v>
          </cell>
        </row>
        <row r="32">
          <cell r="A32" t="str">
            <v> Kannada</v>
          </cell>
          <cell r="B32">
            <v>493</v>
          </cell>
          <cell r="C32">
            <v>6</v>
          </cell>
          <cell r="D32">
            <v>573</v>
          </cell>
          <cell r="E32">
            <v>419</v>
          </cell>
          <cell r="F32">
            <v>1015</v>
          </cell>
          <cell r="G32">
            <v>68</v>
          </cell>
          <cell r="H32">
            <v>4</v>
          </cell>
          <cell r="I32">
            <v>32</v>
          </cell>
          <cell r="J32">
            <v>2610</v>
          </cell>
        </row>
        <row r="33">
          <cell r="A33" t="str">
            <v> Kashmiri</v>
          </cell>
          <cell r="B33" t="str">
            <v>-</v>
          </cell>
          <cell r="C33" t="str">
            <v>-</v>
          </cell>
          <cell r="D33">
            <v>2</v>
          </cell>
          <cell r="E33" t="str">
            <v>-</v>
          </cell>
          <cell r="F33">
            <v>1</v>
          </cell>
          <cell r="G33" t="str">
            <v>-</v>
          </cell>
          <cell r="H33" t="str">
            <v>-</v>
          </cell>
          <cell r="I33" t="str">
            <v>-</v>
          </cell>
          <cell r="J33">
            <v>3</v>
          </cell>
        </row>
        <row r="34">
          <cell r="A34" t="str">
            <v> Konkani</v>
          </cell>
          <cell r="B34">
            <v>1</v>
          </cell>
          <cell r="C34" t="str">
            <v>-</v>
          </cell>
          <cell r="D34">
            <v>4</v>
          </cell>
          <cell r="E34">
            <v>2</v>
          </cell>
          <cell r="F34">
            <v>6</v>
          </cell>
          <cell r="G34">
            <v>2</v>
          </cell>
          <cell r="H34" t="str">
            <v>-</v>
          </cell>
          <cell r="I34" t="str">
            <v>-</v>
          </cell>
          <cell r="J34">
            <v>15</v>
          </cell>
        </row>
        <row r="35">
          <cell r="A35" t="str">
            <v> Malayalam</v>
          </cell>
          <cell r="B35">
            <v>265</v>
          </cell>
          <cell r="C35">
            <v>9</v>
          </cell>
          <cell r="D35">
            <v>211</v>
          </cell>
          <cell r="E35">
            <v>186</v>
          </cell>
          <cell r="F35">
            <v>1060</v>
          </cell>
          <cell r="G35">
            <v>79</v>
          </cell>
          <cell r="H35">
            <v>18</v>
          </cell>
          <cell r="I35">
            <v>55</v>
          </cell>
          <cell r="J35">
            <v>1883</v>
          </cell>
        </row>
        <row r="36">
          <cell r="A36" t="str">
            <v> Manipuri</v>
          </cell>
          <cell r="B36">
            <v>18</v>
          </cell>
          <cell r="C36" t="str">
            <v>-</v>
          </cell>
          <cell r="D36">
            <v>7</v>
          </cell>
          <cell r="E36">
            <v>5</v>
          </cell>
          <cell r="F36">
            <v>11</v>
          </cell>
          <cell r="G36">
            <v>7</v>
          </cell>
          <cell r="H36" t="str">
            <v>-</v>
          </cell>
          <cell r="I36">
            <v>5</v>
          </cell>
          <cell r="J36">
            <v>53</v>
          </cell>
        </row>
        <row r="37">
          <cell r="A37" t="str">
            <v> Marathi</v>
          </cell>
          <cell r="B37">
            <v>553</v>
          </cell>
          <cell r="C37">
            <v>24</v>
          </cell>
          <cell r="D37">
            <v>1991</v>
          </cell>
          <cell r="E37">
            <v>343</v>
          </cell>
          <cell r="F37">
            <v>842</v>
          </cell>
          <cell r="G37">
            <v>160</v>
          </cell>
          <cell r="H37">
            <v>142</v>
          </cell>
          <cell r="I37">
            <v>67</v>
          </cell>
          <cell r="J37">
            <v>4122</v>
          </cell>
        </row>
        <row r="38">
          <cell r="A38" t="str">
            <v>Maithili</v>
          </cell>
          <cell r="B38">
            <v>2</v>
          </cell>
          <cell r="C38" t="str">
            <v> -</v>
          </cell>
          <cell r="D38">
            <v>1</v>
          </cell>
          <cell r="E38">
            <v>2</v>
          </cell>
          <cell r="F38">
            <v>8</v>
          </cell>
          <cell r="G38">
            <v>3</v>
          </cell>
          <cell r="H38" t="str">
            <v> -</v>
          </cell>
          <cell r="I38">
            <v>3</v>
          </cell>
          <cell r="J38">
            <v>19</v>
          </cell>
        </row>
        <row r="39">
          <cell r="A39" t="str">
            <v> Nepali</v>
          </cell>
          <cell r="B39">
            <v>10</v>
          </cell>
          <cell r="C39">
            <v>2</v>
          </cell>
          <cell r="D39">
            <v>64</v>
          </cell>
          <cell r="E39">
            <v>7</v>
          </cell>
          <cell r="F39">
            <v>18</v>
          </cell>
          <cell r="G39">
            <v>18</v>
          </cell>
          <cell r="H39" t="str">
            <v>-</v>
          </cell>
          <cell r="I39">
            <v>8</v>
          </cell>
          <cell r="J39">
            <v>127</v>
          </cell>
        </row>
        <row r="40">
          <cell r="A40" t="str">
            <v> Oriya</v>
          </cell>
          <cell r="B40">
            <v>107</v>
          </cell>
          <cell r="C40">
            <v>3</v>
          </cell>
          <cell r="D40">
            <v>247</v>
          </cell>
          <cell r="E40">
            <v>140</v>
          </cell>
          <cell r="F40">
            <v>383</v>
          </cell>
          <cell r="G40">
            <v>114</v>
          </cell>
          <cell r="H40">
            <v>5</v>
          </cell>
          <cell r="I40">
            <v>33</v>
          </cell>
          <cell r="J40">
            <v>1032</v>
          </cell>
        </row>
        <row r="41">
          <cell r="A41" t="str">
            <v> Punjabi             </v>
          </cell>
          <cell r="B41">
            <v>116</v>
          </cell>
          <cell r="C41">
            <v>15</v>
          </cell>
          <cell r="D41">
            <v>413</v>
          </cell>
          <cell r="E41">
            <v>117</v>
          </cell>
          <cell r="F41">
            <v>345</v>
          </cell>
          <cell r="G41">
            <v>43</v>
          </cell>
          <cell r="H41">
            <v>1</v>
          </cell>
          <cell r="I41">
            <v>20</v>
          </cell>
          <cell r="J41">
            <v>1070</v>
          </cell>
        </row>
        <row r="42">
          <cell r="A42" t="str">
            <v> Sanskrit</v>
          </cell>
          <cell r="B42">
            <v>5</v>
          </cell>
          <cell r="C42" t="str">
            <v>-</v>
          </cell>
          <cell r="D42">
            <v>9</v>
          </cell>
          <cell r="E42">
            <v>6</v>
          </cell>
          <cell r="F42">
            <v>21</v>
          </cell>
          <cell r="G42">
            <v>19</v>
          </cell>
          <cell r="H42" t="str">
            <v>-</v>
          </cell>
          <cell r="I42">
            <v>6</v>
          </cell>
          <cell r="J42">
            <v>66</v>
          </cell>
        </row>
        <row r="43">
          <cell r="A43" t="str">
            <v>Sainthali</v>
          </cell>
          <cell r="B43" t="str">
            <v> -</v>
          </cell>
          <cell r="C43" t="str">
            <v> -</v>
          </cell>
          <cell r="D43" t="str">
            <v> -</v>
          </cell>
          <cell r="E43" t="str">
            <v> -</v>
          </cell>
          <cell r="F43">
            <v>3</v>
          </cell>
          <cell r="G43">
            <v>2</v>
          </cell>
          <cell r="H43" t="str">
            <v> -</v>
          </cell>
          <cell r="I43">
            <v>1</v>
          </cell>
          <cell r="J43">
            <v>6</v>
          </cell>
        </row>
        <row r="44">
          <cell r="A44" t="str">
            <v> Sindhi</v>
          </cell>
          <cell r="B44">
            <v>13</v>
          </cell>
          <cell r="C44" t="str">
            <v>-</v>
          </cell>
          <cell r="D44">
            <v>41</v>
          </cell>
          <cell r="E44">
            <v>11</v>
          </cell>
          <cell r="F44">
            <v>40</v>
          </cell>
          <cell r="G44">
            <v>11</v>
          </cell>
          <cell r="H44" t="str">
            <v>-</v>
          </cell>
          <cell r="I44">
            <v>3</v>
          </cell>
          <cell r="J44">
            <v>119</v>
          </cell>
        </row>
        <row r="45">
          <cell r="A45" t="str">
            <v> Tamil</v>
          </cell>
          <cell r="B45">
            <v>409</v>
          </cell>
          <cell r="C45">
            <v>43</v>
          </cell>
          <cell r="D45">
            <v>454</v>
          </cell>
          <cell r="E45">
            <v>335</v>
          </cell>
          <cell r="F45">
            <v>1511</v>
          </cell>
          <cell r="G45">
            <v>50</v>
          </cell>
          <cell r="H45">
            <v>10</v>
          </cell>
          <cell r="I45">
            <v>41</v>
          </cell>
          <cell r="J45">
            <v>2853</v>
          </cell>
        </row>
        <row r="46">
          <cell r="A46" t="str">
            <v> Telugu</v>
          </cell>
          <cell r="B46">
            <v>405</v>
          </cell>
          <cell r="C46">
            <v>5</v>
          </cell>
          <cell r="D46">
            <v>372</v>
          </cell>
          <cell r="E46">
            <v>340</v>
          </cell>
          <cell r="F46">
            <v>971</v>
          </cell>
          <cell r="G46">
            <v>41</v>
          </cell>
          <cell r="H46">
            <v>2</v>
          </cell>
          <cell r="I46">
            <v>32</v>
          </cell>
          <cell r="J46">
            <v>2168</v>
          </cell>
        </row>
        <row r="47">
          <cell r="A47" t="str">
            <v> Urdu</v>
          </cell>
          <cell r="B47">
            <v>703</v>
          </cell>
          <cell r="C47">
            <v>21</v>
          </cell>
          <cell r="D47">
            <v>1443</v>
          </cell>
          <cell r="E47">
            <v>406</v>
          </cell>
          <cell r="F47">
            <v>626</v>
          </cell>
          <cell r="G47">
            <v>91</v>
          </cell>
          <cell r="H47">
            <v>4</v>
          </cell>
          <cell r="I47">
            <v>21</v>
          </cell>
          <cell r="J47">
            <v>3315</v>
          </cell>
        </row>
        <row r="48">
          <cell r="A48" t="str">
            <v> Bilingual</v>
          </cell>
          <cell r="B48">
            <v>132</v>
          </cell>
          <cell r="C48">
            <v>22</v>
          </cell>
          <cell r="D48">
            <v>970</v>
          </cell>
          <cell r="E48">
            <v>562</v>
          </cell>
          <cell r="F48">
            <v>2040</v>
          </cell>
          <cell r="G48">
            <v>517</v>
          </cell>
          <cell r="H48">
            <v>63</v>
          </cell>
          <cell r="I48">
            <v>254</v>
          </cell>
          <cell r="J48">
            <v>4560</v>
          </cell>
        </row>
        <row r="49">
          <cell r="A49" t="str">
            <v> Multilingual</v>
          </cell>
          <cell r="B49">
            <v>21</v>
          </cell>
          <cell r="C49">
            <v>5</v>
          </cell>
          <cell r="D49">
            <v>164</v>
          </cell>
          <cell r="E49">
            <v>89</v>
          </cell>
          <cell r="F49">
            <v>368</v>
          </cell>
          <cell r="G49">
            <v>88</v>
          </cell>
          <cell r="H49">
            <v>18</v>
          </cell>
          <cell r="I49">
            <v>54</v>
          </cell>
          <cell r="J49">
            <v>807</v>
          </cell>
        </row>
        <row r="50">
          <cell r="A50" t="str">
            <v> Others</v>
          </cell>
          <cell r="B50">
            <v>61</v>
          </cell>
          <cell r="C50">
            <v>15</v>
          </cell>
          <cell r="D50">
            <v>83</v>
          </cell>
          <cell r="E50">
            <v>32</v>
          </cell>
          <cell r="F50">
            <v>148</v>
          </cell>
          <cell r="G50">
            <v>56</v>
          </cell>
          <cell r="H50">
            <v>1</v>
          </cell>
          <cell r="I50">
            <v>13</v>
          </cell>
          <cell r="J50">
            <v>409</v>
          </cell>
        </row>
        <row r="52">
          <cell r="A52" t="str">
            <v>Source: Registrar of Newspapers for India, Ministry of Information and Broadcasting</v>
          </cell>
        </row>
        <row r="53">
          <cell r="A53" t="str">
            <v>                                                                 </v>
          </cell>
        </row>
        <row r="54">
          <cell r="A54" t="str">
            <v>Note: Figures for 2001 indicates position as on end of calender year.</v>
          </cell>
        </row>
        <row r="56">
          <cell r="A56" t="str">
            <v>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9"/>
  <sheetViews>
    <sheetView showGridLines="0" tabSelected="1" view="pageBreakPreview" zoomScaleSheetLayoutView="100" zoomScalePageLayoutView="0" workbookViewId="0" topLeftCell="A104">
      <selection activeCell="A130" sqref="A130"/>
    </sheetView>
  </sheetViews>
  <sheetFormatPr defaultColWidth="10.875" defaultRowHeight="12.75"/>
  <cols>
    <col min="1" max="1" width="16.50390625" style="2" customWidth="1"/>
    <col min="2" max="2" width="8.375" style="2" customWidth="1"/>
    <col min="3" max="5" width="8.25390625" style="2" customWidth="1"/>
    <col min="6" max="6" width="7.625" style="2" customWidth="1"/>
    <col min="7" max="7" width="8.75390625" style="2" customWidth="1"/>
    <col min="8" max="8" width="10.875" style="2" customWidth="1"/>
    <col min="9" max="9" width="12.50390625" style="2" customWidth="1"/>
    <col min="10" max="11" width="8.25390625" style="2" customWidth="1"/>
    <col min="12" max="16384" width="10.875" style="2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40"/>
    </row>
    <row r="2" spans="1:11" ht="15.7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>
      <c r="A5" s="36"/>
      <c r="B5" s="41"/>
      <c r="C5" s="41"/>
      <c r="D5" s="41"/>
      <c r="E5" s="41"/>
      <c r="F5" s="41"/>
      <c r="G5" s="41"/>
      <c r="H5" s="41"/>
      <c r="I5" s="41"/>
      <c r="J5" s="36"/>
      <c r="K5" s="36"/>
    </row>
    <row r="6" spans="1:11" ht="12.75">
      <c r="A6" s="25"/>
      <c r="B6" s="42"/>
      <c r="C6" s="25"/>
      <c r="D6" s="42"/>
      <c r="E6" s="43"/>
      <c r="F6" s="25"/>
      <c r="G6" s="43"/>
      <c r="H6" s="42"/>
      <c r="I6" s="25"/>
      <c r="J6" s="25"/>
      <c r="K6" s="42"/>
    </row>
    <row r="7" spans="1:11" ht="12.75">
      <c r="A7" s="30" t="s">
        <v>2</v>
      </c>
      <c r="B7" s="44" t="s">
        <v>3</v>
      </c>
      <c r="C7" s="44" t="s">
        <v>4</v>
      </c>
      <c r="D7" s="44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</row>
    <row r="8" spans="1:11" ht="12.75">
      <c r="A8" s="30" t="s">
        <v>13</v>
      </c>
      <c r="B8" s="42"/>
      <c r="C8" s="42"/>
      <c r="D8" s="44" t="s">
        <v>14</v>
      </c>
      <c r="E8" s="42"/>
      <c r="F8" s="44" t="s">
        <v>15</v>
      </c>
      <c r="G8" s="42"/>
      <c r="H8" s="42"/>
      <c r="I8" s="44" t="s">
        <v>16</v>
      </c>
      <c r="J8" s="42"/>
      <c r="K8" s="42"/>
    </row>
    <row r="9" spans="1:11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2.75">
      <c r="A10" s="30" t="s">
        <v>17</v>
      </c>
      <c r="B10" s="44" t="s">
        <v>18</v>
      </c>
      <c r="C10" s="44" t="s">
        <v>19</v>
      </c>
      <c r="D10" s="44" t="s">
        <v>20</v>
      </c>
      <c r="E10" s="44" t="s">
        <v>21</v>
      </c>
      <c r="F10" s="44" t="s">
        <v>22</v>
      </c>
      <c r="G10" s="44" t="s">
        <v>23</v>
      </c>
      <c r="H10" s="44" t="s">
        <v>24</v>
      </c>
      <c r="I10" s="44" t="s">
        <v>25</v>
      </c>
      <c r="J10" s="44" t="s">
        <v>26</v>
      </c>
      <c r="K10" s="44" t="s">
        <v>27</v>
      </c>
    </row>
    <row r="11" spans="1:11" ht="12.75">
      <c r="A11" s="36"/>
      <c r="B11" s="47"/>
      <c r="C11" s="47"/>
      <c r="D11" s="47"/>
      <c r="E11" s="47"/>
      <c r="F11" s="47"/>
      <c r="G11" s="47"/>
      <c r="H11" s="47"/>
      <c r="I11" s="47"/>
      <c r="J11" s="48"/>
      <c r="K11" s="48"/>
    </row>
    <row r="12" spans="1:11" ht="12.75">
      <c r="A12" s="31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>
      <c r="A13" s="31" t="s">
        <v>28</v>
      </c>
      <c r="B13" s="24">
        <v>20589</v>
      </c>
      <c r="C13" s="24">
        <v>7596</v>
      </c>
      <c r="D13" s="24">
        <v>226</v>
      </c>
      <c r="E13" s="24">
        <v>2741</v>
      </c>
      <c r="F13" s="24">
        <v>2215</v>
      </c>
      <c r="G13" s="24">
        <v>1816</v>
      </c>
      <c r="H13" s="24">
        <v>1</v>
      </c>
      <c r="I13" s="24">
        <v>1505</v>
      </c>
      <c r="J13" s="24">
        <v>2943</v>
      </c>
      <c r="K13" s="24">
        <v>752</v>
      </c>
    </row>
    <row r="14" spans="1:11" ht="12.75">
      <c r="A14" s="24" t="s">
        <v>29</v>
      </c>
      <c r="B14" s="28">
        <v>22067</v>
      </c>
      <c r="C14" s="28">
        <v>8141</v>
      </c>
      <c r="D14" s="28">
        <v>235</v>
      </c>
      <c r="E14" s="28">
        <v>2869</v>
      </c>
      <c r="F14" s="28">
        <v>2421</v>
      </c>
      <c r="G14" s="28">
        <v>2042</v>
      </c>
      <c r="H14" s="28">
        <f>SUM(H24:H62)</f>
        <v>3</v>
      </c>
      <c r="I14" s="28">
        <v>1578</v>
      </c>
      <c r="J14" s="28">
        <v>3138</v>
      </c>
      <c r="K14" s="28">
        <v>800</v>
      </c>
    </row>
    <row r="15" spans="1:11" ht="12.75">
      <c r="A15" s="24" t="s">
        <v>30</v>
      </c>
      <c r="B15" s="50">
        <v>23169</v>
      </c>
      <c r="C15" s="50">
        <v>8492</v>
      </c>
      <c r="D15" s="50">
        <v>244</v>
      </c>
      <c r="E15" s="50">
        <v>2933</v>
      </c>
      <c r="F15" s="50">
        <v>2535</v>
      </c>
      <c r="G15" s="50">
        <v>2163</v>
      </c>
      <c r="H15" s="50">
        <v>1</v>
      </c>
      <c r="I15" s="50">
        <v>1646</v>
      </c>
      <c r="J15" s="50">
        <v>3288</v>
      </c>
      <c r="K15" s="50">
        <v>846</v>
      </c>
    </row>
    <row r="16" spans="1:11" ht="12.75">
      <c r="A16" s="24" t="s">
        <v>31</v>
      </c>
      <c r="B16" s="50">
        <v>24017</v>
      </c>
      <c r="C16" s="50">
        <v>8768</v>
      </c>
      <c r="D16" s="50">
        <v>254</v>
      </c>
      <c r="E16" s="50">
        <v>2988</v>
      </c>
      <c r="F16" s="50">
        <v>2603</v>
      </c>
      <c r="G16" s="50">
        <v>2237</v>
      </c>
      <c r="H16" s="50">
        <v>1</v>
      </c>
      <c r="I16" s="50">
        <v>1685</v>
      </c>
      <c r="J16" s="50">
        <v>3387</v>
      </c>
      <c r="K16" s="50">
        <v>866</v>
      </c>
    </row>
    <row r="17" spans="1:11" ht="12.75">
      <c r="A17" s="24" t="s">
        <v>32</v>
      </c>
      <c r="B17" s="50">
        <v>24924</v>
      </c>
      <c r="C17" s="50">
        <v>9064</v>
      </c>
      <c r="D17" s="50">
        <v>267</v>
      </c>
      <c r="E17" s="50">
        <v>3050</v>
      </c>
      <c r="F17" s="50">
        <v>2700</v>
      </c>
      <c r="G17" s="50">
        <v>2314</v>
      </c>
      <c r="H17" s="50">
        <v>1</v>
      </c>
      <c r="I17" s="50">
        <v>1720</v>
      </c>
      <c r="J17" s="50">
        <v>3550</v>
      </c>
      <c r="K17" s="50">
        <v>900</v>
      </c>
    </row>
    <row r="18" spans="1:11" ht="12.75">
      <c r="A18" s="24" t="s">
        <v>33</v>
      </c>
      <c r="B18" s="50">
        <v>25831</v>
      </c>
      <c r="C18" s="50">
        <v>9445</v>
      </c>
      <c r="D18" s="50">
        <v>273</v>
      </c>
      <c r="E18" s="50">
        <v>3113</v>
      </c>
      <c r="F18" s="50">
        <v>2841</v>
      </c>
      <c r="G18" s="50">
        <v>2379</v>
      </c>
      <c r="H18" s="50">
        <v>3</v>
      </c>
      <c r="I18" s="50">
        <v>1785</v>
      </c>
      <c r="J18" s="50">
        <v>3752</v>
      </c>
      <c r="K18" s="50">
        <v>952</v>
      </c>
    </row>
    <row r="19" spans="1:11" ht="12.75">
      <c r="A19" s="24" t="s">
        <v>34</v>
      </c>
      <c r="B19" s="24">
        <f aca="true" t="shared" si="0" ref="B19:K19">SUM(B24:B60)</f>
        <v>29090</v>
      </c>
      <c r="C19" s="24">
        <f t="shared" si="0"/>
        <v>10529</v>
      </c>
      <c r="D19" s="24">
        <f t="shared" si="0"/>
        <v>296</v>
      </c>
      <c r="E19" s="24">
        <f t="shared" si="0"/>
        <v>3317</v>
      </c>
      <c r="F19" s="24">
        <f t="shared" si="0"/>
        <v>3129</v>
      </c>
      <c r="G19" s="24">
        <f t="shared" si="0"/>
        <v>2743</v>
      </c>
      <c r="H19" s="24">
        <f t="shared" si="0"/>
        <v>3</v>
      </c>
      <c r="I19" s="24">
        <f t="shared" si="0"/>
        <v>1953</v>
      </c>
      <c r="J19" s="24">
        <f t="shared" si="0"/>
        <v>4422</v>
      </c>
      <c r="K19" s="24">
        <f t="shared" si="0"/>
        <v>1086</v>
      </c>
    </row>
    <row r="20" spans="1:11" ht="12.75">
      <c r="A20" s="23" t="s">
        <v>100</v>
      </c>
      <c r="B20" s="24">
        <v>29090</v>
      </c>
      <c r="C20" s="24">
        <v>10529</v>
      </c>
      <c r="D20" s="24">
        <v>296</v>
      </c>
      <c r="E20" s="24">
        <v>3317</v>
      </c>
      <c r="F20" s="24">
        <v>3130</v>
      </c>
      <c r="G20" s="24">
        <v>2743</v>
      </c>
      <c r="H20" s="24">
        <v>3</v>
      </c>
      <c r="I20" s="24">
        <v>1949</v>
      </c>
      <c r="J20" s="24">
        <v>4422</v>
      </c>
      <c r="K20" s="24">
        <v>1086</v>
      </c>
    </row>
    <row r="21" spans="1:11" ht="12.75">
      <c r="A21" s="24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5" t="s">
        <v>101</v>
      </c>
      <c r="B22" s="28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0" t="s">
        <v>35</v>
      </c>
      <c r="B23" s="28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1" t="s">
        <v>36</v>
      </c>
      <c r="B24" s="33">
        <v>65</v>
      </c>
      <c r="C24" s="33">
        <v>634</v>
      </c>
      <c r="D24" s="33">
        <v>2</v>
      </c>
      <c r="E24" s="33">
        <v>7</v>
      </c>
      <c r="F24" s="51">
        <v>5</v>
      </c>
      <c r="G24" s="51">
        <v>10</v>
      </c>
      <c r="H24" s="51" t="s">
        <v>37</v>
      </c>
      <c r="I24" s="33">
        <v>6</v>
      </c>
      <c r="J24" s="51">
        <v>9</v>
      </c>
      <c r="K24" s="33">
        <v>5</v>
      </c>
    </row>
    <row r="25" spans="1:11" ht="12.75">
      <c r="A25" s="31" t="s">
        <v>38</v>
      </c>
      <c r="B25" s="33">
        <v>1</v>
      </c>
      <c r="C25" s="33">
        <v>12</v>
      </c>
      <c r="D25" s="51" t="s">
        <v>37</v>
      </c>
      <c r="E25" s="51" t="s">
        <v>37</v>
      </c>
      <c r="F25" s="51" t="s">
        <v>37</v>
      </c>
      <c r="G25" s="51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</row>
    <row r="26" spans="1:11" ht="12.75">
      <c r="A26" s="31" t="s">
        <v>39</v>
      </c>
      <c r="B26" s="33">
        <v>21</v>
      </c>
      <c r="C26" s="33">
        <v>72</v>
      </c>
      <c r="D26" s="33">
        <v>279</v>
      </c>
      <c r="E26" s="33">
        <v>109</v>
      </c>
      <c r="F26" s="51" t="s">
        <v>37</v>
      </c>
      <c r="G26" s="51" t="s">
        <v>37</v>
      </c>
      <c r="H26" s="51" t="s">
        <v>37</v>
      </c>
      <c r="I26" s="51" t="s">
        <v>37</v>
      </c>
      <c r="J26" s="51" t="s">
        <v>37</v>
      </c>
      <c r="K26" s="51" t="s">
        <v>37</v>
      </c>
    </row>
    <row r="27" spans="1:11" ht="12.75">
      <c r="A27" s="31" t="s">
        <v>40</v>
      </c>
      <c r="B27" s="33">
        <v>1307</v>
      </c>
      <c r="C27" s="33">
        <v>85</v>
      </c>
      <c r="D27" s="33">
        <v>1</v>
      </c>
      <c r="E27" s="33">
        <v>7</v>
      </c>
      <c r="F27" s="51" t="s">
        <v>37</v>
      </c>
      <c r="G27" s="51" t="s">
        <v>37</v>
      </c>
      <c r="H27" s="51" t="s">
        <v>37</v>
      </c>
      <c r="I27" s="51" t="s">
        <v>37</v>
      </c>
      <c r="J27" s="51" t="s">
        <v>37</v>
      </c>
      <c r="K27" s="51" t="s">
        <v>37</v>
      </c>
    </row>
    <row r="28" spans="1:11" ht="12.75">
      <c r="A28" s="31" t="s">
        <v>41</v>
      </c>
      <c r="B28" s="33">
        <v>577</v>
      </c>
      <c r="C28" s="33">
        <v>8</v>
      </c>
      <c r="D28" s="51" t="s">
        <v>37</v>
      </c>
      <c r="E28" s="33">
        <v>3</v>
      </c>
      <c r="F28" s="51" t="s">
        <v>37</v>
      </c>
      <c r="G28" s="51" t="s">
        <v>37</v>
      </c>
      <c r="H28" s="51" t="s">
        <v>37</v>
      </c>
      <c r="I28" s="51" t="s">
        <v>37</v>
      </c>
      <c r="J28" s="33">
        <v>3</v>
      </c>
      <c r="K28" s="51" t="s">
        <v>37</v>
      </c>
    </row>
    <row r="29" spans="1:11" ht="12.75">
      <c r="A29" s="31" t="s">
        <v>42</v>
      </c>
      <c r="B29" s="33">
        <v>2</v>
      </c>
      <c r="C29" s="33">
        <v>37</v>
      </c>
      <c r="D29" s="51" t="s">
        <v>37</v>
      </c>
      <c r="E29" s="51" t="s">
        <v>37</v>
      </c>
      <c r="F29" s="51" t="s">
        <v>37</v>
      </c>
      <c r="G29" s="33">
        <v>3</v>
      </c>
      <c r="H29" s="51" t="s">
        <v>37</v>
      </c>
      <c r="I29" s="51" t="s">
        <v>37</v>
      </c>
      <c r="J29" s="33">
        <v>28</v>
      </c>
      <c r="K29" s="51" t="s">
        <v>37</v>
      </c>
    </row>
    <row r="30" spans="1:11" ht="12.75">
      <c r="A30" s="31" t="s">
        <v>43</v>
      </c>
      <c r="B30" s="33">
        <v>121</v>
      </c>
      <c r="C30" s="33">
        <v>187</v>
      </c>
      <c r="D30" s="51" t="s">
        <v>37</v>
      </c>
      <c r="E30" s="51" t="s">
        <v>37</v>
      </c>
      <c r="F30" s="33">
        <v>2785</v>
      </c>
      <c r="G30" s="51" t="s">
        <v>37</v>
      </c>
      <c r="H30" s="51" t="s">
        <v>37</v>
      </c>
      <c r="I30" s="33">
        <v>5</v>
      </c>
      <c r="J30" s="33">
        <v>15</v>
      </c>
      <c r="K30" s="33">
        <v>1</v>
      </c>
    </row>
    <row r="31" spans="1:11" ht="12.75">
      <c r="A31" s="31" t="s">
        <v>44</v>
      </c>
      <c r="B31" s="33">
        <v>1026</v>
      </c>
      <c r="C31" s="33">
        <v>99</v>
      </c>
      <c r="D31" s="51" t="s">
        <v>37</v>
      </c>
      <c r="E31" s="51" t="s">
        <v>37</v>
      </c>
      <c r="F31" s="51" t="s">
        <v>37</v>
      </c>
      <c r="G31" s="51" t="s">
        <v>37</v>
      </c>
      <c r="H31" s="51" t="s">
        <v>37</v>
      </c>
      <c r="I31" s="51" t="s">
        <v>37</v>
      </c>
      <c r="J31" s="51" t="s">
        <v>37</v>
      </c>
      <c r="K31" s="51" t="s">
        <v>37</v>
      </c>
    </row>
    <row r="32" spans="1:11" ht="12.75">
      <c r="A32" s="31" t="s">
        <v>45</v>
      </c>
      <c r="B32" s="33">
        <v>155</v>
      </c>
      <c r="C32" s="33">
        <v>38</v>
      </c>
      <c r="D32" s="51" t="s">
        <v>37</v>
      </c>
      <c r="E32" s="51" t="s">
        <v>37</v>
      </c>
      <c r="F32" s="51" t="s">
        <v>37</v>
      </c>
      <c r="G32" s="51" t="s">
        <v>37</v>
      </c>
      <c r="H32" s="51" t="s">
        <v>37</v>
      </c>
      <c r="I32" s="51" t="s">
        <v>37</v>
      </c>
      <c r="J32" s="51" t="s">
        <v>37</v>
      </c>
      <c r="K32" s="51" t="s">
        <v>37</v>
      </c>
    </row>
    <row r="33" spans="1:11" ht="12.75">
      <c r="A33" s="31" t="s">
        <v>46</v>
      </c>
      <c r="B33" s="33">
        <v>58</v>
      </c>
      <c r="C33" s="33">
        <v>184</v>
      </c>
      <c r="D33" s="51" t="s">
        <v>37</v>
      </c>
      <c r="E33" s="51" t="s">
        <v>37</v>
      </c>
      <c r="F33" s="51" t="s">
        <v>37</v>
      </c>
      <c r="G33" s="51" t="s">
        <v>37</v>
      </c>
      <c r="H33" s="33">
        <v>2</v>
      </c>
      <c r="I33" s="51" t="s">
        <v>37</v>
      </c>
      <c r="J33" s="51" t="s">
        <v>37</v>
      </c>
      <c r="K33" s="51" t="s">
        <v>37</v>
      </c>
    </row>
    <row r="34" spans="1:11" ht="12.75">
      <c r="A34" s="31" t="s">
        <v>47</v>
      </c>
      <c r="B34" s="33">
        <v>193</v>
      </c>
      <c r="C34" s="33">
        <v>33</v>
      </c>
      <c r="D34" s="51" t="s">
        <v>37</v>
      </c>
      <c r="E34" s="33">
        <v>3</v>
      </c>
      <c r="F34" s="51" t="s">
        <v>37</v>
      </c>
      <c r="G34" s="51" t="s">
        <v>37</v>
      </c>
      <c r="H34" s="51" t="s">
        <v>37</v>
      </c>
      <c r="I34" s="51" t="s">
        <v>37</v>
      </c>
      <c r="J34" s="51" t="s">
        <v>37</v>
      </c>
      <c r="K34" s="33">
        <v>2</v>
      </c>
    </row>
    <row r="35" spans="1:11" ht="12.75">
      <c r="A35" s="31" t="s">
        <v>48</v>
      </c>
      <c r="B35" s="33">
        <v>57</v>
      </c>
      <c r="C35" s="33">
        <v>555</v>
      </c>
      <c r="D35" s="51" t="s">
        <v>37</v>
      </c>
      <c r="E35" s="51" t="s">
        <v>37</v>
      </c>
      <c r="F35" s="33">
        <v>1</v>
      </c>
      <c r="G35" s="33">
        <v>2671</v>
      </c>
      <c r="H35" s="51" t="s">
        <v>37</v>
      </c>
      <c r="I35" s="33">
        <v>17</v>
      </c>
      <c r="J35" s="33">
        <v>24</v>
      </c>
      <c r="K35" s="51" t="s">
        <v>37</v>
      </c>
    </row>
    <row r="36" spans="1:11" ht="12.75">
      <c r="A36" s="31" t="s">
        <v>49</v>
      </c>
      <c r="B36" s="33">
        <v>11</v>
      </c>
      <c r="C36" s="33">
        <v>276</v>
      </c>
      <c r="D36" s="51" t="s">
        <v>37</v>
      </c>
      <c r="E36" s="33">
        <v>2</v>
      </c>
      <c r="F36" s="33">
        <v>1</v>
      </c>
      <c r="G36" s="33">
        <v>10</v>
      </c>
      <c r="H36" s="51" t="s">
        <v>37</v>
      </c>
      <c r="I36" s="33">
        <v>1810</v>
      </c>
      <c r="J36" s="33">
        <v>2</v>
      </c>
      <c r="K36" s="51" t="s">
        <v>37</v>
      </c>
    </row>
    <row r="37" spans="1:11" ht="12.75">
      <c r="A37" s="31" t="s">
        <v>50</v>
      </c>
      <c r="B37" s="33">
        <v>4692</v>
      </c>
      <c r="C37" s="33">
        <v>128</v>
      </c>
      <c r="D37" s="51" t="s">
        <v>37</v>
      </c>
      <c r="E37" s="51" t="s">
        <v>37</v>
      </c>
      <c r="F37" s="33">
        <v>2</v>
      </c>
      <c r="G37" s="51" t="s">
        <v>37</v>
      </c>
      <c r="H37" s="51" t="s">
        <v>37</v>
      </c>
      <c r="I37" s="33">
        <v>5</v>
      </c>
      <c r="J37" s="51">
        <v>3</v>
      </c>
      <c r="K37" s="51" t="s">
        <v>37</v>
      </c>
    </row>
    <row r="38" spans="1:11" ht="12.75">
      <c r="A38" s="31" t="s">
        <v>51</v>
      </c>
      <c r="B38" s="33">
        <v>1123</v>
      </c>
      <c r="C38" s="33">
        <v>1911</v>
      </c>
      <c r="D38" s="33">
        <v>2</v>
      </c>
      <c r="E38" s="33">
        <v>11</v>
      </c>
      <c r="F38" s="33">
        <v>299</v>
      </c>
      <c r="G38" s="33">
        <v>26</v>
      </c>
      <c r="H38" s="51" t="s">
        <v>37</v>
      </c>
      <c r="I38" s="33">
        <v>39</v>
      </c>
      <c r="J38" s="33">
        <v>4314</v>
      </c>
      <c r="K38" s="33">
        <v>1</v>
      </c>
    </row>
    <row r="39" spans="1:11" ht="12.75">
      <c r="A39" s="31" t="s">
        <v>52</v>
      </c>
      <c r="B39" s="33">
        <v>1</v>
      </c>
      <c r="C39" s="33">
        <v>18</v>
      </c>
      <c r="D39" s="51" t="s">
        <v>37</v>
      </c>
      <c r="E39" s="51" t="s">
        <v>37</v>
      </c>
      <c r="F39" s="51" t="s">
        <v>37</v>
      </c>
      <c r="G39" s="51" t="s">
        <v>37</v>
      </c>
      <c r="H39" s="51" t="s">
        <v>37</v>
      </c>
      <c r="I39" s="51" t="s">
        <v>37</v>
      </c>
      <c r="J39" s="51" t="s">
        <v>37</v>
      </c>
      <c r="K39" s="51" t="s">
        <v>37</v>
      </c>
    </row>
    <row r="40" spans="1:11" ht="12.75">
      <c r="A40" s="31" t="s">
        <v>53</v>
      </c>
      <c r="B40" s="33">
        <v>1</v>
      </c>
      <c r="C40" s="33">
        <v>24</v>
      </c>
      <c r="D40" s="51" t="s">
        <v>37</v>
      </c>
      <c r="E40" s="33">
        <v>1</v>
      </c>
      <c r="F40" s="51" t="s">
        <v>37</v>
      </c>
      <c r="G40" s="51" t="s">
        <v>37</v>
      </c>
      <c r="H40" s="51" t="s">
        <v>37</v>
      </c>
      <c r="I40" s="51" t="s">
        <v>37</v>
      </c>
      <c r="J40" s="51" t="s">
        <v>37</v>
      </c>
      <c r="K40" s="51" t="s">
        <v>37</v>
      </c>
    </row>
    <row r="41" spans="1:11" ht="12.75">
      <c r="A41" s="31" t="s">
        <v>54</v>
      </c>
      <c r="B41" s="51" t="s">
        <v>37</v>
      </c>
      <c r="C41" s="33">
        <v>4</v>
      </c>
      <c r="D41" s="51" t="s">
        <v>37</v>
      </c>
      <c r="E41" s="51" t="s">
        <v>37</v>
      </c>
      <c r="F41" s="51" t="s">
        <v>37</v>
      </c>
      <c r="G41" s="51" t="s">
        <v>37</v>
      </c>
      <c r="H41" s="51" t="s">
        <v>37</v>
      </c>
      <c r="I41" s="51" t="s">
        <v>37</v>
      </c>
      <c r="J41" s="51" t="s">
        <v>37</v>
      </c>
      <c r="K41" s="51" t="s">
        <v>37</v>
      </c>
    </row>
    <row r="42" spans="1:11" ht="12.75">
      <c r="A42" s="31" t="s">
        <v>55</v>
      </c>
      <c r="B42" s="51" t="s">
        <v>37</v>
      </c>
      <c r="C42" s="33">
        <v>16</v>
      </c>
      <c r="D42" s="51" t="s">
        <v>37</v>
      </c>
      <c r="E42" s="51" t="s">
        <v>37</v>
      </c>
      <c r="F42" s="51" t="s">
        <v>37</v>
      </c>
      <c r="G42" s="51" t="s">
        <v>37</v>
      </c>
      <c r="H42" s="51" t="s">
        <v>37</v>
      </c>
      <c r="I42" s="51" t="s">
        <v>37</v>
      </c>
      <c r="J42" s="51" t="s">
        <v>37</v>
      </c>
      <c r="K42" s="51" t="s">
        <v>37</v>
      </c>
    </row>
    <row r="43" spans="1:11" ht="12.75">
      <c r="A43" s="31" t="s">
        <v>56</v>
      </c>
      <c r="B43" s="33">
        <v>33</v>
      </c>
      <c r="C43" s="33">
        <v>138</v>
      </c>
      <c r="D43" s="33">
        <v>1</v>
      </c>
      <c r="E43" s="33">
        <v>1</v>
      </c>
      <c r="F43" s="33">
        <v>1</v>
      </c>
      <c r="G43" s="33">
        <v>1</v>
      </c>
      <c r="H43" s="33">
        <v>1</v>
      </c>
      <c r="I43" s="33">
        <v>1</v>
      </c>
      <c r="J43" s="33">
        <v>1</v>
      </c>
      <c r="K43" s="33">
        <v>1039</v>
      </c>
    </row>
    <row r="44" spans="1:11" ht="12.75">
      <c r="A44" s="31" t="s">
        <v>57</v>
      </c>
      <c r="B44" s="33">
        <v>246</v>
      </c>
      <c r="C44" s="33">
        <v>146</v>
      </c>
      <c r="D44" s="51" t="s">
        <v>37</v>
      </c>
      <c r="E44" s="51" t="s">
        <v>37</v>
      </c>
      <c r="F44" s="51" t="s">
        <v>37</v>
      </c>
      <c r="G44" s="51" t="s">
        <v>37</v>
      </c>
      <c r="H44" s="51" t="s">
        <v>37</v>
      </c>
      <c r="I44" s="33">
        <v>0</v>
      </c>
      <c r="J44" s="51" t="s">
        <v>37</v>
      </c>
      <c r="K44" s="51" t="s">
        <v>37</v>
      </c>
    </row>
    <row r="45" spans="1:11" ht="12.75">
      <c r="A45" s="31" t="s">
        <v>58</v>
      </c>
      <c r="B45" s="33">
        <v>4008</v>
      </c>
      <c r="C45" s="33">
        <v>131</v>
      </c>
      <c r="D45" s="51" t="s">
        <v>37</v>
      </c>
      <c r="E45" s="33">
        <v>1</v>
      </c>
      <c r="F45" s="51" t="s">
        <v>37</v>
      </c>
      <c r="G45" s="51" t="s">
        <v>37</v>
      </c>
      <c r="H45" s="51" t="s">
        <v>37</v>
      </c>
      <c r="I45" s="33">
        <v>2</v>
      </c>
      <c r="J45" s="33">
        <v>2</v>
      </c>
      <c r="K45" s="51" t="s">
        <v>37</v>
      </c>
    </row>
    <row r="46" spans="1:11" ht="12.75">
      <c r="A46" s="31" t="s">
        <v>59</v>
      </c>
      <c r="B46" s="33">
        <v>2</v>
      </c>
      <c r="C46" s="33">
        <v>14</v>
      </c>
      <c r="D46" s="51" t="s">
        <v>37</v>
      </c>
      <c r="E46" s="51" t="s">
        <v>37</v>
      </c>
      <c r="F46" s="51" t="s">
        <v>37</v>
      </c>
      <c r="G46" s="51" t="s">
        <v>37</v>
      </c>
      <c r="H46" s="51" t="s">
        <v>37</v>
      </c>
      <c r="I46" s="51" t="s">
        <v>37</v>
      </c>
      <c r="J46" s="51" t="s">
        <v>37</v>
      </c>
      <c r="K46" s="51" t="s">
        <v>37</v>
      </c>
    </row>
    <row r="47" spans="1:11" ht="12.75">
      <c r="A47" s="31" t="s">
        <v>60</v>
      </c>
      <c r="B47" s="33">
        <v>46</v>
      </c>
      <c r="C47" s="33">
        <v>738</v>
      </c>
      <c r="D47" s="33">
        <v>2</v>
      </c>
      <c r="E47" s="33">
        <v>3</v>
      </c>
      <c r="F47" s="33">
        <v>3</v>
      </c>
      <c r="G47" s="33">
        <v>14</v>
      </c>
      <c r="H47" s="51" t="s">
        <v>37</v>
      </c>
      <c r="I47" s="33">
        <v>33</v>
      </c>
      <c r="J47" s="33">
        <v>4</v>
      </c>
      <c r="K47" s="33">
        <v>2</v>
      </c>
    </row>
    <row r="48" spans="1:11" ht="12.75">
      <c r="A48" s="31" t="s">
        <v>61</v>
      </c>
      <c r="B48" s="51" t="s">
        <v>37</v>
      </c>
      <c r="C48" s="33">
        <v>13</v>
      </c>
      <c r="D48" s="51" t="s">
        <v>37</v>
      </c>
      <c r="E48" s="33">
        <v>93</v>
      </c>
      <c r="F48" s="51" t="s">
        <v>37</v>
      </c>
      <c r="G48" s="51" t="s">
        <v>37</v>
      </c>
      <c r="H48" s="51" t="s">
        <v>37</v>
      </c>
      <c r="I48" s="51" t="s">
        <v>37</v>
      </c>
      <c r="J48" s="51" t="s">
        <v>37</v>
      </c>
      <c r="K48" s="51" t="s">
        <v>37</v>
      </c>
    </row>
    <row r="49" spans="1:11" ht="12.75">
      <c r="A49" s="31" t="s">
        <v>62</v>
      </c>
      <c r="B49" s="33">
        <v>9343</v>
      </c>
      <c r="C49" s="33">
        <v>573</v>
      </c>
      <c r="D49" s="51" t="s">
        <v>37</v>
      </c>
      <c r="E49" s="33">
        <v>10</v>
      </c>
      <c r="F49" s="33">
        <v>3</v>
      </c>
      <c r="G49" s="51" t="s">
        <v>37</v>
      </c>
      <c r="H49" s="51" t="s">
        <v>37</v>
      </c>
      <c r="I49" s="51" t="s">
        <v>37</v>
      </c>
      <c r="J49" s="33">
        <v>1</v>
      </c>
      <c r="K49" s="51" t="s">
        <v>37</v>
      </c>
    </row>
    <row r="50" spans="1:11" ht="12.75">
      <c r="A50" s="31" t="s">
        <v>63</v>
      </c>
      <c r="B50" s="33">
        <v>1344</v>
      </c>
      <c r="C50" s="33">
        <v>85</v>
      </c>
      <c r="D50" s="51" t="s">
        <v>37</v>
      </c>
      <c r="E50" s="51" t="s">
        <v>37</v>
      </c>
      <c r="F50" s="33">
        <v>1</v>
      </c>
      <c r="G50" s="51" t="s">
        <v>37</v>
      </c>
      <c r="H50" s="51" t="s">
        <v>37</v>
      </c>
      <c r="I50" s="51" t="s">
        <v>37</v>
      </c>
      <c r="J50" s="33">
        <v>1</v>
      </c>
      <c r="K50" s="33">
        <v>1</v>
      </c>
    </row>
    <row r="51" spans="1:11" ht="12.75">
      <c r="A51" s="31" t="s">
        <v>64</v>
      </c>
      <c r="B51" s="33">
        <v>315</v>
      </c>
      <c r="C51" s="33">
        <v>672</v>
      </c>
      <c r="D51" s="33">
        <v>2</v>
      </c>
      <c r="E51" s="33">
        <v>3025</v>
      </c>
      <c r="F51" s="33">
        <v>9</v>
      </c>
      <c r="G51" s="33">
        <v>1</v>
      </c>
      <c r="H51" s="51" t="s">
        <v>37</v>
      </c>
      <c r="I51" s="33">
        <v>3</v>
      </c>
      <c r="J51" s="51" t="s">
        <v>37</v>
      </c>
      <c r="K51" s="33">
        <v>17</v>
      </c>
    </row>
    <row r="52" spans="1:11" ht="12.75">
      <c r="A52" s="24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>
      <c r="A53" s="30" t="s">
        <v>65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1" t="s">
        <v>66</v>
      </c>
      <c r="B54" s="33">
        <v>11</v>
      </c>
      <c r="C54" s="33">
        <v>33</v>
      </c>
      <c r="D54" s="51" t="s">
        <v>37</v>
      </c>
      <c r="E54" s="33">
        <v>6</v>
      </c>
      <c r="F54" s="51" t="s">
        <v>37</v>
      </c>
      <c r="G54" s="51" t="s">
        <v>37</v>
      </c>
      <c r="H54" s="51" t="s">
        <v>37</v>
      </c>
      <c r="I54" s="33">
        <v>1</v>
      </c>
      <c r="J54" s="51" t="s">
        <v>37</v>
      </c>
      <c r="K54" s="51" t="s">
        <v>37</v>
      </c>
    </row>
    <row r="55" spans="1:11" ht="12.75">
      <c r="A55" s="31" t="s">
        <v>67</v>
      </c>
      <c r="B55" s="33">
        <v>95</v>
      </c>
      <c r="C55" s="33">
        <v>228</v>
      </c>
      <c r="D55" s="51" t="s">
        <v>37</v>
      </c>
      <c r="E55" s="51" t="s">
        <v>37</v>
      </c>
      <c r="F55" s="51" t="s">
        <v>37</v>
      </c>
      <c r="G55" s="51" t="s">
        <v>37</v>
      </c>
      <c r="H55" s="51" t="s">
        <v>37</v>
      </c>
      <c r="I55" s="51" t="s">
        <v>37</v>
      </c>
      <c r="J55" s="51" t="s">
        <v>37</v>
      </c>
      <c r="K55" s="51" t="s">
        <v>37</v>
      </c>
    </row>
    <row r="56" spans="1:11" ht="12.75">
      <c r="A56" s="31" t="s">
        <v>68</v>
      </c>
      <c r="B56" s="33">
        <v>2</v>
      </c>
      <c r="C56" s="33">
        <v>3</v>
      </c>
      <c r="D56" s="51" t="s">
        <v>37</v>
      </c>
      <c r="E56" s="51" t="s">
        <v>37</v>
      </c>
      <c r="F56" s="51" t="s">
        <v>37</v>
      </c>
      <c r="G56" s="51" t="s">
        <v>37</v>
      </c>
      <c r="H56" s="51" t="s">
        <v>37</v>
      </c>
      <c r="I56" s="51" t="s">
        <v>37</v>
      </c>
      <c r="J56" s="51" t="s">
        <v>37</v>
      </c>
      <c r="K56" s="51" t="s">
        <v>37</v>
      </c>
    </row>
    <row r="57" spans="1:11" ht="12.75">
      <c r="A57" s="31" t="s">
        <v>69</v>
      </c>
      <c r="B57" s="33">
        <v>1</v>
      </c>
      <c r="C57" s="33">
        <v>2</v>
      </c>
      <c r="D57" s="51" t="s">
        <v>37</v>
      </c>
      <c r="E57" s="51" t="s">
        <v>37</v>
      </c>
      <c r="F57" s="33">
        <v>3</v>
      </c>
      <c r="G57" s="51" t="s">
        <v>37</v>
      </c>
      <c r="H57" s="51" t="s">
        <v>37</v>
      </c>
      <c r="I57" s="51" t="s">
        <v>37</v>
      </c>
      <c r="J57" s="51" t="s">
        <v>37</v>
      </c>
      <c r="K57" s="51" t="s">
        <v>37</v>
      </c>
    </row>
    <row r="58" spans="1:11" ht="12.75">
      <c r="A58" s="31" t="s">
        <v>70</v>
      </c>
      <c r="B58" s="33">
        <v>4233</v>
      </c>
      <c r="C58" s="33">
        <v>3412</v>
      </c>
      <c r="D58" s="33">
        <v>7</v>
      </c>
      <c r="E58" s="33">
        <v>34</v>
      </c>
      <c r="F58" s="33">
        <v>14</v>
      </c>
      <c r="G58" s="33">
        <v>7</v>
      </c>
      <c r="H58" s="51" t="s">
        <v>37</v>
      </c>
      <c r="I58" s="33">
        <v>26</v>
      </c>
      <c r="J58" s="33">
        <v>13</v>
      </c>
      <c r="K58" s="33">
        <v>15</v>
      </c>
    </row>
    <row r="59" spans="1:11" ht="12.75">
      <c r="A59" s="31" t="s">
        <v>71</v>
      </c>
      <c r="B59" s="51" t="s">
        <v>37</v>
      </c>
      <c r="C59" s="51" t="s">
        <v>37</v>
      </c>
      <c r="D59" s="51" t="s">
        <v>37</v>
      </c>
      <c r="E59" s="51" t="s">
        <v>37</v>
      </c>
      <c r="F59" s="51" t="s">
        <v>37</v>
      </c>
      <c r="G59" s="51" t="s">
        <v>37</v>
      </c>
      <c r="H59" s="51" t="s">
        <v>37</v>
      </c>
      <c r="I59" s="33">
        <v>5</v>
      </c>
      <c r="J59" s="51" t="s">
        <v>37</v>
      </c>
      <c r="K59" s="51" t="s">
        <v>37</v>
      </c>
    </row>
    <row r="60" spans="1:11" ht="12.75">
      <c r="A60" s="36" t="s">
        <v>72</v>
      </c>
      <c r="B60" s="52" t="s">
        <v>37</v>
      </c>
      <c r="C60" s="38">
        <v>20</v>
      </c>
      <c r="D60" s="52" t="s">
        <v>37</v>
      </c>
      <c r="E60" s="38">
        <v>1</v>
      </c>
      <c r="F60" s="38">
        <v>2</v>
      </c>
      <c r="G60" s="52" t="s">
        <v>37</v>
      </c>
      <c r="H60" s="52" t="s">
        <v>37</v>
      </c>
      <c r="I60" s="52" t="s">
        <v>37</v>
      </c>
      <c r="J60" s="38">
        <v>2</v>
      </c>
      <c r="K60" s="38">
        <v>3</v>
      </c>
    </row>
    <row r="61" spans="1:11" ht="12.75">
      <c r="A61" s="12"/>
      <c r="B61" s="22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2"/>
      <c r="B62" s="13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>
      <c r="A63" s="12"/>
      <c r="B63" s="13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.75">
      <c r="A64" s="53">
        <v>544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57" t="s">
        <v>0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57" t="s">
        <v>73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>
      <c r="A69" s="11"/>
      <c r="B69" s="1"/>
      <c r="C69" s="1"/>
      <c r="D69" s="1"/>
      <c r="E69" s="1"/>
      <c r="F69" s="1"/>
      <c r="G69" s="1"/>
      <c r="H69" s="1"/>
      <c r="I69" s="1"/>
      <c r="J69" s="1"/>
      <c r="K69" s="11"/>
    </row>
    <row r="70" spans="1:11" ht="12.75">
      <c r="A70" s="3"/>
      <c r="B70" s="3"/>
      <c r="C70" s="3"/>
      <c r="D70" s="3"/>
      <c r="E70" s="3"/>
      <c r="F70" s="10"/>
      <c r="G70" s="3"/>
      <c r="H70" s="3"/>
      <c r="I70" s="3"/>
      <c r="J70" s="3"/>
      <c r="K70" s="3"/>
    </row>
    <row r="71" spans="1:11" ht="12.75">
      <c r="A71" s="6" t="s">
        <v>74</v>
      </c>
      <c r="B71" s="7" t="s">
        <v>75</v>
      </c>
      <c r="C71" s="7" t="s">
        <v>76</v>
      </c>
      <c r="D71" s="7" t="s">
        <v>77</v>
      </c>
      <c r="E71" s="7" t="s">
        <v>78</v>
      </c>
      <c r="F71" s="7" t="s">
        <v>79</v>
      </c>
      <c r="G71" s="7" t="s">
        <v>80</v>
      </c>
      <c r="H71" s="7" t="s">
        <v>81</v>
      </c>
      <c r="I71" s="7" t="s">
        <v>82</v>
      </c>
      <c r="J71" s="7" t="s">
        <v>83</v>
      </c>
      <c r="K71" s="7" t="s">
        <v>84</v>
      </c>
    </row>
    <row r="72" spans="1:11" ht="12.75">
      <c r="A72" s="6" t="s">
        <v>85</v>
      </c>
      <c r="B72" s="5"/>
      <c r="C72" s="7"/>
      <c r="D72" s="5"/>
      <c r="E72" s="5"/>
      <c r="F72" s="5"/>
      <c r="G72" s="5"/>
      <c r="H72" s="7"/>
      <c r="I72" s="7"/>
      <c r="J72" s="5"/>
      <c r="K72" s="5"/>
    </row>
    <row r="73" spans="1:11" ht="12.75">
      <c r="A73" s="8"/>
      <c r="B73" s="9"/>
      <c r="C73" s="9"/>
      <c r="D73" s="9"/>
      <c r="E73" s="9"/>
      <c r="F73" s="9"/>
      <c r="G73" s="9"/>
      <c r="H73" s="15"/>
      <c r="I73" s="9"/>
      <c r="J73" s="9"/>
      <c r="K73" s="9"/>
    </row>
    <row r="74" spans="1:11" ht="12.75">
      <c r="A74" s="6" t="s">
        <v>86</v>
      </c>
      <c r="B74" s="7" t="s">
        <v>87</v>
      </c>
      <c r="C74" s="7" t="s">
        <v>88</v>
      </c>
      <c r="D74" s="7" t="s">
        <v>89</v>
      </c>
      <c r="E74" s="7" t="s">
        <v>90</v>
      </c>
      <c r="F74" s="7" t="s">
        <v>91</v>
      </c>
      <c r="G74" s="7" t="s">
        <v>92</v>
      </c>
      <c r="H74" s="7" t="s">
        <v>93</v>
      </c>
      <c r="I74" s="7" t="s">
        <v>94</v>
      </c>
      <c r="J74" s="7" t="s">
        <v>95</v>
      </c>
      <c r="K74" s="4">
        <v>21</v>
      </c>
    </row>
    <row r="75" spans="1:11" ht="12.75">
      <c r="A75" s="16"/>
      <c r="B75" s="9"/>
      <c r="C75" s="9"/>
      <c r="D75" s="9"/>
      <c r="E75" s="9"/>
      <c r="F75" s="9"/>
      <c r="G75" s="9"/>
      <c r="H75" s="9"/>
      <c r="I75" s="9"/>
      <c r="J75" s="15"/>
      <c r="K75" s="15"/>
    </row>
    <row r="76" spans="1:11" ht="12.75">
      <c r="A76" s="11" t="s">
        <v>28</v>
      </c>
      <c r="B76" s="1">
        <v>911</v>
      </c>
      <c r="C76" s="1">
        <v>56</v>
      </c>
      <c r="D76" s="1">
        <v>110</v>
      </c>
      <c r="E76" s="1">
        <v>2119</v>
      </c>
      <c r="F76" s="1">
        <v>1289</v>
      </c>
      <c r="G76" s="1">
        <v>2906</v>
      </c>
      <c r="H76" s="1">
        <v>3088</v>
      </c>
      <c r="I76" s="1">
        <v>586</v>
      </c>
      <c r="J76" s="1">
        <v>511</v>
      </c>
      <c r="K76" s="4">
        <f>SUM(B13:K13)+SUM(B76:J76)</f>
        <v>51960</v>
      </c>
    </row>
    <row r="77" spans="1:11" ht="12.75">
      <c r="A77" s="1" t="s">
        <v>29</v>
      </c>
      <c r="B77" s="1">
        <v>956</v>
      </c>
      <c r="C77" s="1">
        <v>63</v>
      </c>
      <c r="D77" s="1">
        <v>115</v>
      </c>
      <c r="E77" s="1">
        <v>2304</v>
      </c>
      <c r="F77" s="1">
        <v>1476</v>
      </c>
      <c r="G77" s="1">
        <v>2983</v>
      </c>
      <c r="H77" s="1">
        <v>3437</v>
      </c>
      <c r="I77" s="1">
        <v>628</v>
      </c>
      <c r="J77" s="1">
        <v>529</v>
      </c>
      <c r="K77" s="4">
        <f>SUM(B14:K14)+SUM(B77:J77)</f>
        <v>55785</v>
      </c>
    </row>
    <row r="78" spans="1:11" ht="12.75">
      <c r="A78" s="1" t="s">
        <v>30</v>
      </c>
      <c r="B78" s="1">
        <v>978</v>
      </c>
      <c r="C78" s="1">
        <v>60</v>
      </c>
      <c r="D78" s="1">
        <v>115</v>
      </c>
      <c r="E78" s="1">
        <v>2424</v>
      </c>
      <c r="F78" s="1">
        <v>1628</v>
      </c>
      <c r="G78" s="1">
        <v>3047</v>
      </c>
      <c r="H78" s="1">
        <v>3699</v>
      </c>
      <c r="I78" s="1">
        <v>657</v>
      </c>
      <c r="J78" s="1">
        <v>544</v>
      </c>
      <c r="K78" s="4">
        <f>SUM(B15:K15)+SUM(B78:J78)</f>
        <v>58469</v>
      </c>
    </row>
    <row r="79" spans="1:11" ht="12.75">
      <c r="A79" s="1" t="s">
        <v>31</v>
      </c>
      <c r="B79" s="1">
        <v>1003</v>
      </c>
      <c r="C79" s="1">
        <v>61</v>
      </c>
      <c r="D79" s="1">
        <v>116</v>
      </c>
      <c r="E79" s="1">
        <v>2498</v>
      </c>
      <c r="F79" s="1">
        <v>1744</v>
      </c>
      <c r="G79" s="1">
        <v>3078</v>
      </c>
      <c r="H79" s="1">
        <v>3864</v>
      </c>
      <c r="I79" s="1">
        <v>689</v>
      </c>
      <c r="J79" s="1">
        <v>554</v>
      </c>
      <c r="K79" s="4">
        <f>SUM(B16:K16)+SUM(B79:J79)</f>
        <v>60413</v>
      </c>
    </row>
    <row r="80" spans="1:11" ht="12.75">
      <c r="A80" s="1" t="s">
        <v>32</v>
      </c>
      <c r="B80" s="1">
        <v>1026</v>
      </c>
      <c r="C80" s="1">
        <v>63</v>
      </c>
      <c r="D80" s="1">
        <v>118</v>
      </c>
      <c r="E80" s="1">
        <v>2579</v>
      </c>
      <c r="F80" s="1">
        <v>1815</v>
      </c>
      <c r="G80" s="1">
        <v>3126</v>
      </c>
      <c r="H80" s="1">
        <v>3999</v>
      </c>
      <c r="I80" s="1">
        <v>709</v>
      </c>
      <c r="J80" s="17" t="s">
        <v>96</v>
      </c>
      <c r="K80" s="18">
        <f>SUM(B17:K17)+SUM(B80:J80)+558</f>
        <v>62483</v>
      </c>
    </row>
    <row r="81" spans="1:11" ht="12.75">
      <c r="A81" s="1" t="s">
        <v>33</v>
      </c>
      <c r="B81" s="1">
        <v>1046</v>
      </c>
      <c r="C81" s="1">
        <v>66</v>
      </c>
      <c r="D81" s="1">
        <v>119</v>
      </c>
      <c r="E81" s="1">
        <v>2674</v>
      </c>
      <c r="F81" s="1">
        <v>1961</v>
      </c>
      <c r="G81" s="1">
        <v>3186</v>
      </c>
      <c r="H81" s="1">
        <v>4237</v>
      </c>
      <c r="I81" s="1">
        <v>752</v>
      </c>
      <c r="J81" s="1">
        <v>583</v>
      </c>
      <c r="K81" s="4">
        <f>SUM(B18:K18)+SUM(B81:J81)</f>
        <v>64998</v>
      </c>
    </row>
    <row r="82" spans="1:11" ht="12.75">
      <c r="A82" s="1" t="s">
        <v>34</v>
      </c>
      <c r="B82" s="1">
        <f aca="true" t="shared" si="1" ref="B82:J82">SUM(B87:B123)</f>
        <v>1084</v>
      </c>
      <c r="C82" s="1">
        <f t="shared" si="1"/>
        <v>67</v>
      </c>
      <c r="D82" s="1">
        <f t="shared" si="1"/>
        <v>121</v>
      </c>
      <c r="E82" s="1">
        <f t="shared" si="1"/>
        <v>2983</v>
      </c>
      <c r="F82" s="1">
        <f t="shared" si="1"/>
        <v>2392</v>
      </c>
      <c r="G82" s="1">
        <f t="shared" si="1"/>
        <v>3496</v>
      </c>
      <c r="H82" s="1">
        <f t="shared" si="1"/>
        <v>4893</v>
      </c>
      <c r="I82" s="1">
        <f t="shared" si="1"/>
        <v>910</v>
      </c>
      <c r="J82" s="1">
        <f t="shared" si="1"/>
        <v>683</v>
      </c>
      <c r="K82" s="4">
        <f>SUM(B19:K19)+SUM(B82:J82)</f>
        <v>73197</v>
      </c>
    </row>
    <row r="83" spans="1:11" ht="12.75">
      <c r="A83" s="23" t="s">
        <v>102</v>
      </c>
      <c r="B83" s="24">
        <v>1084</v>
      </c>
      <c r="C83" s="24">
        <v>67</v>
      </c>
      <c r="D83" s="24">
        <v>121</v>
      </c>
      <c r="E83" s="24">
        <v>2983</v>
      </c>
      <c r="F83" s="24">
        <v>2392</v>
      </c>
      <c r="G83" s="24">
        <v>3496</v>
      </c>
      <c r="H83" s="24">
        <v>4893</v>
      </c>
      <c r="I83" s="24">
        <v>862</v>
      </c>
      <c r="J83" s="24">
        <v>683</v>
      </c>
      <c r="K83" s="25">
        <v>73146</v>
      </c>
    </row>
    <row r="84" spans="1:11" ht="12.75">
      <c r="A84" s="24"/>
      <c r="B84" s="26"/>
      <c r="C84" s="26"/>
      <c r="D84" s="26"/>
      <c r="E84" s="26"/>
      <c r="F84" s="26"/>
      <c r="G84" s="26"/>
      <c r="H84" s="26"/>
      <c r="I84" s="26"/>
      <c r="J84" s="26"/>
      <c r="K84" s="25"/>
    </row>
    <row r="85" spans="1:11" ht="12.75">
      <c r="A85" s="25" t="s">
        <v>101</v>
      </c>
      <c r="B85" s="27"/>
      <c r="C85" s="27"/>
      <c r="D85" s="27"/>
      <c r="E85" s="27"/>
      <c r="F85" s="27"/>
      <c r="G85" s="27"/>
      <c r="H85" s="27"/>
      <c r="I85" s="28"/>
      <c r="J85" s="28"/>
      <c r="K85" s="29"/>
    </row>
    <row r="86" spans="1:11" ht="12.75">
      <c r="A86" s="30" t="s">
        <v>35</v>
      </c>
      <c r="B86" s="27"/>
      <c r="C86" s="27"/>
      <c r="D86" s="27"/>
      <c r="E86" s="27"/>
      <c r="F86" s="27"/>
      <c r="G86" s="27"/>
      <c r="H86" s="27"/>
      <c r="I86" s="27"/>
      <c r="J86" s="28"/>
      <c r="K86" s="29"/>
    </row>
    <row r="87" spans="1:11" ht="12.75">
      <c r="A87" s="31" t="s">
        <v>36</v>
      </c>
      <c r="B87" s="32">
        <v>2</v>
      </c>
      <c r="C87" s="35" t="s">
        <v>37</v>
      </c>
      <c r="D87" s="32">
        <v>2</v>
      </c>
      <c r="E87" s="32">
        <v>7</v>
      </c>
      <c r="F87" s="32">
        <v>2262</v>
      </c>
      <c r="G87" s="32">
        <v>544</v>
      </c>
      <c r="H87" s="32">
        <v>283</v>
      </c>
      <c r="I87" s="32">
        <v>39</v>
      </c>
      <c r="J87" s="33">
        <v>2</v>
      </c>
      <c r="K87" s="34">
        <f aca="true" t="shared" si="2" ref="K87:K107">SUM(B24:K24)+SUM(B87:J87)</f>
        <v>3884</v>
      </c>
    </row>
    <row r="88" spans="1:11" ht="12.75">
      <c r="A88" s="31" t="s">
        <v>38</v>
      </c>
      <c r="B88" s="35" t="s">
        <v>37</v>
      </c>
      <c r="C88" s="35" t="s">
        <v>37</v>
      </c>
      <c r="D88" s="35" t="s">
        <v>37</v>
      </c>
      <c r="E88" s="35" t="s">
        <v>37</v>
      </c>
      <c r="F88" s="35" t="s">
        <v>37</v>
      </c>
      <c r="G88" s="35" t="s">
        <v>37</v>
      </c>
      <c r="H88" s="35" t="s">
        <v>37</v>
      </c>
      <c r="I88" s="32" t="s">
        <v>37</v>
      </c>
      <c r="J88" s="33">
        <v>2</v>
      </c>
      <c r="K88" s="34">
        <f t="shared" si="2"/>
        <v>15</v>
      </c>
    </row>
    <row r="89" spans="1:11" ht="12.75">
      <c r="A89" s="31" t="s">
        <v>39</v>
      </c>
      <c r="B89" s="35" t="s">
        <v>37</v>
      </c>
      <c r="C89" s="35" t="s">
        <v>37</v>
      </c>
      <c r="D89" s="35" t="s">
        <v>37</v>
      </c>
      <c r="E89" s="35" t="s">
        <v>37</v>
      </c>
      <c r="F89" s="35" t="s">
        <v>37</v>
      </c>
      <c r="G89" s="32">
        <v>1</v>
      </c>
      <c r="H89" s="32">
        <v>27</v>
      </c>
      <c r="I89" s="32">
        <v>7</v>
      </c>
      <c r="J89" s="33">
        <v>41</v>
      </c>
      <c r="K89" s="34">
        <f t="shared" si="2"/>
        <v>557</v>
      </c>
    </row>
    <row r="90" spans="1:11" ht="12.75">
      <c r="A90" s="31" t="s">
        <v>40</v>
      </c>
      <c r="B90" s="32">
        <v>1</v>
      </c>
      <c r="C90" s="32">
        <v>2</v>
      </c>
      <c r="D90" s="35" t="s">
        <v>37</v>
      </c>
      <c r="E90" s="35" t="s">
        <v>37</v>
      </c>
      <c r="F90" s="35" t="s">
        <v>37</v>
      </c>
      <c r="G90" s="32">
        <v>168</v>
      </c>
      <c r="H90" s="32">
        <v>29</v>
      </c>
      <c r="I90" s="32">
        <v>11</v>
      </c>
      <c r="J90" s="33">
        <v>23</v>
      </c>
      <c r="K90" s="34">
        <f t="shared" si="2"/>
        <v>1634</v>
      </c>
    </row>
    <row r="91" spans="1:11" ht="12.75">
      <c r="A91" s="31" t="s">
        <v>41</v>
      </c>
      <c r="B91" s="35" t="s">
        <v>37</v>
      </c>
      <c r="C91" s="35" t="s">
        <v>37</v>
      </c>
      <c r="D91" s="35" t="s">
        <v>37</v>
      </c>
      <c r="E91" s="35" t="s">
        <v>37</v>
      </c>
      <c r="F91" s="35" t="s">
        <v>37</v>
      </c>
      <c r="G91" s="32">
        <v>4</v>
      </c>
      <c r="H91" s="32">
        <v>18</v>
      </c>
      <c r="I91" s="32">
        <v>1</v>
      </c>
      <c r="J91" s="32">
        <v>2</v>
      </c>
      <c r="K91" s="34">
        <f t="shared" si="2"/>
        <v>616</v>
      </c>
    </row>
    <row r="92" spans="1:11" ht="12.75">
      <c r="A92" s="31" t="s">
        <v>42</v>
      </c>
      <c r="B92" s="35" t="s">
        <v>37</v>
      </c>
      <c r="C92" s="35" t="s">
        <v>37</v>
      </c>
      <c r="D92" s="35" t="s">
        <v>37</v>
      </c>
      <c r="E92" s="35" t="s">
        <v>37</v>
      </c>
      <c r="F92" s="32">
        <v>1</v>
      </c>
      <c r="G92" s="35" t="s">
        <v>37</v>
      </c>
      <c r="H92" s="32">
        <v>15</v>
      </c>
      <c r="I92" s="32">
        <v>7</v>
      </c>
      <c r="J92" s="33">
        <v>17</v>
      </c>
      <c r="K92" s="34">
        <f t="shared" si="2"/>
        <v>110</v>
      </c>
    </row>
    <row r="93" spans="1:11" ht="12.75">
      <c r="A93" s="31" t="s">
        <v>43</v>
      </c>
      <c r="B93" s="35" t="s">
        <v>37</v>
      </c>
      <c r="C93" s="35" t="s">
        <v>37</v>
      </c>
      <c r="D93" s="32">
        <v>23</v>
      </c>
      <c r="E93" s="35" t="s">
        <v>37</v>
      </c>
      <c r="F93" s="32">
        <v>1</v>
      </c>
      <c r="G93" s="32">
        <v>3</v>
      </c>
      <c r="H93" s="32">
        <v>124</v>
      </c>
      <c r="I93" s="32">
        <v>58</v>
      </c>
      <c r="J93" s="33">
        <v>1</v>
      </c>
      <c r="K93" s="34">
        <f t="shared" si="2"/>
        <v>3324</v>
      </c>
    </row>
    <row r="94" spans="1:11" ht="12.75">
      <c r="A94" s="31" t="s">
        <v>44</v>
      </c>
      <c r="B94" s="32">
        <v>19</v>
      </c>
      <c r="C94" s="32">
        <v>1</v>
      </c>
      <c r="D94" s="35" t="s">
        <v>37</v>
      </c>
      <c r="E94" s="35" t="s">
        <v>37</v>
      </c>
      <c r="F94" s="35" t="s">
        <v>37</v>
      </c>
      <c r="G94" s="32">
        <v>17</v>
      </c>
      <c r="H94" s="32">
        <v>124</v>
      </c>
      <c r="I94" s="32">
        <v>17</v>
      </c>
      <c r="J94" s="33">
        <v>1</v>
      </c>
      <c r="K94" s="34">
        <f t="shared" si="2"/>
        <v>1304</v>
      </c>
    </row>
    <row r="95" spans="1:11" ht="12.75">
      <c r="A95" s="31" t="s">
        <v>45</v>
      </c>
      <c r="B95" s="32">
        <v>2</v>
      </c>
      <c r="C95" s="32">
        <v>1</v>
      </c>
      <c r="D95" s="35" t="s">
        <v>37</v>
      </c>
      <c r="E95" s="35" t="s">
        <v>37</v>
      </c>
      <c r="F95" s="35" t="s">
        <v>37</v>
      </c>
      <c r="G95" s="32">
        <v>6</v>
      </c>
      <c r="H95" s="32">
        <v>33</v>
      </c>
      <c r="I95" s="32">
        <v>2</v>
      </c>
      <c r="J95" s="33">
        <v>2</v>
      </c>
      <c r="K95" s="34">
        <f t="shared" si="2"/>
        <v>239</v>
      </c>
    </row>
    <row r="96" spans="1:11" ht="12.75">
      <c r="A96" s="31" t="s">
        <v>46</v>
      </c>
      <c r="B96" s="32">
        <v>3</v>
      </c>
      <c r="C96" s="35" t="s">
        <v>37</v>
      </c>
      <c r="D96" s="35" t="s">
        <v>37</v>
      </c>
      <c r="E96" s="35" t="s">
        <v>37</v>
      </c>
      <c r="F96" s="35" t="s">
        <v>37</v>
      </c>
      <c r="G96" s="32">
        <v>291</v>
      </c>
      <c r="H96" s="32">
        <v>46</v>
      </c>
      <c r="I96" s="32">
        <v>5</v>
      </c>
      <c r="J96" s="33">
        <v>8</v>
      </c>
      <c r="K96" s="34">
        <f t="shared" si="2"/>
        <v>597</v>
      </c>
    </row>
    <row r="97" spans="1:11" ht="12.75">
      <c r="A97" s="31" t="s">
        <v>47</v>
      </c>
      <c r="B97" s="35" t="s">
        <v>37</v>
      </c>
      <c r="C97" s="32">
        <v>1</v>
      </c>
      <c r="D97" s="35" t="s">
        <v>37</v>
      </c>
      <c r="E97" s="35" t="s">
        <v>37</v>
      </c>
      <c r="F97" s="35" t="s">
        <v>37</v>
      </c>
      <c r="G97" s="32">
        <v>17</v>
      </c>
      <c r="H97" s="32">
        <v>13</v>
      </c>
      <c r="I97" s="32">
        <v>5</v>
      </c>
      <c r="J97" s="32">
        <v>7</v>
      </c>
      <c r="K97" s="34">
        <f t="shared" si="2"/>
        <v>274</v>
      </c>
    </row>
    <row r="98" spans="1:11" ht="12.75">
      <c r="A98" s="31" t="s">
        <v>48</v>
      </c>
      <c r="B98" s="35" t="s">
        <v>37</v>
      </c>
      <c r="C98" s="32">
        <v>2</v>
      </c>
      <c r="D98" s="32">
        <v>1</v>
      </c>
      <c r="E98" s="32">
        <v>37</v>
      </c>
      <c r="F98" s="32">
        <v>12</v>
      </c>
      <c r="G98" s="32">
        <v>152</v>
      </c>
      <c r="H98" s="32">
        <v>214</v>
      </c>
      <c r="I98" s="32">
        <v>35</v>
      </c>
      <c r="J98" s="33">
        <v>20</v>
      </c>
      <c r="K98" s="34">
        <f t="shared" si="2"/>
        <v>3798</v>
      </c>
    </row>
    <row r="99" spans="1:11" ht="12.75">
      <c r="A99" s="31" t="s">
        <v>49</v>
      </c>
      <c r="B99" s="35" t="s">
        <v>37</v>
      </c>
      <c r="C99" s="32">
        <v>2</v>
      </c>
      <c r="D99" s="35" t="s">
        <v>37</v>
      </c>
      <c r="E99" s="32">
        <v>19</v>
      </c>
      <c r="F99" s="32">
        <v>2</v>
      </c>
      <c r="G99" s="35" t="s">
        <v>37</v>
      </c>
      <c r="H99" s="32">
        <v>240</v>
      </c>
      <c r="I99" s="32">
        <v>36</v>
      </c>
      <c r="J99" s="33">
        <v>9</v>
      </c>
      <c r="K99" s="34">
        <f t="shared" si="2"/>
        <v>2420</v>
      </c>
    </row>
    <row r="100" spans="1:11" ht="12.75">
      <c r="A100" s="31" t="s">
        <v>50</v>
      </c>
      <c r="B100" s="35" t="s">
        <v>37</v>
      </c>
      <c r="C100" s="32">
        <v>3</v>
      </c>
      <c r="D100" s="32">
        <v>9</v>
      </c>
      <c r="E100" s="35" t="s">
        <v>37</v>
      </c>
      <c r="F100" s="35" t="s">
        <v>37</v>
      </c>
      <c r="G100" s="32">
        <v>38</v>
      </c>
      <c r="H100" s="32">
        <v>182</v>
      </c>
      <c r="I100" s="32">
        <v>23</v>
      </c>
      <c r="J100" s="33">
        <v>2</v>
      </c>
      <c r="K100" s="34">
        <f t="shared" si="2"/>
        <v>5087</v>
      </c>
    </row>
    <row r="101" spans="1:11" ht="12.75">
      <c r="A101" s="31" t="s">
        <v>51</v>
      </c>
      <c r="B101" s="32">
        <v>11</v>
      </c>
      <c r="C101" s="32">
        <v>7</v>
      </c>
      <c r="D101" s="32">
        <v>52</v>
      </c>
      <c r="E101" s="32">
        <v>30</v>
      </c>
      <c r="F101" s="32">
        <v>13</v>
      </c>
      <c r="G101" s="32">
        <v>261</v>
      </c>
      <c r="H101" s="32">
        <v>597</v>
      </c>
      <c r="I101" s="32">
        <v>211</v>
      </c>
      <c r="J101" s="33">
        <v>20</v>
      </c>
      <c r="K101" s="34">
        <f t="shared" si="2"/>
        <v>8928</v>
      </c>
    </row>
    <row r="102" spans="1:11" ht="12.75">
      <c r="A102" s="31" t="s">
        <v>52</v>
      </c>
      <c r="B102" s="35" t="s">
        <v>37</v>
      </c>
      <c r="C102" s="35" t="s">
        <v>37</v>
      </c>
      <c r="D102" s="35" t="s">
        <v>37</v>
      </c>
      <c r="E102" s="35" t="s">
        <v>37</v>
      </c>
      <c r="F102" s="35" t="s">
        <v>37</v>
      </c>
      <c r="G102" s="35" t="s">
        <v>37</v>
      </c>
      <c r="H102" s="32">
        <v>44</v>
      </c>
      <c r="I102" s="32">
        <v>14</v>
      </c>
      <c r="J102" s="33">
        <v>80</v>
      </c>
      <c r="K102" s="34">
        <f t="shared" si="2"/>
        <v>157</v>
      </c>
    </row>
    <row r="103" spans="1:11" ht="12.75">
      <c r="A103" s="31" t="s">
        <v>53</v>
      </c>
      <c r="B103" s="35" t="s">
        <v>37</v>
      </c>
      <c r="C103" s="35" t="s">
        <v>37</v>
      </c>
      <c r="D103" s="35" t="s">
        <v>37</v>
      </c>
      <c r="E103" s="35" t="s">
        <v>37</v>
      </c>
      <c r="F103" s="35" t="s">
        <v>37</v>
      </c>
      <c r="G103" s="35" t="s">
        <v>37</v>
      </c>
      <c r="H103" s="32">
        <v>13</v>
      </c>
      <c r="I103" s="32">
        <v>1</v>
      </c>
      <c r="J103" s="33">
        <v>39</v>
      </c>
      <c r="K103" s="34">
        <f t="shared" si="2"/>
        <v>79</v>
      </c>
    </row>
    <row r="104" spans="1:11" ht="12.75">
      <c r="A104" s="31" t="s">
        <v>54</v>
      </c>
      <c r="B104" s="35" t="s">
        <v>37</v>
      </c>
      <c r="C104" s="35" t="s">
        <v>37</v>
      </c>
      <c r="D104" s="35" t="s">
        <v>37</v>
      </c>
      <c r="E104" s="35" t="s">
        <v>37</v>
      </c>
      <c r="F104" s="35" t="s">
        <v>37</v>
      </c>
      <c r="G104" s="35" t="s">
        <v>37</v>
      </c>
      <c r="H104" s="32">
        <v>10</v>
      </c>
      <c r="I104" s="32">
        <v>6</v>
      </c>
      <c r="J104" s="33">
        <v>120</v>
      </c>
      <c r="K104" s="34">
        <f t="shared" si="2"/>
        <v>140</v>
      </c>
    </row>
    <row r="105" spans="1:11" ht="12.75">
      <c r="A105" s="31" t="s">
        <v>55</v>
      </c>
      <c r="B105" s="35" t="s">
        <v>37</v>
      </c>
      <c r="C105" s="35" t="s">
        <v>37</v>
      </c>
      <c r="D105" s="35" t="s">
        <v>37</v>
      </c>
      <c r="E105" s="35" t="s">
        <v>37</v>
      </c>
      <c r="F105" s="35" t="s">
        <v>37</v>
      </c>
      <c r="G105" s="35" t="s">
        <v>37</v>
      </c>
      <c r="H105" s="32">
        <v>1</v>
      </c>
      <c r="I105" s="32" t="s">
        <v>37</v>
      </c>
      <c r="J105" s="33">
        <v>3</v>
      </c>
      <c r="K105" s="34">
        <f t="shared" si="2"/>
        <v>20</v>
      </c>
    </row>
    <row r="106" spans="1:11" ht="12.75">
      <c r="A106" s="31" t="s">
        <v>56</v>
      </c>
      <c r="B106" s="32">
        <v>1</v>
      </c>
      <c r="C106" s="32">
        <v>7</v>
      </c>
      <c r="D106" s="32">
        <v>1</v>
      </c>
      <c r="E106" s="32">
        <v>1</v>
      </c>
      <c r="F106" s="32">
        <v>1</v>
      </c>
      <c r="G106" s="32">
        <v>7</v>
      </c>
      <c r="H106" s="32">
        <v>91</v>
      </c>
      <c r="I106" s="32">
        <v>23</v>
      </c>
      <c r="J106" s="33">
        <v>34</v>
      </c>
      <c r="K106" s="34">
        <f t="shared" si="2"/>
        <v>1383</v>
      </c>
    </row>
    <row r="107" spans="1:11" ht="12.75">
      <c r="A107" s="31" t="s">
        <v>57</v>
      </c>
      <c r="B107" s="32">
        <v>782</v>
      </c>
      <c r="C107" s="32">
        <v>1</v>
      </c>
      <c r="D107" s="35" t="s">
        <v>37</v>
      </c>
      <c r="E107" s="35" t="s">
        <v>37</v>
      </c>
      <c r="F107" s="35" t="s">
        <v>37</v>
      </c>
      <c r="G107" s="32">
        <v>105</v>
      </c>
      <c r="H107" s="32">
        <v>117</v>
      </c>
      <c r="I107" s="32">
        <v>70</v>
      </c>
      <c r="J107" s="35" t="s">
        <v>37</v>
      </c>
      <c r="K107" s="34">
        <f t="shared" si="2"/>
        <v>1467</v>
      </c>
    </row>
    <row r="108" spans="1:11" ht="12.75">
      <c r="A108" s="31" t="s">
        <v>58</v>
      </c>
      <c r="B108" s="32">
        <v>5</v>
      </c>
      <c r="C108" s="32">
        <v>3</v>
      </c>
      <c r="D108" s="32">
        <v>21</v>
      </c>
      <c r="E108" s="35" t="s">
        <v>37</v>
      </c>
      <c r="F108" s="35" t="s">
        <v>37</v>
      </c>
      <c r="G108" s="32">
        <v>25</v>
      </c>
      <c r="H108" s="32">
        <v>241</v>
      </c>
      <c r="I108" s="32">
        <v>26</v>
      </c>
      <c r="J108" s="33">
        <v>16</v>
      </c>
      <c r="K108" s="34">
        <v>4482</v>
      </c>
    </row>
    <row r="109" spans="1:11" ht="12.75">
      <c r="A109" s="31" t="s">
        <v>59</v>
      </c>
      <c r="B109" s="35" t="s">
        <v>37</v>
      </c>
      <c r="C109" s="35" t="s">
        <v>37</v>
      </c>
      <c r="D109" s="35" t="s">
        <v>37</v>
      </c>
      <c r="E109" s="35" t="s">
        <v>37</v>
      </c>
      <c r="F109" s="35" t="s">
        <v>37</v>
      </c>
      <c r="G109" s="35" t="s">
        <v>37</v>
      </c>
      <c r="H109" s="32">
        <v>2</v>
      </c>
      <c r="I109" s="32" t="s">
        <v>37</v>
      </c>
      <c r="J109" s="33">
        <v>71</v>
      </c>
      <c r="K109" s="34">
        <v>89</v>
      </c>
    </row>
    <row r="110" spans="1:11" ht="12.75">
      <c r="A110" s="31" t="s">
        <v>60</v>
      </c>
      <c r="B110" s="32">
        <v>3</v>
      </c>
      <c r="C110" s="32">
        <v>2</v>
      </c>
      <c r="D110" s="35" t="s">
        <v>37</v>
      </c>
      <c r="E110" s="32">
        <v>2805</v>
      </c>
      <c r="F110" s="32">
        <v>80</v>
      </c>
      <c r="G110" s="32">
        <v>18</v>
      </c>
      <c r="H110" s="32">
        <v>409</v>
      </c>
      <c r="I110" s="32">
        <v>45</v>
      </c>
      <c r="J110" s="33">
        <v>6</v>
      </c>
      <c r="K110" s="34">
        <f>SUM(B47:K47)+SUM(B110:J110)</f>
        <v>4213</v>
      </c>
    </row>
    <row r="111" spans="1:11" ht="12.75">
      <c r="A111" s="31" t="s">
        <v>61</v>
      </c>
      <c r="B111" s="35" t="s">
        <v>37</v>
      </c>
      <c r="C111" s="35" t="s">
        <v>37</v>
      </c>
      <c r="D111" s="35" t="s">
        <v>37</v>
      </c>
      <c r="E111" s="35" t="s">
        <v>37</v>
      </c>
      <c r="F111" s="35" t="s">
        <v>37</v>
      </c>
      <c r="G111" s="35" t="s">
        <v>37</v>
      </c>
      <c r="H111" s="32">
        <v>9</v>
      </c>
      <c r="I111" s="32">
        <v>2</v>
      </c>
      <c r="J111" s="33">
        <v>4</v>
      </c>
      <c r="K111" s="34">
        <f>SUM(B48:K48)+SUM(B111:J111)</f>
        <v>121</v>
      </c>
    </row>
    <row r="112" spans="1:11" ht="12.75">
      <c r="A112" s="31" t="s">
        <v>62</v>
      </c>
      <c r="B112" s="32">
        <v>6</v>
      </c>
      <c r="C112" s="32">
        <v>19</v>
      </c>
      <c r="D112" s="32">
        <v>6</v>
      </c>
      <c r="E112" s="35" t="s">
        <v>37</v>
      </c>
      <c r="F112" s="32">
        <v>1</v>
      </c>
      <c r="G112" s="32">
        <v>1086</v>
      </c>
      <c r="H112" s="32">
        <v>450</v>
      </c>
      <c r="I112" s="32">
        <v>23</v>
      </c>
      <c r="J112" s="33">
        <v>20</v>
      </c>
      <c r="K112" s="34">
        <f>SUM(B49:K49)+SUM(B112:J112)</f>
        <v>11541</v>
      </c>
    </row>
    <row r="113" spans="1:11" ht="12.75">
      <c r="A113" s="31" t="s">
        <v>63</v>
      </c>
      <c r="B113" s="32">
        <v>7</v>
      </c>
      <c r="C113" s="32">
        <v>1</v>
      </c>
      <c r="D113" s="35" t="s">
        <v>37</v>
      </c>
      <c r="E113" s="35" t="s">
        <v>37</v>
      </c>
      <c r="F113" s="35" t="s">
        <v>37</v>
      </c>
      <c r="G113" s="32">
        <v>34</v>
      </c>
      <c r="H113" s="32">
        <v>91</v>
      </c>
      <c r="I113" s="32">
        <v>58</v>
      </c>
      <c r="J113" s="32">
        <v>10</v>
      </c>
      <c r="K113" s="34">
        <v>1582</v>
      </c>
    </row>
    <row r="114" spans="1:11" ht="12.75">
      <c r="A114" s="31" t="s">
        <v>64</v>
      </c>
      <c r="B114" s="32">
        <v>8</v>
      </c>
      <c r="C114" s="32">
        <v>8</v>
      </c>
      <c r="D114" s="35" t="s">
        <v>37</v>
      </c>
      <c r="E114" s="32">
        <v>2</v>
      </c>
      <c r="F114" s="32">
        <v>1</v>
      </c>
      <c r="G114" s="32">
        <v>82</v>
      </c>
      <c r="H114" s="32">
        <v>211</v>
      </c>
      <c r="I114" s="32">
        <v>55</v>
      </c>
      <c r="J114" s="33">
        <v>71</v>
      </c>
      <c r="K114" s="34">
        <v>4485</v>
      </c>
    </row>
    <row r="115" spans="1:11" ht="12.75">
      <c r="A115" s="24"/>
      <c r="B115" s="27"/>
      <c r="C115" s="27"/>
      <c r="D115" s="35"/>
      <c r="E115" s="27"/>
      <c r="F115" s="27"/>
      <c r="G115" s="27"/>
      <c r="H115" s="27"/>
      <c r="I115" s="27"/>
      <c r="J115" s="33"/>
      <c r="K115" s="34"/>
    </row>
    <row r="116" spans="1:11" ht="12.75">
      <c r="A116" s="30" t="s">
        <v>65</v>
      </c>
      <c r="B116" s="27"/>
      <c r="C116" s="27"/>
      <c r="D116" s="27"/>
      <c r="E116" s="27"/>
      <c r="F116" s="27"/>
      <c r="G116" s="27"/>
      <c r="H116" s="27"/>
      <c r="I116" s="27"/>
      <c r="J116" s="33"/>
      <c r="K116" s="34" t="s">
        <v>97</v>
      </c>
    </row>
    <row r="117" spans="1:11" ht="12.75">
      <c r="A117" s="31" t="s">
        <v>66</v>
      </c>
      <c r="B117" s="35" t="s">
        <v>37</v>
      </c>
      <c r="C117" s="35" t="s">
        <v>37</v>
      </c>
      <c r="D117" s="35" t="s">
        <v>37</v>
      </c>
      <c r="E117" s="32">
        <v>12</v>
      </c>
      <c r="F117" s="32">
        <v>2</v>
      </c>
      <c r="G117" s="35" t="s">
        <v>37</v>
      </c>
      <c r="H117" s="32">
        <v>3</v>
      </c>
      <c r="I117" s="32" t="s">
        <v>37</v>
      </c>
      <c r="J117" s="35" t="s">
        <v>37</v>
      </c>
      <c r="K117" s="34">
        <f aca="true" t="shared" si="3" ref="K117:K123">SUM(B54:K54)+SUM(B117:J117)</f>
        <v>68</v>
      </c>
    </row>
    <row r="118" spans="1:11" ht="12.75">
      <c r="A118" s="31" t="s">
        <v>67</v>
      </c>
      <c r="B118" s="32">
        <v>70</v>
      </c>
      <c r="C118" s="32">
        <v>1</v>
      </c>
      <c r="D118" s="35" t="s">
        <v>37</v>
      </c>
      <c r="E118" s="35" t="s">
        <v>37</v>
      </c>
      <c r="F118" s="35" t="s">
        <v>37</v>
      </c>
      <c r="G118" s="32">
        <v>3</v>
      </c>
      <c r="H118" s="32">
        <v>38</v>
      </c>
      <c r="I118" s="32">
        <v>16</v>
      </c>
      <c r="J118" s="35" t="s">
        <v>37</v>
      </c>
      <c r="K118" s="34">
        <f t="shared" si="3"/>
        <v>451</v>
      </c>
    </row>
    <row r="119" spans="1:11" ht="12.75">
      <c r="A119" s="31" t="s">
        <v>68</v>
      </c>
      <c r="B119" s="35" t="s">
        <v>37</v>
      </c>
      <c r="C119" s="35" t="s">
        <v>37</v>
      </c>
      <c r="D119" s="35" t="s">
        <v>37</v>
      </c>
      <c r="E119" s="35" t="s">
        <v>37</v>
      </c>
      <c r="F119" s="35" t="s">
        <v>37</v>
      </c>
      <c r="G119" s="35" t="s">
        <v>37</v>
      </c>
      <c r="H119" s="32">
        <v>3</v>
      </c>
      <c r="I119" s="32" t="s">
        <v>37</v>
      </c>
      <c r="J119" s="35" t="s">
        <v>37</v>
      </c>
      <c r="K119" s="34">
        <f t="shared" si="3"/>
        <v>8</v>
      </c>
    </row>
    <row r="120" spans="1:11" ht="12.75">
      <c r="A120" s="31" t="s">
        <v>69</v>
      </c>
      <c r="B120" s="35" t="s">
        <v>37</v>
      </c>
      <c r="C120" s="35" t="s">
        <v>37</v>
      </c>
      <c r="D120" s="35" t="s">
        <v>37</v>
      </c>
      <c r="E120" s="35" t="s">
        <v>37</v>
      </c>
      <c r="F120" s="35" t="s">
        <v>37</v>
      </c>
      <c r="G120" s="35" t="s">
        <v>37</v>
      </c>
      <c r="H120" s="32">
        <v>1</v>
      </c>
      <c r="I120" s="32">
        <v>1</v>
      </c>
      <c r="J120" s="35" t="s">
        <v>37</v>
      </c>
      <c r="K120" s="34">
        <f t="shared" si="3"/>
        <v>8</v>
      </c>
    </row>
    <row r="121" spans="1:11" ht="12.75">
      <c r="A121" s="31" t="s">
        <v>70</v>
      </c>
      <c r="B121" s="32">
        <v>164</v>
      </c>
      <c r="C121" s="32">
        <v>5</v>
      </c>
      <c r="D121" s="32">
        <v>6</v>
      </c>
      <c r="E121" s="32">
        <v>16</v>
      </c>
      <c r="F121" s="32">
        <v>15</v>
      </c>
      <c r="G121" s="32">
        <v>634</v>
      </c>
      <c r="H121" s="32">
        <v>1201</v>
      </c>
      <c r="I121" s="32">
        <v>110</v>
      </c>
      <c r="J121" s="33">
        <v>49</v>
      </c>
      <c r="K121" s="34">
        <f t="shared" si="3"/>
        <v>9961</v>
      </c>
    </row>
    <row r="122" spans="1:11" ht="12.75">
      <c r="A122" s="31" t="s">
        <v>71</v>
      </c>
      <c r="B122" s="35" t="s">
        <v>37</v>
      </c>
      <c r="C122" s="35" t="s">
        <v>37</v>
      </c>
      <c r="D122" s="35" t="s">
        <v>37</v>
      </c>
      <c r="E122" s="35" t="s">
        <v>37</v>
      </c>
      <c r="F122" s="35" t="s">
        <v>37</v>
      </c>
      <c r="G122" s="35" t="s">
        <v>37</v>
      </c>
      <c r="H122" s="35" t="s">
        <v>37</v>
      </c>
      <c r="I122" s="32" t="s">
        <v>37</v>
      </c>
      <c r="J122" s="35" t="s">
        <v>37</v>
      </c>
      <c r="K122" s="34">
        <f t="shared" si="3"/>
        <v>5</v>
      </c>
    </row>
    <row r="123" spans="1:11" ht="12.75">
      <c r="A123" s="36" t="s">
        <v>72</v>
      </c>
      <c r="B123" s="35" t="s">
        <v>37</v>
      </c>
      <c r="C123" s="37">
        <v>1</v>
      </c>
      <c r="D123" s="35" t="s">
        <v>37</v>
      </c>
      <c r="E123" s="37">
        <v>54</v>
      </c>
      <c r="F123" s="37">
        <v>1</v>
      </c>
      <c r="G123" s="35" t="s">
        <v>37</v>
      </c>
      <c r="H123" s="37">
        <v>13</v>
      </c>
      <c r="I123" s="37">
        <v>3</v>
      </c>
      <c r="J123" s="38">
        <v>3</v>
      </c>
      <c r="K123" s="39">
        <f t="shared" si="3"/>
        <v>103</v>
      </c>
    </row>
    <row r="124" spans="1:11" ht="12.75">
      <c r="A124" s="56" t="s">
        <v>98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2.75">
      <c r="A126" s="20" t="s">
        <v>99</v>
      </c>
      <c r="B126" s="20"/>
      <c r="C126" s="20"/>
      <c r="D126" s="20"/>
      <c r="E126" s="20"/>
      <c r="F126" s="20"/>
      <c r="G126" s="20"/>
      <c r="H126" s="1"/>
      <c r="I126" s="1"/>
      <c r="J126" s="1"/>
      <c r="K126" s="1"/>
    </row>
    <row r="128" ht="12.75">
      <c r="K128" s="21" t="s">
        <v>97</v>
      </c>
    </row>
    <row r="129" spans="1:11" ht="12.75">
      <c r="A129" s="53">
        <v>545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</row>
  </sheetData>
  <sheetProtection/>
  <mergeCells count="7">
    <mergeCell ref="A129:K129"/>
    <mergeCell ref="A2:K2"/>
    <mergeCell ref="A4:K4"/>
    <mergeCell ref="A124:K124"/>
    <mergeCell ref="A66:K66"/>
    <mergeCell ref="A68:K68"/>
    <mergeCell ref="A64:K64"/>
  </mergeCells>
  <printOptions/>
  <pageMargins left="0.56" right="0.25" top="0.3" bottom="0.24" header="0" footer="0"/>
  <pageSetup horizontalDpi="600" verticalDpi="600" orientation="portrait" scale="83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Rk</cp:lastModifiedBy>
  <dcterms:created xsi:type="dcterms:W3CDTF">2011-01-17T06:16:52Z</dcterms:created>
  <dcterms:modified xsi:type="dcterms:W3CDTF">2011-12-12T07:19:48Z</dcterms:modified>
  <cp:category/>
  <cp:version/>
  <cp:contentType/>
  <cp:contentStatus/>
</cp:coreProperties>
</file>