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2"/>
  </bookViews>
  <sheets>
    <sheet name="Table 38.1 All India" sheetId="1" r:id="rId1"/>
    <sheet name="Table 38.1 statewise" sheetId="2" r:id="rId2"/>
    <sheet name="Table 38.1 city-wise" sheetId="3" r:id="rId3"/>
  </sheets>
  <definedNames>
    <definedName name="\t">#N/A</definedName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ABC" localSheetId="1">'Table 38.1 statewise'!$BV$17:$BV$58</definedName>
    <definedName name="ABC">'Table 38.1 All India'!#REF!</definedName>
    <definedName name="_xlnm.Print_Area" localSheetId="0">'Table 38.1 All India'!$A$1:$AF$30</definedName>
    <definedName name="_xlnm.Print_Area" localSheetId="2">'Table 38.1 city-wise'!$A$1:$DU$73</definedName>
    <definedName name="_xlnm.Print_Area" localSheetId="1">'Table 38.1 statewise'!$A$1:$DU$56</definedName>
    <definedName name="Print_Area_MI" localSheetId="0">'Table 38.1 All India'!$X$29:$AF$29</definedName>
    <definedName name="Print_Area_MI" localSheetId="1">'Table 38.1 statewise'!$CL$59:$DR$61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<sst xmlns="http://schemas.openxmlformats.org/spreadsheetml/2006/main" count="1193" uniqueCount="215">
  <si>
    <t xml:space="preserve"> </t>
  </si>
  <si>
    <t>Avalan-</t>
  </si>
  <si>
    <t xml:space="preserve"> Light-</t>
  </si>
  <si>
    <t>Heat</t>
  </si>
  <si>
    <t xml:space="preserve"> Flood</t>
  </si>
  <si>
    <t xml:space="preserve"> Cold &amp;</t>
  </si>
  <si>
    <t>Cycl-</t>
  </si>
  <si>
    <t>Starva-</t>
  </si>
  <si>
    <t>Earth-</t>
  </si>
  <si>
    <t>Epidemic</t>
  </si>
  <si>
    <t>Torren-</t>
  </si>
  <si>
    <t>Other</t>
  </si>
  <si>
    <t>Total</t>
  </si>
  <si>
    <t>Air-</t>
  </si>
  <si>
    <t>Collapse</t>
  </si>
  <si>
    <t xml:space="preserve"> Drowning</t>
  </si>
  <si>
    <t xml:space="preserve"> Electro-</t>
  </si>
  <si>
    <t xml:space="preserve">  Explo-</t>
  </si>
  <si>
    <t>Falls</t>
  </si>
  <si>
    <t>Factory/</t>
  </si>
  <si>
    <t>Fire</t>
  </si>
  <si>
    <t>Fire-</t>
  </si>
  <si>
    <t>Sudden</t>
  </si>
  <si>
    <t>Killed</t>
  </si>
  <si>
    <t>Mines or</t>
  </si>
  <si>
    <t>Poison-</t>
  </si>
  <si>
    <t xml:space="preserve"> Stampede</t>
  </si>
  <si>
    <t xml:space="preserve"> Suffoca-</t>
  </si>
  <si>
    <t>Traffic</t>
  </si>
  <si>
    <t>Causes</t>
  </si>
  <si>
    <t>che</t>
  </si>
  <si>
    <t xml:space="preserve">  ning</t>
  </si>
  <si>
    <t>stroke</t>
  </si>
  <si>
    <t>Expo-</t>
  </si>
  <si>
    <t>one/</t>
  </si>
  <si>
    <t>tion/</t>
  </si>
  <si>
    <t>quake/</t>
  </si>
  <si>
    <t>tial</t>
  </si>
  <si>
    <t>Natural</t>
  </si>
  <si>
    <t>Crash</t>
  </si>
  <si>
    <t>of Stru-</t>
  </si>
  <si>
    <t>cution</t>
  </si>
  <si>
    <t>sion</t>
  </si>
  <si>
    <t>Machine</t>
  </si>
  <si>
    <t>Arms</t>
  </si>
  <si>
    <t>deaths</t>
  </si>
  <si>
    <t>by</t>
  </si>
  <si>
    <t>ing</t>
  </si>
  <si>
    <t>tion</t>
  </si>
  <si>
    <t>accidents</t>
  </si>
  <si>
    <t>causes</t>
  </si>
  <si>
    <t>not</t>
  </si>
  <si>
    <t>sure</t>
  </si>
  <si>
    <t>Tornado</t>
  </si>
  <si>
    <t xml:space="preserve">  Land </t>
  </si>
  <si>
    <t>Rains</t>
  </si>
  <si>
    <t>cture</t>
  </si>
  <si>
    <t>Accidents</t>
  </si>
  <si>
    <t>animals</t>
  </si>
  <si>
    <t>disaster</t>
  </si>
  <si>
    <t>known</t>
  </si>
  <si>
    <t xml:space="preserve"> slide</t>
  </si>
  <si>
    <t xml:space="preserve">    1</t>
  </si>
  <si>
    <t xml:space="preserve">State: 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</si>
  <si>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</si>
  <si>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</si>
  <si>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</si>
  <si>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</si>
  <si>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</si>
  <si>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</si>
  <si>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</si>
  <si>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</si>
  <si>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</si>
  <si>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</si>
  <si>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</si>
  <si>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</si>
  <si>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</si>
  <si>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</si>
  <si>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</si>
  <si>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</si>
  <si>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</si>
  <si>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</si>
  <si>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</si>
  <si>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</si>
  <si>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</si>
  <si>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</si>
  <si>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</si>
  <si>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</si>
  <si>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Union Territory: </t>
  </si>
  <si>
    <t xml:space="preserve"> A. &amp; N.Islands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</si>
  <si>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</si>
  <si>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</si>
  <si>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</si>
  <si>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</si>
  <si>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</si>
  <si>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City:</t>
  </si>
  <si>
    <t xml:space="preserve"> Ahmedabad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</si>
  <si>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</si>
  <si>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</si>
  <si>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</si>
  <si>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</si>
  <si>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</si>
  <si>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</si>
  <si>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</si>
  <si>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</si>
  <si>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</si>
  <si>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</si>
  <si>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</si>
  <si>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</si>
  <si>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</si>
  <si>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</si>
  <si>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</si>
  <si>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</si>
  <si>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Vadodara</t>
  </si>
  <si>
    <t xml:space="preserve"> Varanasi</t>
  </si>
  <si>
    <t xml:space="preserve"> Vishakhapatnam</t>
  </si>
  <si>
    <t>Notes:</t>
  </si>
  <si>
    <t>ACCIDENT STATISTICS</t>
  </si>
  <si>
    <t xml:space="preserve">         </t>
  </si>
  <si>
    <t xml:space="preserve"> Kolkata</t>
  </si>
  <si>
    <t xml:space="preserve"> 2001</t>
  </si>
  <si>
    <t xml:space="preserve"> Chhattisgarh</t>
  </si>
  <si>
    <t xml:space="preserve"> Jharkhand</t>
  </si>
  <si>
    <t xml:space="preserve"> Agra</t>
  </si>
  <si>
    <t xml:space="preserve"> Allahabad</t>
  </si>
  <si>
    <t xml:space="preserve"> Amritsar</t>
  </si>
  <si>
    <t xml:space="preserve"> Asansol</t>
  </si>
  <si>
    <t xml:space="preserve"> Delhi (City)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</si>
  <si>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</si>
  <si>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</si>
  <si>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</si>
  <si>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</si>
  <si>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</si>
  <si>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</si>
  <si>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</si>
  <si>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</si>
  <si>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quarry</t>
  </si>
  <si>
    <t xml:space="preserve"> 2002</t>
  </si>
  <si>
    <t>55</t>
  </si>
  <si>
    <t>1507</t>
  </si>
  <si>
    <t>505</t>
  </si>
  <si>
    <t>399</t>
  </si>
  <si>
    <t>641</t>
  </si>
  <si>
    <t>93</t>
  </si>
  <si>
    <t>338</t>
  </si>
  <si>
    <t>13956</t>
  </si>
  <si>
    <t>103</t>
  </si>
  <si>
    <t>114</t>
  </si>
  <si>
    <t>18940</t>
  </si>
  <si>
    <t>36651</t>
  </si>
  <si>
    <t xml:space="preserve"> 2003 </t>
  </si>
  <si>
    <t>Thirst</t>
  </si>
  <si>
    <t xml:space="preserve">     2.  Traffic accidents includes Road accidents, Rail road accidents and other railway accidents.</t>
  </si>
  <si>
    <t xml:space="preserve">     3.  Collapse of structure includes House, Building, Dam, Bridge others.</t>
  </si>
  <si>
    <t xml:space="preserve">     4.  Sudden deaths include I) Heart Attacks ii) Epileptic fits/giddiness iii) Abortion/Child birth iv) Influence of alcohol.</t>
  </si>
  <si>
    <t xml:space="preserve">     5.  Fire includes I) Fire Works/crackers ii) Short-Circuit iii) Cooking Gas Cylinder/Stove burst iv) other fire accidents.</t>
  </si>
  <si>
    <t>Table 38.1 -INCIDENCE OF ACCIDENTAL DEATHS</t>
  </si>
  <si>
    <t>Table 38.1  -INCIDENCE OF ACCIDENTAL DEATHS -contd.</t>
  </si>
  <si>
    <t>Puduchery</t>
  </si>
  <si>
    <t>-</t>
  </si>
  <si>
    <t xml:space="preserve"> Begaluru</t>
  </si>
  <si>
    <t xml:space="preserve">    1.  Poisioning includes the incidence due to food poisoning/Accidental intake of insects, spurious/poisoning</t>
  </si>
  <si>
    <t xml:space="preserve">          liquor,leakage of poisoning gases etc., snake bite/Animal bite and others.</t>
  </si>
  <si>
    <t>Aurangabad #</t>
  </si>
  <si>
    <t>Chandigarh (City) #</t>
  </si>
  <si>
    <t>Durg Bhilainagar #</t>
  </si>
  <si>
    <t>Ghaziabad #</t>
  </si>
  <si>
    <t>Gwalior #</t>
  </si>
  <si>
    <t>Jodhpur #</t>
  </si>
  <si>
    <t>Kannur #</t>
  </si>
  <si>
    <t>Kollam #</t>
  </si>
  <si>
    <t>Kota #</t>
  </si>
  <si>
    <t>Kozhikode #</t>
  </si>
  <si>
    <t>Malappuram #</t>
  </si>
  <si>
    <t>Raipur #</t>
  </si>
  <si>
    <t>Ranchi #</t>
  </si>
  <si>
    <t>Srinagar #</t>
  </si>
  <si>
    <t>Thiruvananthapuram #</t>
  </si>
  <si>
    <t>Thrissur #</t>
  </si>
  <si>
    <t>Tiruchirappalli #</t>
  </si>
  <si>
    <t>Vasai Virar #</t>
  </si>
  <si>
    <t># – Newly emerged Mega Cities as per Population Census 2011.</t>
  </si>
  <si>
    <t>Table 38.1 - INCIDENCE OF ACCIDENTAL DEATHS</t>
  </si>
  <si>
    <t>Avalanche</t>
  </si>
  <si>
    <t xml:space="preserve"> Lightning</t>
  </si>
  <si>
    <t>Heat stroke</t>
  </si>
  <si>
    <t xml:space="preserve"> Cold &amp; Exposure</t>
  </si>
  <si>
    <t>Cyclone/ Tornado</t>
  </si>
  <si>
    <t>Starvation/Thirst</t>
  </si>
  <si>
    <t>Earthquake/ Land slide</t>
  </si>
  <si>
    <t>Torrential Rains</t>
  </si>
  <si>
    <t>Other Natural Causes</t>
  </si>
  <si>
    <t>Air Crash</t>
  </si>
  <si>
    <t>Collapse of Structure</t>
  </si>
  <si>
    <t xml:space="preserve"> Electrocution</t>
  </si>
  <si>
    <t xml:space="preserve">  Explosion</t>
  </si>
  <si>
    <t>Factory/ Machine Accidents</t>
  </si>
  <si>
    <t>Fire Arms</t>
  </si>
  <si>
    <t>Sudden deaths</t>
  </si>
  <si>
    <t>Killed by animals</t>
  </si>
  <si>
    <t>Mines or quarry disaster</t>
  </si>
  <si>
    <t>Poisoning</t>
  </si>
  <si>
    <t xml:space="preserve"> Suffocation</t>
  </si>
  <si>
    <t>Traffic accidents</t>
  </si>
  <si>
    <t>Other causes</t>
  </si>
  <si>
    <t>Causes not known</t>
  </si>
  <si>
    <t xml:space="preserve"> State/U.T.</t>
  </si>
  <si>
    <t>By Natural Causes</t>
  </si>
  <si>
    <t>By Un-Natural Causes</t>
  </si>
  <si>
    <t xml:space="preserve">By Un Natural Causes </t>
  </si>
  <si>
    <t>Cities</t>
  </si>
  <si>
    <t>Year</t>
  </si>
  <si>
    <t xml:space="preserve"> Uttarakhand</t>
  </si>
  <si>
    <t xml:space="preserve"> Odisha</t>
  </si>
  <si>
    <t>Source: 'Accidental Deaths and Suicides in India' Report 2012, National Crime Records Bureau, Ministry of Home Affairs.</t>
  </si>
</sst>
</file>

<file path=xl/styles.xml><?xml version="1.0" encoding="utf-8"?>
<styleSheet xmlns="http://schemas.openxmlformats.org/spreadsheetml/2006/main">
  <numFmts count="37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#,##0.0_);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0000"/>
    <numFmt numFmtId="192" formatCode="[$€-2]\ #,##0.00_);[Red]\([$€-2]\ #,##0.00\)"/>
  </numFmts>
  <fonts count="5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Univers"/>
      <family val="2"/>
    </font>
    <font>
      <b/>
      <sz val="8"/>
      <name val="Univers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7" fontId="2" fillId="0" borderId="0" xfId="0" applyNumberFormat="1" applyFont="1" applyAlignment="1" applyProtection="1">
      <alignment/>
      <protection/>
    </xf>
    <xf numFmtId="187" fontId="2" fillId="0" borderId="0" xfId="0" applyNumberFormat="1" applyFont="1" applyAlignment="1" applyProtection="1">
      <alignment/>
      <protection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7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fill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fill"/>
      <protection/>
    </xf>
    <xf numFmtId="0" fontId="5" fillId="34" borderId="12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5" fillId="34" borderId="0" xfId="0" applyFont="1" applyFill="1" applyAlignment="1" applyProtection="1">
      <alignment horizontal="right"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>
      <alignment/>
    </xf>
    <xf numFmtId="37" fontId="5" fillId="34" borderId="11" xfId="0" applyNumberFormat="1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fill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5" fillId="34" borderId="13" xfId="0" applyFont="1" applyFill="1" applyBorder="1" applyAlignment="1" applyProtection="1">
      <alignment horizontal="left"/>
      <protection/>
    </xf>
    <xf numFmtId="0" fontId="5" fillId="34" borderId="13" xfId="0" applyFont="1" applyFill="1" applyBorder="1" applyAlignment="1" applyProtection="1">
      <alignment/>
      <protection/>
    </xf>
    <xf numFmtId="37" fontId="5" fillId="34" borderId="13" xfId="0" applyNumberFormat="1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fill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>
      <alignment/>
    </xf>
    <xf numFmtId="0" fontId="5" fillId="35" borderId="1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left"/>
    </xf>
    <xf numFmtId="0" fontId="5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 quotePrefix="1">
      <alignment horizontal="left"/>
      <protection/>
    </xf>
    <xf numFmtId="0" fontId="5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right"/>
      <protection/>
    </xf>
    <xf numFmtId="0" fontId="5" fillId="33" borderId="11" xfId="0" applyNumberFormat="1" applyFont="1" applyFill="1" applyBorder="1" applyAlignment="1" applyProtection="1">
      <alignment horizontal="right"/>
      <protection/>
    </xf>
    <xf numFmtId="0" fontId="5" fillId="34" borderId="11" xfId="0" applyFont="1" applyFill="1" applyBorder="1" applyAlignment="1">
      <alignment horizontal="center"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5" fillId="34" borderId="0" xfId="0" applyFont="1" applyFill="1" applyBorder="1" applyAlignment="1" applyProtection="1">
      <alignment/>
      <protection/>
    </xf>
    <xf numFmtId="37" fontId="5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7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 horizontal="right"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fill"/>
      <protection/>
    </xf>
    <xf numFmtId="0" fontId="2" fillId="34" borderId="10" xfId="0" applyFont="1" applyFill="1" applyBorder="1" applyAlignment="1" applyProtection="1">
      <alignment horizontal="fill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2" fillId="35" borderId="0" xfId="0" applyFont="1" applyFill="1" applyBorder="1" applyAlignment="1" quotePrefix="1">
      <alignment horizontal="right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 quotePrefix="1">
      <alignment horizontal="right" wrapText="1"/>
    </xf>
    <xf numFmtId="0" fontId="0" fillId="35" borderId="0" xfId="0" applyFill="1" applyAlignment="1">
      <alignment/>
    </xf>
    <xf numFmtId="0" fontId="2" fillId="34" borderId="0" xfId="0" applyFont="1" applyFill="1" applyAlignment="1">
      <alignment horizontal="left"/>
    </xf>
    <xf numFmtId="37" fontId="2" fillId="34" borderId="11" xfId="0" applyNumberFormat="1" applyFont="1" applyFill="1" applyBorder="1" applyAlignment="1" applyProtection="1">
      <alignment/>
      <protection/>
    </xf>
    <xf numFmtId="0" fontId="5" fillId="34" borderId="0" xfId="0" applyFont="1" applyFill="1" applyAlignment="1">
      <alignment horizontal="center"/>
    </xf>
    <xf numFmtId="0" fontId="2" fillId="33" borderId="0" xfId="0" applyFont="1" applyFill="1" applyBorder="1" applyAlignment="1" quotePrefix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 quotePrefix="1">
      <alignment horizontal="right" wrapText="1"/>
    </xf>
    <xf numFmtId="0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 applyProtection="1">
      <alignment horizontal="left"/>
      <protection/>
    </xf>
    <xf numFmtId="0" fontId="5" fillId="33" borderId="12" xfId="0" applyNumberFormat="1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 wrapText="1"/>
    </xf>
    <xf numFmtId="0" fontId="2" fillId="33" borderId="11" xfId="0" applyFont="1" applyFill="1" applyBorder="1" applyAlignment="1" quotePrefix="1">
      <alignment horizontal="righ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9" fontId="2" fillId="35" borderId="0" xfId="0" applyNumberFormat="1" applyFont="1" applyFill="1" applyBorder="1" applyAlignment="1" applyProtection="1">
      <alignment horizontal="right"/>
      <protection/>
    </xf>
    <xf numFmtId="49" fontId="5" fillId="35" borderId="0" xfId="0" applyNumberFormat="1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12" fillId="35" borderId="0" xfId="0" applyFont="1" applyFill="1" applyBorder="1" applyAlignment="1">
      <alignment/>
    </xf>
    <xf numFmtId="0" fontId="5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2" fillId="35" borderId="0" xfId="0" applyFont="1" applyFill="1" applyAlignment="1">
      <alignment horizontal="center"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4" borderId="16" xfId="0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horizontal="right" wrapText="1"/>
    </xf>
    <xf numFmtId="0" fontId="8" fillId="35" borderId="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1" xfId="0" applyNumberFormat="1" applyFont="1" applyFill="1" applyBorder="1" applyAlignment="1" applyProtection="1">
      <alignment horizontal="right"/>
      <protection/>
    </xf>
    <xf numFmtId="0" fontId="5" fillId="35" borderId="11" xfId="0" applyFont="1" applyFill="1" applyBorder="1" applyAlignment="1">
      <alignment/>
    </xf>
    <xf numFmtId="0" fontId="2" fillId="35" borderId="17" xfId="0" applyNumberFormat="1" applyFont="1" applyFill="1" applyBorder="1" applyAlignment="1" applyProtection="1">
      <alignment horizontal="right"/>
      <protection/>
    </xf>
    <xf numFmtId="0" fontId="2" fillId="35" borderId="11" xfId="0" applyFont="1" applyFill="1" applyBorder="1" applyAlignment="1">
      <alignment/>
    </xf>
    <xf numFmtId="0" fontId="5" fillId="35" borderId="11" xfId="0" applyNumberFormat="1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  <xf numFmtId="0" fontId="3" fillId="34" borderId="0" xfId="0" applyFont="1" applyFill="1" applyAlignment="1">
      <alignment/>
    </xf>
    <xf numFmtId="0" fontId="5" fillId="35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35" borderId="15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P148"/>
  <sheetViews>
    <sheetView showGridLines="0" view="pageBreakPreview" zoomScaleNormal="80" zoomScaleSheetLayoutView="100" zoomScalePageLayoutView="0" workbookViewId="0" topLeftCell="A1">
      <selection activeCell="D34" sqref="D34"/>
    </sheetView>
  </sheetViews>
  <sheetFormatPr defaultColWidth="9.625" defaultRowHeight="12.75"/>
  <cols>
    <col min="1" max="1" width="12.125" style="1" customWidth="1"/>
    <col min="2" max="2" width="7.25390625" style="1" customWidth="1"/>
    <col min="3" max="3" width="7.00390625" style="1" customWidth="1"/>
    <col min="4" max="4" width="6.50390625" style="1" customWidth="1"/>
    <col min="5" max="5" width="6.75390625" style="1" customWidth="1"/>
    <col min="6" max="6" width="7.25390625" style="1" customWidth="1"/>
    <col min="7" max="7" width="8.25390625" style="1" customWidth="1"/>
    <col min="8" max="8" width="8.50390625" style="1" customWidth="1"/>
    <col min="9" max="9" width="8.125" style="1" customWidth="1"/>
    <col min="10" max="10" width="8.25390625" style="1" customWidth="1"/>
    <col min="11" max="11" width="7.625" style="1" customWidth="1"/>
    <col min="12" max="12" width="7.25390625" style="1" customWidth="1"/>
    <col min="13" max="13" width="7.50390625" style="1" customWidth="1"/>
    <col min="14" max="14" width="8.125" style="1" customWidth="1"/>
    <col min="15" max="15" width="8.625" style="1" customWidth="1"/>
    <col min="16" max="17" width="9.625" style="1" customWidth="1"/>
    <col min="18" max="18" width="9.125" style="1" customWidth="1"/>
    <col min="19" max="19" width="8.625" style="1" customWidth="1"/>
    <col min="20" max="20" width="9.125" style="1" customWidth="1"/>
    <col min="21" max="22" width="7.125" style="1" customWidth="1"/>
    <col min="23" max="23" width="8.125" style="1" customWidth="1"/>
    <col min="24" max="24" width="9.625" style="1" customWidth="1"/>
    <col min="25" max="25" width="9.50390625" style="1" customWidth="1"/>
    <col min="26" max="26" width="9.25390625" style="1" customWidth="1"/>
    <col min="27" max="27" width="10.125" style="1" customWidth="1"/>
    <col min="28" max="29" width="9.75390625" style="1" customWidth="1"/>
    <col min="30" max="31" width="9.25390625" style="1" customWidth="1"/>
    <col min="32" max="32" width="10.875" style="1" customWidth="1"/>
    <col min="33" max="16384" width="9.625" style="1" customWidth="1"/>
  </cols>
  <sheetData>
    <row r="1" spans="1:32" ht="12.75">
      <c r="A1" s="11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15.75">
      <c r="A3" s="160"/>
      <c r="B3" s="165" t="s">
        <v>117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 t="s">
        <v>117</v>
      </c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</row>
    <row r="4" spans="1:35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61"/>
      <c r="Y4" s="61"/>
      <c r="Z4" s="61"/>
      <c r="AA4" s="61"/>
      <c r="AB4" s="61"/>
      <c r="AC4" s="61"/>
      <c r="AD4" s="61"/>
      <c r="AE4" s="61"/>
      <c r="AF4" s="61"/>
      <c r="AG4" s="3"/>
      <c r="AH4" s="3"/>
      <c r="AI4" s="3"/>
    </row>
    <row r="5" spans="1:32" ht="15.75">
      <c r="A5" s="160"/>
      <c r="B5" s="165" t="s">
        <v>156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 t="s">
        <v>156</v>
      </c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</row>
    <row r="6" spans="1:35" ht="12.75">
      <c r="A6" s="64"/>
      <c r="B6" s="115"/>
      <c r="C6" s="115"/>
      <c r="D6" s="115"/>
      <c r="E6" s="115"/>
      <c r="F6" s="52"/>
      <c r="G6" s="52"/>
      <c r="H6" s="52"/>
      <c r="I6" s="52"/>
      <c r="J6" s="52"/>
      <c r="K6" s="52"/>
      <c r="L6" s="52"/>
      <c r="M6" s="52"/>
      <c r="N6" s="52"/>
      <c r="O6" s="52"/>
      <c r="P6" s="64"/>
      <c r="Q6" s="64"/>
      <c r="R6" s="64"/>
      <c r="S6" s="64"/>
      <c r="T6" s="64"/>
      <c r="U6" s="64"/>
      <c r="V6" s="64"/>
      <c r="W6" s="64"/>
      <c r="X6" s="52"/>
      <c r="Y6" s="52"/>
      <c r="Z6" s="64"/>
      <c r="AA6" s="64"/>
      <c r="AB6" s="64"/>
      <c r="AC6" s="64"/>
      <c r="AD6" s="64"/>
      <c r="AE6" s="64"/>
      <c r="AF6" s="64"/>
      <c r="AG6" s="3"/>
      <c r="AH6" s="3"/>
      <c r="AI6" s="3"/>
    </row>
    <row r="7" spans="1:35" ht="12.75">
      <c r="A7" s="161"/>
      <c r="B7" s="176" t="s">
        <v>207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178" t="s">
        <v>208</v>
      </c>
      <c r="O7" s="176"/>
      <c r="P7" s="176"/>
      <c r="Q7" s="176"/>
      <c r="R7" s="176"/>
      <c r="S7" s="176"/>
      <c r="T7" s="178" t="s">
        <v>208</v>
      </c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4"/>
      <c r="AH7" s="2" t="s">
        <v>0</v>
      </c>
      <c r="AI7" s="2" t="s">
        <v>0</v>
      </c>
    </row>
    <row r="8" spans="1:33" ht="12.75">
      <c r="A8" s="48"/>
      <c r="B8" s="49"/>
      <c r="C8" s="48"/>
      <c r="D8" s="48"/>
      <c r="E8" s="48"/>
      <c r="F8" s="48"/>
      <c r="G8" s="49"/>
      <c r="H8" s="48"/>
      <c r="I8" s="48"/>
      <c r="J8" s="50"/>
      <c r="K8" s="50"/>
      <c r="L8" s="50"/>
      <c r="M8" s="51"/>
      <c r="N8" s="50"/>
      <c r="O8" s="50"/>
      <c r="P8" s="50"/>
      <c r="Q8" s="50"/>
      <c r="R8" s="50"/>
      <c r="S8" s="50"/>
      <c r="T8" s="50"/>
      <c r="U8" s="50"/>
      <c r="V8" s="50"/>
      <c r="W8" s="50"/>
      <c r="X8" s="52"/>
      <c r="Y8" s="52"/>
      <c r="Z8" s="52"/>
      <c r="AA8" s="52"/>
      <c r="AB8" s="52"/>
      <c r="AC8" s="52"/>
      <c r="AD8" s="52"/>
      <c r="AE8" s="52"/>
      <c r="AF8" s="52"/>
      <c r="AG8" s="7"/>
    </row>
    <row r="9" spans="1:33" ht="12.75">
      <c r="A9" s="53" t="s">
        <v>211</v>
      </c>
      <c r="B9" s="54" t="s">
        <v>1</v>
      </c>
      <c r="C9" s="55" t="s">
        <v>2</v>
      </c>
      <c r="D9" s="55" t="s">
        <v>3</v>
      </c>
      <c r="E9" s="55" t="s">
        <v>4</v>
      </c>
      <c r="F9" s="55" t="s">
        <v>5</v>
      </c>
      <c r="G9" s="55" t="s">
        <v>6</v>
      </c>
      <c r="H9" s="55" t="s">
        <v>7</v>
      </c>
      <c r="I9" s="55" t="s">
        <v>8</v>
      </c>
      <c r="J9" s="55" t="s">
        <v>9</v>
      </c>
      <c r="K9" s="55" t="s">
        <v>10</v>
      </c>
      <c r="L9" s="55" t="s">
        <v>11</v>
      </c>
      <c r="M9" s="56" t="s">
        <v>12</v>
      </c>
      <c r="N9" s="57" t="s">
        <v>13</v>
      </c>
      <c r="O9" s="57" t="s">
        <v>14</v>
      </c>
      <c r="P9" s="57" t="s">
        <v>15</v>
      </c>
      <c r="Q9" s="57" t="s">
        <v>16</v>
      </c>
      <c r="R9" s="57" t="s">
        <v>17</v>
      </c>
      <c r="S9" s="57" t="s">
        <v>18</v>
      </c>
      <c r="T9" s="57" t="s">
        <v>19</v>
      </c>
      <c r="U9" s="57" t="s">
        <v>20</v>
      </c>
      <c r="V9" s="57" t="s">
        <v>21</v>
      </c>
      <c r="W9" s="57" t="s">
        <v>22</v>
      </c>
      <c r="X9" s="57" t="s">
        <v>23</v>
      </c>
      <c r="Y9" s="57" t="s">
        <v>24</v>
      </c>
      <c r="Z9" s="57" t="s">
        <v>25</v>
      </c>
      <c r="AA9" s="57" t="s">
        <v>26</v>
      </c>
      <c r="AB9" s="57" t="s">
        <v>27</v>
      </c>
      <c r="AC9" s="57" t="s">
        <v>28</v>
      </c>
      <c r="AD9" s="57" t="s">
        <v>11</v>
      </c>
      <c r="AE9" s="57" t="s">
        <v>29</v>
      </c>
      <c r="AF9" s="57" t="s">
        <v>12</v>
      </c>
      <c r="AG9" s="2" t="s">
        <v>0</v>
      </c>
    </row>
    <row r="10" spans="1:33" ht="12.75">
      <c r="A10" s="53"/>
      <c r="B10" s="55" t="s">
        <v>30</v>
      </c>
      <c r="C10" s="55" t="s">
        <v>31</v>
      </c>
      <c r="D10" s="55" t="s">
        <v>32</v>
      </c>
      <c r="E10" s="58"/>
      <c r="F10" s="55" t="s">
        <v>33</v>
      </c>
      <c r="G10" s="55" t="s">
        <v>34</v>
      </c>
      <c r="H10" s="55" t="s">
        <v>35</v>
      </c>
      <c r="I10" s="55" t="s">
        <v>36</v>
      </c>
      <c r="J10" s="58"/>
      <c r="K10" s="55" t="s">
        <v>37</v>
      </c>
      <c r="L10" s="55" t="s">
        <v>38</v>
      </c>
      <c r="M10" s="59"/>
      <c r="N10" s="57" t="s">
        <v>39</v>
      </c>
      <c r="O10" s="57" t="s">
        <v>40</v>
      </c>
      <c r="P10" s="60" t="s">
        <v>0</v>
      </c>
      <c r="Q10" s="57" t="s">
        <v>41</v>
      </c>
      <c r="R10" s="57" t="s">
        <v>42</v>
      </c>
      <c r="S10" s="60" t="s">
        <v>0</v>
      </c>
      <c r="T10" s="57" t="s">
        <v>43</v>
      </c>
      <c r="U10" s="61"/>
      <c r="V10" s="57" t="s">
        <v>44</v>
      </c>
      <c r="W10" s="57" t="s">
        <v>45</v>
      </c>
      <c r="X10" s="57" t="s">
        <v>46</v>
      </c>
      <c r="Y10" s="57" t="s">
        <v>136</v>
      </c>
      <c r="Z10" s="57" t="s">
        <v>47</v>
      </c>
      <c r="AA10" s="60" t="s">
        <v>0</v>
      </c>
      <c r="AB10" s="57" t="s">
        <v>48</v>
      </c>
      <c r="AC10" s="57" t="s">
        <v>49</v>
      </c>
      <c r="AD10" s="57" t="s">
        <v>50</v>
      </c>
      <c r="AE10" s="57" t="s">
        <v>51</v>
      </c>
      <c r="AF10" s="60" t="s">
        <v>0</v>
      </c>
      <c r="AG10" s="2" t="s">
        <v>0</v>
      </c>
    </row>
    <row r="11" spans="1:32" ht="12.75">
      <c r="A11" s="58"/>
      <c r="B11" s="58"/>
      <c r="C11" s="58"/>
      <c r="D11" s="58"/>
      <c r="E11" s="58"/>
      <c r="F11" s="55" t="s">
        <v>52</v>
      </c>
      <c r="G11" s="55" t="s">
        <v>53</v>
      </c>
      <c r="H11" s="55" t="s">
        <v>151</v>
      </c>
      <c r="I11" s="55" t="s">
        <v>54</v>
      </c>
      <c r="J11" s="58"/>
      <c r="K11" s="55" t="s">
        <v>55</v>
      </c>
      <c r="L11" s="55" t="s">
        <v>29</v>
      </c>
      <c r="M11" s="59"/>
      <c r="N11" s="61"/>
      <c r="O11" s="57" t="s">
        <v>56</v>
      </c>
      <c r="P11" s="60" t="s">
        <v>0</v>
      </c>
      <c r="Q11" s="61"/>
      <c r="R11" s="61"/>
      <c r="S11" s="61"/>
      <c r="T11" s="57" t="s">
        <v>57</v>
      </c>
      <c r="U11" s="61"/>
      <c r="V11" s="61"/>
      <c r="W11" s="61"/>
      <c r="X11" s="57" t="s">
        <v>58</v>
      </c>
      <c r="Y11" s="57" t="s">
        <v>59</v>
      </c>
      <c r="Z11" s="60" t="s">
        <v>0</v>
      </c>
      <c r="AA11" s="61"/>
      <c r="AB11" s="61"/>
      <c r="AC11" s="61"/>
      <c r="AD11" s="60" t="s">
        <v>0</v>
      </c>
      <c r="AE11" s="57" t="s">
        <v>60</v>
      </c>
      <c r="AF11" s="61"/>
    </row>
    <row r="12" spans="1:32" ht="12.75">
      <c r="A12" s="58"/>
      <c r="B12" s="58"/>
      <c r="C12" s="58"/>
      <c r="D12" s="58"/>
      <c r="E12" s="58"/>
      <c r="F12" s="58"/>
      <c r="G12" s="58"/>
      <c r="H12" s="58"/>
      <c r="I12" s="55" t="s">
        <v>61</v>
      </c>
      <c r="J12" s="58"/>
      <c r="K12" s="58"/>
      <c r="L12" s="58"/>
      <c r="M12" s="59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3" ht="12.75">
      <c r="A13" s="49"/>
      <c r="B13" s="48"/>
      <c r="C13" s="48"/>
      <c r="D13" s="48"/>
      <c r="E13" s="48"/>
      <c r="F13" s="62"/>
      <c r="G13" s="48"/>
      <c r="H13" s="48"/>
      <c r="I13" s="48"/>
      <c r="J13" s="48"/>
      <c r="K13" s="48"/>
      <c r="L13" s="48"/>
      <c r="M13" s="63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64"/>
      <c r="Y13" s="64"/>
      <c r="Z13" s="64"/>
      <c r="AA13" s="64"/>
      <c r="AB13" s="64"/>
      <c r="AC13" s="64"/>
      <c r="AD13" s="64"/>
      <c r="AE13" s="64"/>
      <c r="AF13" s="64"/>
      <c r="AG13" s="2" t="s">
        <v>0</v>
      </c>
    </row>
    <row r="14" spans="1:33" ht="12.75">
      <c r="A14" s="65" t="s">
        <v>62</v>
      </c>
      <c r="B14" s="66">
        <v>2</v>
      </c>
      <c r="C14" s="66">
        <v>3</v>
      </c>
      <c r="D14" s="66">
        <v>4</v>
      </c>
      <c r="E14" s="67">
        <v>5</v>
      </c>
      <c r="F14" s="66">
        <v>6</v>
      </c>
      <c r="G14" s="66">
        <v>7</v>
      </c>
      <c r="H14" s="66">
        <v>8</v>
      </c>
      <c r="I14" s="66">
        <v>9</v>
      </c>
      <c r="J14" s="66">
        <v>10</v>
      </c>
      <c r="K14" s="66">
        <v>11</v>
      </c>
      <c r="L14" s="66">
        <v>12</v>
      </c>
      <c r="M14" s="68">
        <v>13</v>
      </c>
      <c r="N14" s="66">
        <v>14</v>
      </c>
      <c r="O14" s="66">
        <v>15</v>
      </c>
      <c r="P14" s="66">
        <v>16</v>
      </c>
      <c r="Q14" s="67">
        <v>17</v>
      </c>
      <c r="R14" s="66">
        <v>18</v>
      </c>
      <c r="S14" s="66">
        <v>19</v>
      </c>
      <c r="T14" s="66">
        <v>20</v>
      </c>
      <c r="U14" s="66">
        <v>21</v>
      </c>
      <c r="V14" s="66">
        <v>22</v>
      </c>
      <c r="W14" s="66">
        <v>23</v>
      </c>
      <c r="X14" s="66">
        <v>24</v>
      </c>
      <c r="Y14" s="66">
        <v>25</v>
      </c>
      <c r="Z14" s="66">
        <v>26</v>
      </c>
      <c r="AA14" s="67">
        <v>27</v>
      </c>
      <c r="AB14" s="66">
        <v>28</v>
      </c>
      <c r="AC14" s="66">
        <v>29</v>
      </c>
      <c r="AD14" s="66">
        <v>30</v>
      </c>
      <c r="AE14" s="66">
        <v>31</v>
      </c>
      <c r="AF14" s="66">
        <v>32</v>
      </c>
      <c r="AG14" s="2" t="s">
        <v>0</v>
      </c>
    </row>
    <row r="15" spans="1:33" ht="19.5" customHeight="1">
      <c r="A15" s="69"/>
      <c r="B15" s="70"/>
      <c r="C15" s="70"/>
      <c r="D15" s="70"/>
      <c r="E15" s="70"/>
      <c r="F15" s="70"/>
      <c r="G15" s="70"/>
      <c r="H15" s="70" t="s">
        <v>0</v>
      </c>
      <c r="I15" s="70"/>
      <c r="J15" s="70"/>
      <c r="K15" s="70"/>
      <c r="L15" s="70"/>
      <c r="M15" s="71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2" t="s">
        <v>0</v>
      </c>
    </row>
    <row r="16" spans="1:32" s="85" customFormat="1" ht="19.5" customHeight="1">
      <c r="A16" s="80" t="s">
        <v>120</v>
      </c>
      <c r="B16" s="81" t="s">
        <v>138</v>
      </c>
      <c r="C16" s="81" t="s">
        <v>139</v>
      </c>
      <c r="D16" s="81" t="s">
        <v>140</v>
      </c>
      <c r="E16" s="81" t="s">
        <v>141</v>
      </c>
      <c r="F16" s="81" t="s">
        <v>142</v>
      </c>
      <c r="G16" s="81" t="s">
        <v>143</v>
      </c>
      <c r="H16" s="81" t="s">
        <v>144</v>
      </c>
      <c r="I16" s="81" t="s">
        <v>145</v>
      </c>
      <c r="J16" s="81" t="s">
        <v>146</v>
      </c>
      <c r="K16" s="81" t="s">
        <v>147</v>
      </c>
      <c r="L16" s="81" t="s">
        <v>148</v>
      </c>
      <c r="M16" s="82" t="s">
        <v>149</v>
      </c>
      <c r="N16" s="83">
        <v>30</v>
      </c>
      <c r="O16" s="83">
        <v>3119</v>
      </c>
      <c r="P16" s="83">
        <v>20739</v>
      </c>
      <c r="Q16" s="83">
        <v>5641</v>
      </c>
      <c r="R16" s="83">
        <v>575</v>
      </c>
      <c r="S16" s="83">
        <v>7446</v>
      </c>
      <c r="T16" s="83">
        <v>641</v>
      </c>
      <c r="U16" s="83">
        <v>22449</v>
      </c>
      <c r="V16" s="83">
        <v>2688</v>
      </c>
      <c r="W16" s="83">
        <v>15065</v>
      </c>
      <c r="X16" s="84">
        <v>770</v>
      </c>
      <c r="Y16" s="84">
        <v>499</v>
      </c>
      <c r="Z16" s="84">
        <v>24077</v>
      </c>
      <c r="AA16" s="84">
        <v>30</v>
      </c>
      <c r="AB16" s="84">
        <v>892</v>
      </c>
      <c r="AC16" s="84">
        <v>99516</v>
      </c>
      <c r="AD16" s="84">
        <v>14266</v>
      </c>
      <c r="AE16" s="84">
        <v>15925</v>
      </c>
      <c r="AF16" s="46">
        <v>234368</v>
      </c>
    </row>
    <row r="17" spans="1:32" ht="19.5" customHeight="1">
      <c r="A17" s="75" t="s">
        <v>137</v>
      </c>
      <c r="B17" s="70">
        <v>47</v>
      </c>
      <c r="C17" s="70">
        <v>1383</v>
      </c>
      <c r="D17" s="70">
        <v>720</v>
      </c>
      <c r="E17" s="70">
        <v>484</v>
      </c>
      <c r="F17" s="70">
        <v>525</v>
      </c>
      <c r="G17" s="70">
        <v>62</v>
      </c>
      <c r="H17" s="70">
        <v>244</v>
      </c>
      <c r="I17" s="70">
        <v>240</v>
      </c>
      <c r="J17" s="70">
        <v>64</v>
      </c>
      <c r="K17" s="70">
        <v>1296</v>
      </c>
      <c r="L17" s="70">
        <v>11658</v>
      </c>
      <c r="M17" s="76">
        <v>16723</v>
      </c>
      <c r="N17" s="72">
        <v>37</v>
      </c>
      <c r="O17" s="72">
        <v>2216</v>
      </c>
      <c r="P17" s="72">
        <v>19853</v>
      </c>
      <c r="Q17" s="72">
        <v>5361</v>
      </c>
      <c r="R17" s="72">
        <v>636</v>
      </c>
      <c r="S17" s="72">
        <v>7826</v>
      </c>
      <c r="T17" s="72">
        <v>674</v>
      </c>
      <c r="U17" s="72">
        <v>21004</v>
      </c>
      <c r="V17" s="72">
        <v>2597</v>
      </c>
      <c r="W17" s="72">
        <v>15230</v>
      </c>
      <c r="X17" s="73">
        <v>760</v>
      </c>
      <c r="Y17" s="73">
        <v>625</v>
      </c>
      <c r="Z17" s="73">
        <v>21886</v>
      </c>
      <c r="AA17" s="73">
        <v>44</v>
      </c>
      <c r="AB17" s="73">
        <v>1481</v>
      </c>
      <c r="AC17" s="73">
        <v>99772</v>
      </c>
      <c r="AD17" s="73">
        <v>25801</v>
      </c>
      <c r="AE17" s="73">
        <v>15410</v>
      </c>
      <c r="AF17" s="74">
        <v>241213</v>
      </c>
    </row>
    <row r="18" spans="1:32" s="85" customFormat="1" ht="19.5" customHeight="1">
      <c r="A18" s="86" t="s">
        <v>150</v>
      </c>
      <c r="B18" s="83">
        <v>70</v>
      </c>
      <c r="C18" s="83">
        <v>1792</v>
      </c>
      <c r="D18" s="83">
        <v>807</v>
      </c>
      <c r="E18" s="83">
        <v>453</v>
      </c>
      <c r="F18" s="83">
        <v>835</v>
      </c>
      <c r="G18" s="83">
        <v>120</v>
      </c>
      <c r="H18" s="83">
        <v>230</v>
      </c>
      <c r="I18" s="83">
        <v>340</v>
      </c>
      <c r="J18" s="83">
        <v>78</v>
      </c>
      <c r="K18" s="83">
        <v>257</v>
      </c>
      <c r="L18" s="83">
        <v>9972</v>
      </c>
      <c r="M18" s="87">
        <v>14954</v>
      </c>
      <c r="N18" s="83">
        <v>51</v>
      </c>
      <c r="O18" s="83">
        <v>2376</v>
      </c>
      <c r="P18" s="83">
        <v>20960</v>
      </c>
      <c r="Q18" s="83">
        <v>6336</v>
      </c>
      <c r="R18" s="83">
        <v>722</v>
      </c>
      <c r="S18" s="83">
        <v>8800</v>
      </c>
      <c r="T18" s="83">
        <v>712</v>
      </c>
      <c r="U18" s="83">
        <v>19278</v>
      </c>
      <c r="V18" s="83">
        <v>1993</v>
      </c>
      <c r="W18" s="83">
        <v>16749</v>
      </c>
      <c r="X18" s="84">
        <v>798</v>
      </c>
      <c r="Y18" s="84">
        <v>550</v>
      </c>
      <c r="Z18" s="84">
        <v>21172</v>
      </c>
      <c r="AA18" s="84">
        <v>83</v>
      </c>
      <c r="AB18" s="84">
        <v>1144</v>
      </c>
      <c r="AC18" s="84">
        <v>102951</v>
      </c>
      <c r="AD18" s="84">
        <v>27591</v>
      </c>
      <c r="AE18" s="84">
        <v>12405</v>
      </c>
      <c r="AF18" s="46">
        <v>244671</v>
      </c>
    </row>
    <row r="19" spans="1:32" ht="19.5" customHeight="1">
      <c r="A19" s="75">
        <v>2004</v>
      </c>
      <c r="B19" s="72">
        <v>9</v>
      </c>
      <c r="C19" s="72">
        <v>1842</v>
      </c>
      <c r="D19" s="72">
        <v>756</v>
      </c>
      <c r="E19" s="72">
        <v>754</v>
      </c>
      <c r="F19" s="72">
        <v>570</v>
      </c>
      <c r="G19" s="72">
        <v>1512</v>
      </c>
      <c r="H19" s="72">
        <v>134</v>
      </c>
      <c r="I19" s="72">
        <v>401</v>
      </c>
      <c r="J19" s="72">
        <v>69</v>
      </c>
      <c r="K19" s="72">
        <v>133</v>
      </c>
      <c r="L19" s="72">
        <v>12757</v>
      </c>
      <c r="M19" s="77">
        <v>18937</v>
      </c>
      <c r="N19" s="72">
        <v>23</v>
      </c>
      <c r="O19" s="72">
        <v>2169</v>
      </c>
      <c r="P19" s="72">
        <v>21190</v>
      </c>
      <c r="Q19" s="72">
        <v>6224</v>
      </c>
      <c r="R19" s="72">
        <v>601</v>
      </c>
      <c r="S19" s="72">
        <v>8448</v>
      </c>
      <c r="T19" s="72">
        <v>715</v>
      </c>
      <c r="U19" s="72">
        <v>18445</v>
      </c>
      <c r="V19" s="72">
        <v>2283</v>
      </c>
      <c r="W19" s="72">
        <v>17413</v>
      </c>
      <c r="X19" s="73">
        <v>788</v>
      </c>
      <c r="Y19" s="73">
        <v>456</v>
      </c>
      <c r="Z19" s="73">
        <v>22035</v>
      </c>
      <c r="AA19" s="73">
        <v>31</v>
      </c>
      <c r="AB19" s="73">
        <v>1218</v>
      </c>
      <c r="AC19" s="73">
        <v>111794</v>
      </c>
      <c r="AD19" s="73">
        <v>30409</v>
      </c>
      <c r="AE19" s="73">
        <v>14084</v>
      </c>
      <c r="AF19" s="74">
        <v>258326</v>
      </c>
    </row>
    <row r="20" spans="1:32" s="85" customFormat="1" ht="19.5" customHeight="1">
      <c r="A20" s="86">
        <v>2005</v>
      </c>
      <c r="B20" s="83">
        <v>238</v>
      </c>
      <c r="C20" s="83">
        <v>2064</v>
      </c>
      <c r="D20" s="83">
        <v>1075</v>
      </c>
      <c r="E20" s="83">
        <v>785</v>
      </c>
      <c r="F20" s="83">
        <v>646</v>
      </c>
      <c r="G20" s="83">
        <v>1438</v>
      </c>
      <c r="H20" s="83">
        <v>163</v>
      </c>
      <c r="I20" s="83">
        <v>1314</v>
      </c>
      <c r="J20" s="83">
        <v>103</v>
      </c>
      <c r="K20" s="83">
        <v>557</v>
      </c>
      <c r="L20" s="83">
        <v>14032</v>
      </c>
      <c r="M20" s="87">
        <v>22415</v>
      </c>
      <c r="N20" s="83">
        <v>6</v>
      </c>
      <c r="O20" s="83">
        <v>2718</v>
      </c>
      <c r="P20" s="83">
        <v>23571</v>
      </c>
      <c r="Q20" s="83">
        <v>6987</v>
      </c>
      <c r="R20" s="83">
        <v>643</v>
      </c>
      <c r="S20" s="83">
        <v>9132</v>
      </c>
      <c r="T20" s="83">
        <v>671</v>
      </c>
      <c r="U20" s="83">
        <v>19093</v>
      </c>
      <c r="V20" s="83">
        <v>2254</v>
      </c>
      <c r="W20" s="83">
        <v>18519</v>
      </c>
      <c r="X20" s="84">
        <v>847</v>
      </c>
      <c r="Y20" s="84">
        <v>456</v>
      </c>
      <c r="Z20" s="84">
        <v>20800</v>
      </c>
      <c r="AA20" s="84">
        <v>345</v>
      </c>
      <c r="AB20" s="84">
        <v>1549</v>
      </c>
      <c r="AC20" s="84">
        <v>118265</v>
      </c>
      <c r="AD20" s="84">
        <v>31389</v>
      </c>
      <c r="AE20" s="84">
        <v>14514</v>
      </c>
      <c r="AF20" s="46">
        <v>271760</v>
      </c>
    </row>
    <row r="21" spans="1:32" ht="19.5" customHeight="1">
      <c r="A21" s="78">
        <v>2006</v>
      </c>
      <c r="B21" s="70">
        <v>18</v>
      </c>
      <c r="C21" s="70">
        <v>2387</v>
      </c>
      <c r="D21" s="70">
        <v>754</v>
      </c>
      <c r="E21" s="70">
        <v>1097</v>
      </c>
      <c r="F21" s="70">
        <v>694</v>
      </c>
      <c r="G21" s="70">
        <v>96</v>
      </c>
      <c r="H21" s="70">
        <v>174</v>
      </c>
      <c r="I21" s="70">
        <v>282</v>
      </c>
      <c r="J21" s="70">
        <v>76</v>
      </c>
      <c r="K21" s="70">
        <v>259</v>
      </c>
      <c r="L21" s="70">
        <v>15665</v>
      </c>
      <c r="M21" s="76">
        <v>21502</v>
      </c>
      <c r="N21" s="72">
        <v>2</v>
      </c>
      <c r="O21" s="72">
        <v>2399</v>
      </c>
      <c r="P21" s="72">
        <v>25571</v>
      </c>
      <c r="Q21" s="72">
        <v>7619</v>
      </c>
      <c r="R21" s="72">
        <v>824</v>
      </c>
      <c r="S21" s="72">
        <v>9821</v>
      </c>
      <c r="T21" s="72">
        <v>869</v>
      </c>
      <c r="U21" s="72">
        <v>19222</v>
      </c>
      <c r="V21" s="72">
        <v>2161</v>
      </c>
      <c r="W21" s="72">
        <v>19450</v>
      </c>
      <c r="X21" s="73">
        <v>864</v>
      </c>
      <c r="Y21" s="73">
        <v>409</v>
      </c>
      <c r="Z21" s="73">
        <v>23434</v>
      </c>
      <c r="AA21" s="73">
        <v>18</v>
      </c>
      <c r="AB21" s="73">
        <v>1696</v>
      </c>
      <c r="AC21" s="73">
        <v>131652</v>
      </c>
      <c r="AD21" s="73">
        <v>32478</v>
      </c>
      <c r="AE21" s="73">
        <v>14713</v>
      </c>
      <c r="AF21" s="74">
        <v>293202</v>
      </c>
    </row>
    <row r="22" spans="1:32" s="85" customFormat="1" ht="19.5" customHeight="1">
      <c r="A22" s="88">
        <v>2007</v>
      </c>
      <c r="B22" s="89">
        <v>33</v>
      </c>
      <c r="C22" s="89">
        <v>2790</v>
      </c>
      <c r="D22" s="89">
        <v>932</v>
      </c>
      <c r="E22" s="89">
        <v>1348</v>
      </c>
      <c r="F22" s="89">
        <v>802</v>
      </c>
      <c r="G22" s="89">
        <v>118</v>
      </c>
      <c r="H22" s="89">
        <v>147</v>
      </c>
      <c r="I22" s="89">
        <v>326</v>
      </c>
      <c r="J22" s="89">
        <v>47</v>
      </c>
      <c r="K22" s="89">
        <v>100</v>
      </c>
      <c r="L22" s="89">
        <v>18510</v>
      </c>
      <c r="M22" s="47">
        <v>25153</v>
      </c>
      <c r="N22" s="83">
        <v>11</v>
      </c>
      <c r="O22" s="83">
        <v>2623</v>
      </c>
      <c r="P22" s="83">
        <v>27064</v>
      </c>
      <c r="Q22" s="83">
        <v>8076</v>
      </c>
      <c r="R22" s="83">
        <v>669</v>
      </c>
      <c r="S22" s="83">
        <v>10497</v>
      </c>
      <c r="T22" s="83">
        <v>836</v>
      </c>
      <c r="U22" s="83">
        <v>20772</v>
      </c>
      <c r="V22" s="83">
        <v>2046</v>
      </c>
      <c r="W22" s="83">
        <v>21311</v>
      </c>
      <c r="X22" s="84">
        <v>1007</v>
      </c>
      <c r="Y22" s="84">
        <v>435</v>
      </c>
      <c r="Z22" s="84">
        <v>25447</v>
      </c>
      <c r="AA22" s="84">
        <v>75</v>
      </c>
      <c r="AB22" s="84">
        <v>1313</v>
      </c>
      <c r="AC22" s="84">
        <v>140560</v>
      </c>
      <c r="AD22" s="84">
        <v>35992</v>
      </c>
      <c r="AE22" s="84">
        <v>16907</v>
      </c>
      <c r="AF22" s="46">
        <v>315641</v>
      </c>
    </row>
    <row r="23" spans="1:32" ht="19.5" customHeight="1">
      <c r="A23" s="78">
        <v>2008</v>
      </c>
      <c r="B23" s="70">
        <v>47</v>
      </c>
      <c r="C23" s="70">
        <v>2553</v>
      </c>
      <c r="D23" s="70">
        <v>616</v>
      </c>
      <c r="E23" s="70">
        <v>861</v>
      </c>
      <c r="F23" s="70">
        <v>836</v>
      </c>
      <c r="G23" s="70">
        <v>99</v>
      </c>
      <c r="H23" s="70">
        <v>227</v>
      </c>
      <c r="I23" s="70">
        <v>346</v>
      </c>
      <c r="J23" s="70">
        <v>73</v>
      </c>
      <c r="K23" s="70">
        <v>148</v>
      </c>
      <c r="L23" s="70">
        <v>18187</v>
      </c>
      <c r="M23" s="76">
        <v>23993</v>
      </c>
      <c r="N23" s="72">
        <v>19</v>
      </c>
      <c r="O23" s="72">
        <v>2833</v>
      </c>
      <c r="P23" s="72">
        <v>27206</v>
      </c>
      <c r="Q23" s="72">
        <v>8067</v>
      </c>
      <c r="R23" s="72">
        <v>792</v>
      </c>
      <c r="S23" s="72">
        <v>10637</v>
      </c>
      <c r="T23" s="72">
        <v>858</v>
      </c>
      <c r="U23" s="72">
        <v>22454</v>
      </c>
      <c r="V23" s="72">
        <v>1639</v>
      </c>
      <c r="W23" s="72">
        <v>22738</v>
      </c>
      <c r="X23" s="73">
        <v>827</v>
      </c>
      <c r="Y23" s="73">
        <v>371</v>
      </c>
      <c r="Z23" s="73">
        <v>24261</v>
      </c>
      <c r="AA23" s="73">
        <v>434</v>
      </c>
      <c r="AB23" s="73">
        <v>1496</v>
      </c>
      <c r="AC23" s="73">
        <v>144587</v>
      </c>
      <c r="AD23" s="73">
        <v>35135</v>
      </c>
      <c r="AE23" s="70">
        <v>13962</v>
      </c>
      <c r="AF23" s="74">
        <v>318271</v>
      </c>
    </row>
    <row r="24" spans="1:32" s="85" customFormat="1" ht="19.5" customHeight="1">
      <c r="A24" s="88">
        <v>2009</v>
      </c>
      <c r="B24" s="89">
        <v>22</v>
      </c>
      <c r="C24" s="89">
        <v>2113</v>
      </c>
      <c r="D24" s="89">
        <v>1071</v>
      </c>
      <c r="E24" s="89">
        <v>726</v>
      </c>
      <c r="F24" s="89">
        <v>742</v>
      </c>
      <c r="G24" s="89">
        <v>128</v>
      </c>
      <c r="H24" s="89">
        <v>175</v>
      </c>
      <c r="I24" s="89">
        <v>396</v>
      </c>
      <c r="J24" s="89">
        <v>75</v>
      </c>
      <c r="K24" s="89">
        <v>132</v>
      </c>
      <c r="L24" s="89">
        <v>16675</v>
      </c>
      <c r="M24" s="47">
        <v>22255</v>
      </c>
      <c r="N24" s="83">
        <v>12</v>
      </c>
      <c r="O24" s="83">
        <v>2847</v>
      </c>
      <c r="P24" s="83">
        <v>25911</v>
      </c>
      <c r="Q24" s="83">
        <v>8539</v>
      </c>
      <c r="R24" s="83">
        <v>668</v>
      </c>
      <c r="S24" s="83">
        <v>10622</v>
      </c>
      <c r="T24" s="83">
        <v>1044</v>
      </c>
      <c r="U24" s="83">
        <v>23268</v>
      </c>
      <c r="V24" s="83">
        <v>1504</v>
      </c>
      <c r="W24" s="83">
        <v>24836</v>
      </c>
      <c r="X24" s="84">
        <v>962</v>
      </c>
      <c r="Y24" s="84">
        <v>423</v>
      </c>
      <c r="Z24" s="84">
        <v>26634</v>
      </c>
      <c r="AA24" s="84">
        <v>110</v>
      </c>
      <c r="AB24" s="84">
        <v>1257</v>
      </c>
      <c r="AC24" s="84">
        <v>152689</v>
      </c>
      <c r="AD24" s="84">
        <v>35906</v>
      </c>
      <c r="AE24" s="89">
        <v>17534</v>
      </c>
      <c r="AF24" s="46">
        <v>334766</v>
      </c>
    </row>
    <row r="25" spans="1:32" ht="19.5" customHeight="1">
      <c r="A25" s="78">
        <v>2010</v>
      </c>
      <c r="B25" s="72">
        <v>45</v>
      </c>
      <c r="C25" s="72">
        <v>2622</v>
      </c>
      <c r="D25" s="72">
        <v>1274</v>
      </c>
      <c r="E25" s="72">
        <v>965</v>
      </c>
      <c r="F25" s="72">
        <v>937</v>
      </c>
      <c r="G25" s="72">
        <v>106</v>
      </c>
      <c r="H25" s="72">
        <v>210</v>
      </c>
      <c r="I25" s="72">
        <v>355</v>
      </c>
      <c r="J25" s="72">
        <v>57</v>
      </c>
      <c r="K25" s="72">
        <v>123</v>
      </c>
      <c r="L25" s="72">
        <v>18372</v>
      </c>
      <c r="M25" s="76">
        <f>SUM(B25:L25)</f>
        <v>25066</v>
      </c>
      <c r="N25" s="72">
        <v>23</v>
      </c>
      <c r="O25" s="72">
        <v>2682</v>
      </c>
      <c r="P25" s="72">
        <v>28001</v>
      </c>
      <c r="Q25" s="72">
        <v>9059</v>
      </c>
      <c r="R25" s="72">
        <v>493</v>
      </c>
      <c r="S25" s="72">
        <v>11571</v>
      </c>
      <c r="T25" s="72">
        <v>1043</v>
      </c>
      <c r="U25" s="72">
        <v>24414</v>
      </c>
      <c r="V25" s="72">
        <v>1688</v>
      </c>
      <c r="W25" s="72">
        <v>27364</v>
      </c>
      <c r="X25" s="72">
        <v>981</v>
      </c>
      <c r="Y25" s="72">
        <v>355</v>
      </c>
      <c r="Z25" s="72">
        <v>28012</v>
      </c>
      <c r="AA25" s="72">
        <v>113</v>
      </c>
      <c r="AB25" s="72">
        <v>1400</v>
      </c>
      <c r="AC25" s="72">
        <v>161736</v>
      </c>
      <c r="AD25" s="72">
        <v>40057</v>
      </c>
      <c r="AE25" s="70">
        <v>20591</v>
      </c>
      <c r="AF25" s="79">
        <f>N25+O25+P25+Q25+R25+S25+T25+U25+V25+W25+X25+Y25+Z25+AA25+AB25+AC25+AD25+AE25</f>
        <v>359583</v>
      </c>
    </row>
    <row r="26" spans="1:32" s="85" customFormat="1" ht="19.5" customHeight="1">
      <c r="A26" s="88">
        <v>2011</v>
      </c>
      <c r="B26" s="83">
        <v>60</v>
      </c>
      <c r="C26" s="83">
        <v>2550</v>
      </c>
      <c r="D26" s="83">
        <v>793</v>
      </c>
      <c r="E26" s="83">
        <v>585</v>
      </c>
      <c r="F26" s="83">
        <v>849</v>
      </c>
      <c r="G26" s="83">
        <v>117</v>
      </c>
      <c r="H26" s="83">
        <v>136</v>
      </c>
      <c r="I26" s="83">
        <f>69+302</f>
        <v>371</v>
      </c>
      <c r="J26" s="83">
        <v>127</v>
      </c>
      <c r="K26" s="83">
        <v>170</v>
      </c>
      <c r="L26" s="83">
        <v>17932</v>
      </c>
      <c r="M26" s="47">
        <f>SUM(B26:L26)</f>
        <v>23690</v>
      </c>
      <c r="N26" s="83">
        <v>18</v>
      </c>
      <c r="O26" s="83">
        <v>3161</v>
      </c>
      <c r="P26" s="83">
        <v>29708</v>
      </c>
      <c r="Q26" s="83">
        <v>8945</v>
      </c>
      <c r="R26" s="83">
        <v>532</v>
      </c>
      <c r="S26" s="83">
        <v>11867</v>
      </c>
      <c r="T26" s="83">
        <v>1091</v>
      </c>
      <c r="U26" s="83">
        <v>24576</v>
      </c>
      <c r="V26" s="83">
        <v>1250</v>
      </c>
      <c r="W26" s="83">
        <v>26649</v>
      </c>
      <c r="X26" s="83">
        <v>1233</v>
      </c>
      <c r="Y26" s="83">
        <v>385</v>
      </c>
      <c r="Z26" s="83">
        <v>29478</v>
      </c>
      <c r="AA26" s="83">
        <v>489</v>
      </c>
      <c r="AB26" s="83">
        <v>2013</v>
      </c>
      <c r="AC26" s="83">
        <v>165072</v>
      </c>
      <c r="AD26" s="83">
        <v>39473</v>
      </c>
      <c r="AE26" s="89">
        <v>21254</v>
      </c>
      <c r="AF26" s="119">
        <f>N26+O26+P26+Q26+R26+S26+T26+U26+V26+W26+X26+Y26+Z26+AA26+AB26+AC26+AD26+AE26</f>
        <v>367194</v>
      </c>
    </row>
    <row r="27" spans="1:32" s="85" customFormat="1" ht="19.5" customHeight="1">
      <c r="A27" s="153">
        <v>2012</v>
      </c>
      <c r="B27" s="154">
        <v>40</v>
      </c>
      <c r="C27" s="154">
        <v>2263</v>
      </c>
      <c r="D27" s="154">
        <v>1247</v>
      </c>
      <c r="E27" s="154">
        <v>420</v>
      </c>
      <c r="F27" s="154">
        <v>997</v>
      </c>
      <c r="G27" s="154">
        <v>47</v>
      </c>
      <c r="H27" s="154">
        <v>205</v>
      </c>
      <c r="I27" s="154">
        <v>285</v>
      </c>
      <c r="J27" s="154">
        <v>80</v>
      </c>
      <c r="K27" s="154">
        <v>203</v>
      </c>
      <c r="L27" s="154">
        <v>17173</v>
      </c>
      <c r="M27" s="155">
        <f>SUM(B27:L27)</f>
        <v>22960</v>
      </c>
      <c r="N27" s="156">
        <v>14</v>
      </c>
      <c r="O27" s="154">
        <v>2682</v>
      </c>
      <c r="P27" s="154">
        <v>27558</v>
      </c>
      <c r="Q27" s="154">
        <v>8750</v>
      </c>
      <c r="R27" s="154">
        <v>403</v>
      </c>
      <c r="S27" s="154">
        <v>12319</v>
      </c>
      <c r="T27" s="154">
        <v>1007</v>
      </c>
      <c r="U27" s="154">
        <v>23281</v>
      </c>
      <c r="V27" s="154">
        <v>1217</v>
      </c>
      <c r="W27" s="154">
        <v>28961</v>
      </c>
      <c r="X27" s="154">
        <v>959</v>
      </c>
      <c r="Y27" s="154">
        <v>359</v>
      </c>
      <c r="Z27" s="154">
        <v>30748</v>
      </c>
      <c r="AA27" s="154">
        <v>70</v>
      </c>
      <c r="AB27" s="154">
        <v>2075</v>
      </c>
      <c r="AC27" s="154">
        <v>168301</v>
      </c>
      <c r="AD27" s="154">
        <v>41611</v>
      </c>
      <c r="AE27" s="157">
        <v>21707</v>
      </c>
      <c r="AF27" s="158">
        <f>N27+O27+P27+Q27+R27+S27+T27+U27+V27+W27+X27+Y27+Z27+AA27+AB27+AC27+AD27+AE27</f>
        <v>372022</v>
      </c>
    </row>
    <row r="28" spans="1:94" ht="12.75">
      <c r="A28" s="162" t="s">
        <v>214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 t="s">
        <v>214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</row>
    <row r="29" spans="1:94" ht="12.75">
      <c r="A29" s="69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73"/>
      <c r="Z29" s="73"/>
      <c r="AA29" s="73"/>
      <c r="AB29" s="73"/>
      <c r="AC29" s="73"/>
      <c r="AD29" s="73"/>
      <c r="AE29" s="73"/>
      <c r="AF29" s="74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</row>
    <row r="30" spans="1:94" ht="12.75">
      <c r="A30" s="69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3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73"/>
      <c r="Z30" s="73"/>
      <c r="AA30" s="73"/>
      <c r="AB30" s="73"/>
      <c r="AC30" s="73"/>
      <c r="AD30" s="73"/>
      <c r="AE30" s="73"/>
      <c r="AF30" s="74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</row>
    <row r="31" spans="1:32" ht="12.75">
      <c r="A31" s="3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26"/>
    </row>
    <row r="32" spans="1:32" ht="12.75">
      <c r="A32" s="3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6"/>
    </row>
    <row r="33" spans="1:32" ht="12.75">
      <c r="A33" s="3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40"/>
      <c r="Y33" s="40"/>
      <c r="Z33" s="40"/>
      <c r="AA33" s="40"/>
      <c r="AB33" s="40"/>
      <c r="AC33" s="40"/>
      <c r="AD33" s="40"/>
      <c r="AE33" s="40"/>
      <c r="AF33" s="32"/>
    </row>
    <row r="34" spans="1:32" ht="12.75">
      <c r="A34" s="3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0"/>
      <c r="Y34" s="40"/>
      <c r="Z34" s="40"/>
      <c r="AA34" s="40"/>
      <c r="AB34" s="40"/>
      <c r="AC34" s="40"/>
      <c r="AD34" s="40"/>
      <c r="AE34" s="40"/>
      <c r="AF34" s="32"/>
    </row>
    <row r="35" spans="1:32" ht="12.75">
      <c r="A35" s="3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0"/>
      <c r="Y35" s="40"/>
      <c r="Z35" s="40"/>
      <c r="AA35" s="40"/>
      <c r="AB35" s="40"/>
      <c r="AC35" s="40"/>
      <c r="AD35" s="40"/>
      <c r="AE35" s="40"/>
      <c r="AF35" s="32"/>
    </row>
    <row r="36" spans="1:32" ht="12.75">
      <c r="A36" s="3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0"/>
      <c r="Y36" s="40"/>
      <c r="Z36" s="40"/>
      <c r="AA36" s="40"/>
      <c r="AB36" s="40"/>
      <c r="AC36" s="40"/>
      <c r="AD36" s="40"/>
      <c r="AE36" s="40"/>
      <c r="AF36" s="32"/>
    </row>
    <row r="37" spans="1:32" ht="12.75">
      <c r="A37" s="30"/>
      <c r="B37" s="14"/>
      <c r="C37" s="15"/>
      <c r="D37" s="15"/>
      <c r="E37" s="15"/>
      <c r="F37" s="15"/>
      <c r="G37" s="15"/>
      <c r="H37" s="14"/>
      <c r="I37" s="14"/>
      <c r="J37" s="14"/>
      <c r="K37" s="6"/>
      <c r="L37" s="14"/>
      <c r="M37" s="26"/>
      <c r="N37" s="14"/>
      <c r="O37" s="14"/>
      <c r="P37" s="15"/>
      <c r="Q37" s="15"/>
      <c r="R37" s="15"/>
      <c r="S37" s="15"/>
      <c r="T37" s="14"/>
      <c r="U37" s="15"/>
      <c r="V37" s="14"/>
      <c r="W37" s="14"/>
      <c r="X37" s="16"/>
      <c r="Y37" s="16"/>
      <c r="Z37" s="16"/>
      <c r="AA37" s="16"/>
      <c r="AB37" s="16"/>
      <c r="AC37" s="16"/>
      <c r="AD37" s="6"/>
      <c r="AE37" s="16"/>
      <c r="AF37" s="41"/>
    </row>
    <row r="38" spans="1:32" ht="12.75">
      <c r="A38" s="30"/>
      <c r="B38" s="14"/>
      <c r="C38" s="15"/>
      <c r="D38" s="15"/>
      <c r="E38" s="15"/>
      <c r="F38" s="15"/>
      <c r="G38" s="15"/>
      <c r="H38" s="14"/>
      <c r="I38" s="14"/>
      <c r="J38" s="14"/>
      <c r="K38" s="6"/>
      <c r="L38" s="14"/>
      <c r="M38" s="26"/>
      <c r="N38" s="14"/>
      <c r="O38" s="14"/>
      <c r="P38" s="15"/>
      <c r="Q38" s="15"/>
      <c r="R38" s="15"/>
      <c r="S38" s="15"/>
      <c r="T38" s="14"/>
      <c r="U38" s="15"/>
      <c r="V38" s="14"/>
      <c r="W38" s="14"/>
      <c r="X38" s="16"/>
      <c r="Y38" s="16"/>
      <c r="Z38" s="16"/>
      <c r="AA38" s="16"/>
      <c r="AB38" s="16"/>
      <c r="AC38" s="16"/>
      <c r="AD38" s="6"/>
      <c r="AE38" s="16"/>
      <c r="AF38" s="41"/>
    </row>
    <row r="39" spans="1:32" ht="12.75">
      <c r="A39" s="4"/>
      <c r="B39" s="17"/>
      <c r="C39" s="27"/>
      <c r="D39" s="27"/>
      <c r="E39" s="17"/>
      <c r="F39" s="27"/>
      <c r="G39" s="27"/>
      <c r="H39" s="27"/>
      <c r="I39" s="15"/>
      <c r="J39" s="15"/>
      <c r="K39" s="27"/>
      <c r="L39" s="27"/>
      <c r="M39" s="28"/>
      <c r="N39" s="17"/>
      <c r="O39" s="17"/>
      <c r="P39" s="17"/>
      <c r="Q39" s="17"/>
      <c r="R39" s="15"/>
      <c r="S39" s="17"/>
      <c r="T39" s="17"/>
      <c r="U39" s="18"/>
      <c r="V39" s="17"/>
      <c r="W39" s="18"/>
      <c r="X39" s="17"/>
      <c r="Y39" s="17"/>
      <c r="Z39" s="18"/>
      <c r="AA39" s="18"/>
      <c r="AB39" s="18"/>
      <c r="AC39" s="18"/>
      <c r="AD39" s="15"/>
      <c r="AE39" s="18"/>
      <c r="AF39" s="26"/>
    </row>
    <row r="40" spans="1:32" ht="12.75">
      <c r="A40" s="4"/>
      <c r="B40" s="17"/>
      <c r="C40" s="17"/>
      <c r="D40" s="27"/>
      <c r="E40" s="17"/>
      <c r="F40" s="17"/>
      <c r="G40" s="17"/>
      <c r="H40" s="17"/>
      <c r="I40" s="15"/>
      <c r="J40" s="15"/>
      <c r="K40" s="15"/>
      <c r="L40" s="27"/>
      <c r="M40" s="28"/>
      <c r="N40" s="17"/>
      <c r="O40" s="17"/>
      <c r="P40" s="17"/>
      <c r="Q40" s="17"/>
      <c r="R40" s="14"/>
      <c r="S40" s="17"/>
      <c r="T40" s="17"/>
      <c r="U40" s="18"/>
      <c r="V40" s="17"/>
      <c r="W40" s="18"/>
      <c r="X40" s="17"/>
      <c r="Y40" s="17"/>
      <c r="Z40" s="18"/>
      <c r="AA40" s="18"/>
      <c r="AB40" s="18"/>
      <c r="AC40" s="18"/>
      <c r="AD40" s="16"/>
      <c r="AE40" s="18"/>
      <c r="AF40" s="26"/>
    </row>
    <row r="41" spans="1:32" ht="12.75">
      <c r="A41" s="4"/>
      <c r="B41" s="17"/>
      <c r="C41" s="27"/>
      <c r="D41" s="27"/>
      <c r="E41" s="27"/>
      <c r="F41" s="27"/>
      <c r="G41" s="27"/>
      <c r="H41" s="17"/>
      <c r="I41" s="15"/>
      <c r="J41" s="15"/>
      <c r="K41" s="27"/>
      <c r="L41" s="27"/>
      <c r="M41" s="28"/>
      <c r="N41" s="17"/>
      <c r="O41" s="17"/>
      <c r="P41" s="17"/>
      <c r="Q41" s="17"/>
      <c r="R41" s="15"/>
      <c r="S41" s="17"/>
      <c r="T41" s="17"/>
      <c r="U41" s="18"/>
      <c r="V41" s="17"/>
      <c r="W41" s="18"/>
      <c r="X41" s="17"/>
      <c r="Y41" s="17"/>
      <c r="Z41" s="18"/>
      <c r="AA41" s="18"/>
      <c r="AB41" s="18"/>
      <c r="AC41" s="18"/>
      <c r="AD41" s="16"/>
      <c r="AE41" s="18"/>
      <c r="AF41" s="26"/>
    </row>
    <row r="42" spans="1:32" ht="12.75">
      <c r="A42" s="4"/>
      <c r="B42" s="1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17"/>
      <c r="O42" s="17"/>
      <c r="P42" s="17"/>
      <c r="Q42" s="17"/>
      <c r="R42" s="15"/>
      <c r="S42" s="17"/>
      <c r="T42" s="17"/>
      <c r="U42" s="18"/>
      <c r="V42" s="17"/>
      <c r="W42" s="18"/>
      <c r="X42" s="17"/>
      <c r="Y42" s="17"/>
      <c r="Z42" s="18"/>
      <c r="AA42" s="18"/>
      <c r="AB42" s="18"/>
      <c r="AC42" s="18"/>
      <c r="AD42" s="16"/>
      <c r="AE42" s="18"/>
      <c r="AF42" s="26"/>
    </row>
    <row r="43" spans="1:32" ht="12.75">
      <c r="A43" s="4"/>
      <c r="B43" s="17"/>
      <c r="C43" s="27"/>
      <c r="D43" s="27"/>
      <c r="E43" s="27"/>
      <c r="F43" s="27"/>
      <c r="G43" s="17"/>
      <c r="H43" s="17"/>
      <c r="I43" s="15"/>
      <c r="J43" s="27"/>
      <c r="K43" s="27"/>
      <c r="L43" s="27"/>
      <c r="M43" s="28"/>
      <c r="N43" s="17"/>
      <c r="O43" s="17"/>
      <c r="P43" s="17"/>
      <c r="Q43" s="17"/>
      <c r="R43" s="6"/>
      <c r="S43" s="17"/>
      <c r="T43" s="17"/>
      <c r="U43" s="18"/>
      <c r="V43" s="17"/>
      <c r="W43" s="18"/>
      <c r="X43" s="17"/>
      <c r="Y43" s="17"/>
      <c r="Z43" s="18"/>
      <c r="AA43" s="18"/>
      <c r="AB43" s="18"/>
      <c r="AC43" s="18"/>
      <c r="AD43" s="18"/>
      <c r="AE43" s="18"/>
      <c r="AF43" s="26"/>
    </row>
    <row r="44" spans="1:32" ht="12.75">
      <c r="A44" s="4"/>
      <c r="B44" s="17"/>
      <c r="C44" s="17"/>
      <c r="D44" s="17"/>
      <c r="E44" s="17"/>
      <c r="F44" s="17"/>
      <c r="G44" s="17"/>
      <c r="H44" s="17"/>
      <c r="I44" s="15"/>
      <c r="J44" s="15"/>
      <c r="K44" s="15"/>
      <c r="L44" s="27"/>
      <c r="M44" s="28"/>
      <c r="N44" s="17"/>
      <c r="O44" s="17"/>
      <c r="P44" s="17"/>
      <c r="Q44" s="17"/>
      <c r="R44" s="6"/>
      <c r="S44" s="17"/>
      <c r="T44" s="17"/>
      <c r="U44" s="18"/>
      <c r="V44" s="17"/>
      <c r="W44" s="18"/>
      <c r="X44" s="17"/>
      <c r="Y44" s="17"/>
      <c r="Z44" s="18"/>
      <c r="AA44" s="18"/>
      <c r="AB44" s="18"/>
      <c r="AC44" s="18"/>
      <c r="AD44" s="18"/>
      <c r="AE44" s="18"/>
      <c r="AF44" s="26"/>
    </row>
    <row r="45" spans="1:32" ht="12.75">
      <c r="A45" s="4"/>
      <c r="B45" s="17"/>
      <c r="C45" s="27"/>
      <c r="D45" s="27"/>
      <c r="E45" s="27"/>
      <c r="F45" s="27"/>
      <c r="G45" s="27"/>
      <c r="H45" s="27"/>
      <c r="I45" s="15"/>
      <c r="J45" s="27"/>
      <c r="K45" s="27"/>
      <c r="L45" s="27"/>
      <c r="M45" s="28"/>
      <c r="N45" s="17"/>
      <c r="O45" s="17"/>
      <c r="P45" s="17"/>
      <c r="Q45" s="17"/>
      <c r="R45" s="6"/>
      <c r="S45" s="17"/>
      <c r="T45" s="17"/>
      <c r="U45" s="18"/>
      <c r="V45" s="17"/>
      <c r="W45" s="18"/>
      <c r="X45" s="17"/>
      <c r="Y45" s="17"/>
      <c r="Z45" s="18"/>
      <c r="AA45" s="18"/>
      <c r="AB45" s="18"/>
      <c r="AC45" s="18"/>
      <c r="AD45" s="18"/>
      <c r="AE45" s="18"/>
      <c r="AF45" s="26"/>
    </row>
    <row r="46" spans="1:32" ht="12.75">
      <c r="A46" s="4"/>
      <c r="B46" s="27"/>
      <c r="C46" s="27"/>
      <c r="D46" s="27"/>
      <c r="E46" s="17"/>
      <c r="F46" s="27"/>
      <c r="G46" s="17"/>
      <c r="H46" s="27"/>
      <c r="I46" s="15"/>
      <c r="J46" s="27"/>
      <c r="K46" s="15"/>
      <c r="L46" s="27"/>
      <c r="M46" s="28"/>
      <c r="N46" s="17"/>
      <c r="O46" s="17"/>
      <c r="P46" s="17"/>
      <c r="Q46" s="17"/>
      <c r="R46" s="6"/>
      <c r="S46" s="17"/>
      <c r="T46" s="17"/>
      <c r="U46" s="18"/>
      <c r="V46" s="17"/>
      <c r="W46" s="18"/>
      <c r="X46" s="17"/>
      <c r="Y46" s="17"/>
      <c r="Z46" s="18"/>
      <c r="AA46" s="18"/>
      <c r="AB46" s="18"/>
      <c r="AC46" s="18"/>
      <c r="AD46" s="18"/>
      <c r="AE46" s="18"/>
      <c r="AF46" s="26"/>
    </row>
    <row r="47" spans="1:32" ht="12.75">
      <c r="A47" s="4"/>
      <c r="B47" s="27"/>
      <c r="C47" s="27"/>
      <c r="D47" s="27"/>
      <c r="E47" s="27"/>
      <c r="F47" s="27"/>
      <c r="G47" s="17"/>
      <c r="H47" s="17"/>
      <c r="I47" s="15"/>
      <c r="J47" s="15"/>
      <c r="K47" s="27"/>
      <c r="L47" s="27"/>
      <c r="M47" s="28"/>
      <c r="N47" s="17"/>
      <c r="O47" s="17"/>
      <c r="P47" s="17"/>
      <c r="Q47" s="17"/>
      <c r="R47" s="6"/>
      <c r="S47" s="17"/>
      <c r="T47" s="17"/>
      <c r="U47" s="18"/>
      <c r="V47" s="17"/>
      <c r="W47" s="18"/>
      <c r="X47" s="17"/>
      <c r="Y47" s="17"/>
      <c r="Z47" s="18"/>
      <c r="AA47" s="18"/>
      <c r="AB47" s="18"/>
      <c r="AC47" s="18"/>
      <c r="AD47" s="18"/>
      <c r="AE47" s="18"/>
      <c r="AF47" s="26"/>
    </row>
    <row r="48" spans="1:32" ht="12.75">
      <c r="A48" s="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8"/>
      <c r="N48" s="17"/>
      <c r="O48" s="17"/>
      <c r="P48" s="17"/>
      <c r="Q48" s="17"/>
      <c r="R48" s="6"/>
      <c r="S48" s="17"/>
      <c r="T48" s="17"/>
      <c r="U48" s="18"/>
      <c r="V48" s="17"/>
      <c r="W48" s="18"/>
      <c r="X48" s="17"/>
      <c r="Y48" s="17"/>
      <c r="Z48" s="18"/>
      <c r="AA48" s="18"/>
      <c r="AB48" s="18"/>
      <c r="AC48" s="18"/>
      <c r="AD48" s="18"/>
      <c r="AE48" s="18"/>
      <c r="AF48" s="26"/>
    </row>
    <row r="49" spans="1:32" ht="12.75">
      <c r="A49" s="4"/>
      <c r="B49" s="17"/>
      <c r="C49" s="27"/>
      <c r="D49" s="27"/>
      <c r="E49" s="27"/>
      <c r="F49" s="27"/>
      <c r="G49" s="17"/>
      <c r="H49" s="17"/>
      <c r="I49" s="15"/>
      <c r="J49" s="27"/>
      <c r="K49" s="27"/>
      <c r="L49" s="27"/>
      <c r="M49" s="28"/>
      <c r="N49" s="17"/>
      <c r="O49" s="17"/>
      <c r="P49" s="17"/>
      <c r="Q49" s="17"/>
      <c r="R49" s="6"/>
      <c r="S49" s="17"/>
      <c r="T49" s="17"/>
      <c r="U49" s="18"/>
      <c r="V49" s="17"/>
      <c r="W49" s="18"/>
      <c r="X49" s="17"/>
      <c r="Y49" s="17"/>
      <c r="Z49" s="18"/>
      <c r="AA49" s="18"/>
      <c r="AB49" s="18"/>
      <c r="AC49" s="18"/>
      <c r="AD49" s="18"/>
      <c r="AE49" s="18"/>
      <c r="AF49" s="26"/>
    </row>
    <row r="50" spans="1:32" ht="12.75">
      <c r="A50" s="4"/>
      <c r="B50" s="17"/>
      <c r="C50" s="27"/>
      <c r="D50" s="27"/>
      <c r="E50" s="27"/>
      <c r="F50" s="17"/>
      <c r="G50" s="27"/>
      <c r="H50" s="27"/>
      <c r="I50" s="15"/>
      <c r="J50" s="15"/>
      <c r="K50" s="15"/>
      <c r="L50" s="27"/>
      <c r="M50" s="28"/>
      <c r="N50" s="17"/>
      <c r="O50" s="17"/>
      <c r="P50" s="17"/>
      <c r="Q50" s="17"/>
      <c r="R50" s="6"/>
      <c r="S50" s="17"/>
      <c r="T50" s="17"/>
      <c r="U50" s="18"/>
      <c r="V50" s="17"/>
      <c r="W50" s="18"/>
      <c r="X50" s="17"/>
      <c r="Y50" s="17"/>
      <c r="Z50" s="18"/>
      <c r="AA50" s="18"/>
      <c r="AB50" s="18"/>
      <c r="AC50" s="18"/>
      <c r="AD50" s="18"/>
      <c r="AE50" s="18"/>
      <c r="AF50" s="26"/>
    </row>
    <row r="51" spans="1:32" ht="12.75">
      <c r="A51" s="4"/>
      <c r="B51" s="17"/>
      <c r="C51" s="27"/>
      <c r="D51" s="17"/>
      <c r="E51" s="27"/>
      <c r="F51" s="17"/>
      <c r="G51" s="17"/>
      <c r="H51" s="17"/>
      <c r="I51" s="15"/>
      <c r="J51" s="15"/>
      <c r="K51" s="27"/>
      <c r="L51" s="27"/>
      <c r="M51" s="28"/>
      <c r="N51" s="17"/>
      <c r="O51" s="17"/>
      <c r="P51" s="17"/>
      <c r="Q51" s="17"/>
      <c r="R51" s="6"/>
      <c r="S51" s="17"/>
      <c r="T51" s="17"/>
      <c r="U51" s="18"/>
      <c r="V51" s="17"/>
      <c r="W51" s="18"/>
      <c r="X51" s="17"/>
      <c r="Y51" s="17"/>
      <c r="Z51" s="18"/>
      <c r="AA51" s="18"/>
      <c r="AB51" s="18"/>
      <c r="AC51" s="18"/>
      <c r="AD51" s="18"/>
      <c r="AE51" s="18"/>
      <c r="AF51" s="26"/>
    </row>
    <row r="52" spans="1:32" ht="12.75">
      <c r="A52" s="4"/>
      <c r="B52" s="17"/>
      <c r="C52" s="27"/>
      <c r="D52" s="27"/>
      <c r="E52" s="27"/>
      <c r="F52" s="27"/>
      <c r="G52" s="27"/>
      <c r="H52" s="27"/>
      <c r="I52" s="15"/>
      <c r="J52" s="27"/>
      <c r="K52" s="27"/>
      <c r="L52" s="27"/>
      <c r="M52" s="28"/>
      <c r="N52" s="17"/>
      <c r="O52" s="17"/>
      <c r="P52" s="17"/>
      <c r="Q52" s="17"/>
      <c r="R52" s="6"/>
      <c r="S52" s="17"/>
      <c r="T52" s="17"/>
      <c r="U52" s="18"/>
      <c r="V52" s="17"/>
      <c r="W52" s="18"/>
      <c r="X52" s="17"/>
      <c r="Y52" s="17"/>
      <c r="Z52" s="18"/>
      <c r="AA52" s="18"/>
      <c r="AB52" s="18"/>
      <c r="AC52" s="18"/>
      <c r="AD52" s="18"/>
      <c r="AE52" s="18"/>
      <c r="AF52" s="26"/>
    </row>
    <row r="53" spans="1:32" ht="12.75">
      <c r="A53" s="4"/>
      <c r="B53" s="17"/>
      <c r="C53" s="27"/>
      <c r="D53" s="27"/>
      <c r="E53" s="27"/>
      <c r="F53" s="27"/>
      <c r="G53" s="27"/>
      <c r="H53" s="27"/>
      <c r="I53" s="15"/>
      <c r="J53" s="27"/>
      <c r="K53" s="27"/>
      <c r="L53" s="27"/>
      <c r="M53" s="28"/>
      <c r="N53" s="17"/>
      <c r="O53" s="17"/>
      <c r="P53" s="17"/>
      <c r="Q53" s="17"/>
      <c r="R53" s="6"/>
      <c r="S53" s="17"/>
      <c r="T53" s="17"/>
      <c r="U53" s="18"/>
      <c r="V53" s="17"/>
      <c r="W53" s="18"/>
      <c r="X53" s="17"/>
      <c r="Y53" s="17"/>
      <c r="Z53" s="18"/>
      <c r="AA53" s="18"/>
      <c r="AB53" s="18"/>
      <c r="AC53" s="18"/>
      <c r="AD53" s="18"/>
      <c r="AE53" s="18"/>
      <c r="AF53" s="26"/>
    </row>
    <row r="54" spans="1:32" ht="12.75">
      <c r="A54" s="4"/>
      <c r="B54" s="17"/>
      <c r="C54" s="17"/>
      <c r="D54" s="17"/>
      <c r="E54" s="17"/>
      <c r="F54" s="17"/>
      <c r="G54" s="17"/>
      <c r="H54" s="17"/>
      <c r="I54" s="15"/>
      <c r="J54" s="15"/>
      <c r="K54" s="15"/>
      <c r="L54" s="15"/>
      <c r="M54" s="19"/>
      <c r="N54" s="17"/>
      <c r="O54" s="17"/>
      <c r="P54" s="17"/>
      <c r="Q54" s="17"/>
      <c r="R54" s="6"/>
      <c r="S54" s="17"/>
      <c r="T54" s="17"/>
      <c r="U54" s="18"/>
      <c r="V54" s="17"/>
      <c r="W54" s="18"/>
      <c r="X54" s="17"/>
      <c r="Y54" s="17"/>
      <c r="Z54" s="18"/>
      <c r="AA54" s="18"/>
      <c r="AB54" s="18"/>
      <c r="AC54" s="18"/>
      <c r="AD54" s="18"/>
      <c r="AE54" s="18"/>
      <c r="AF54" s="26"/>
    </row>
    <row r="55" spans="1:32" ht="12.75">
      <c r="A55" s="4"/>
      <c r="B55" s="17"/>
      <c r="C55" s="27"/>
      <c r="D55" s="17"/>
      <c r="E55" s="17"/>
      <c r="F55" s="17"/>
      <c r="G55" s="17"/>
      <c r="H55" s="17"/>
      <c r="I55" s="15"/>
      <c r="J55" s="15"/>
      <c r="K55" s="15"/>
      <c r="L55" s="27"/>
      <c r="M55" s="28"/>
      <c r="N55" s="17"/>
      <c r="O55" s="17"/>
      <c r="P55" s="17"/>
      <c r="Q55" s="17"/>
      <c r="R55" s="6"/>
      <c r="S55" s="17"/>
      <c r="T55" s="17"/>
      <c r="U55" s="18"/>
      <c r="V55" s="17"/>
      <c r="W55" s="18"/>
      <c r="X55" s="17"/>
      <c r="Y55" s="17"/>
      <c r="Z55" s="18"/>
      <c r="AA55" s="18"/>
      <c r="AB55" s="18"/>
      <c r="AC55" s="18"/>
      <c r="AD55" s="18"/>
      <c r="AE55" s="18"/>
      <c r="AF55" s="26"/>
    </row>
    <row r="56" spans="1:32" ht="12.75">
      <c r="A56" s="4"/>
      <c r="B56" s="17"/>
      <c r="C56" s="17"/>
      <c r="D56" s="17"/>
      <c r="E56" s="17"/>
      <c r="F56" s="17"/>
      <c r="G56" s="17"/>
      <c r="H56" s="17"/>
      <c r="I56" s="15"/>
      <c r="J56" s="15"/>
      <c r="K56" s="15"/>
      <c r="L56" s="27"/>
      <c r="M56" s="28"/>
      <c r="N56" s="17"/>
      <c r="O56" s="17"/>
      <c r="P56" s="17"/>
      <c r="Q56" s="17"/>
      <c r="R56" s="6"/>
      <c r="S56" s="17"/>
      <c r="T56" s="17"/>
      <c r="U56" s="18"/>
      <c r="V56" s="17"/>
      <c r="W56" s="18"/>
      <c r="X56" s="17"/>
      <c r="Y56" s="17"/>
      <c r="Z56" s="18"/>
      <c r="AA56" s="18"/>
      <c r="AB56" s="18"/>
      <c r="AC56" s="18"/>
      <c r="AD56" s="18"/>
      <c r="AE56" s="18"/>
      <c r="AF56" s="26"/>
    </row>
    <row r="57" spans="1:32" ht="12.75">
      <c r="A57" s="4"/>
      <c r="B57" s="17"/>
      <c r="C57" s="27"/>
      <c r="D57" s="17"/>
      <c r="E57" s="17"/>
      <c r="F57" s="17"/>
      <c r="G57" s="17"/>
      <c r="H57" s="27"/>
      <c r="I57" s="15"/>
      <c r="J57" s="15"/>
      <c r="K57" s="15"/>
      <c r="L57" s="27"/>
      <c r="M57" s="28"/>
      <c r="N57" s="17"/>
      <c r="O57" s="17"/>
      <c r="P57" s="17"/>
      <c r="Q57" s="17"/>
      <c r="R57" s="6"/>
      <c r="S57" s="17"/>
      <c r="T57" s="17"/>
      <c r="U57" s="18"/>
      <c r="V57" s="17"/>
      <c r="W57" s="18"/>
      <c r="X57" s="17"/>
      <c r="Y57" s="17"/>
      <c r="Z57" s="18"/>
      <c r="AA57" s="18"/>
      <c r="AB57" s="18"/>
      <c r="AC57" s="18"/>
      <c r="AD57" s="18"/>
      <c r="AE57" s="18"/>
      <c r="AF57" s="26"/>
    </row>
    <row r="58" spans="1:32" ht="12.75">
      <c r="A58" s="4"/>
      <c r="B58" s="17"/>
      <c r="C58" s="27"/>
      <c r="D58" s="27"/>
      <c r="E58" s="27"/>
      <c r="F58" s="27"/>
      <c r="G58" s="17"/>
      <c r="H58" s="27"/>
      <c r="I58" s="15"/>
      <c r="J58" s="15"/>
      <c r="K58" s="15"/>
      <c r="L58" s="27"/>
      <c r="M58" s="28"/>
      <c r="N58" s="17"/>
      <c r="O58" s="17"/>
      <c r="P58" s="17"/>
      <c r="Q58" s="17"/>
      <c r="R58" s="6"/>
      <c r="S58" s="17"/>
      <c r="T58" s="17"/>
      <c r="U58" s="18"/>
      <c r="V58" s="17"/>
      <c r="W58" s="18"/>
      <c r="X58" s="17"/>
      <c r="Y58" s="17"/>
      <c r="Z58" s="18"/>
      <c r="AA58" s="18"/>
      <c r="AB58" s="18"/>
      <c r="AC58" s="18"/>
      <c r="AD58" s="18"/>
      <c r="AE58" s="18"/>
      <c r="AF58" s="26"/>
    </row>
    <row r="59" spans="1:32" ht="12.75">
      <c r="A59" s="4"/>
      <c r="B59" s="17"/>
      <c r="C59" s="27"/>
      <c r="D59" s="27"/>
      <c r="E59" s="17"/>
      <c r="F59" s="27"/>
      <c r="G59" s="17"/>
      <c r="H59" s="27"/>
      <c r="I59" s="15"/>
      <c r="J59" s="15"/>
      <c r="K59" s="15"/>
      <c r="L59" s="27"/>
      <c r="M59" s="28"/>
      <c r="N59" s="17"/>
      <c r="O59" s="17"/>
      <c r="P59" s="17"/>
      <c r="Q59" s="17"/>
      <c r="R59" s="6"/>
      <c r="S59" s="17"/>
      <c r="T59" s="17"/>
      <c r="U59" s="18"/>
      <c r="V59" s="17"/>
      <c r="W59" s="18"/>
      <c r="X59" s="17"/>
      <c r="Y59" s="17"/>
      <c r="Z59" s="18"/>
      <c r="AA59" s="18"/>
      <c r="AB59" s="18"/>
      <c r="AC59" s="6"/>
      <c r="AD59" s="18"/>
      <c r="AE59" s="18"/>
      <c r="AF59" s="26"/>
    </row>
    <row r="60" spans="1:32" ht="12.75">
      <c r="A60" s="4"/>
      <c r="B60" s="27"/>
      <c r="C60" s="27"/>
      <c r="D60" s="27"/>
      <c r="E60" s="27"/>
      <c r="F60" s="27"/>
      <c r="G60" s="17"/>
      <c r="H60" s="27"/>
      <c r="I60" s="27"/>
      <c r="J60" s="15"/>
      <c r="K60" s="27"/>
      <c r="L60" s="27"/>
      <c r="M60" s="28"/>
      <c r="N60" s="17"/>
      <c r="O60" s="17"/>
      <c r="P60" s="17"/>
      <c r="Q60" s="17"/>
      <c r="R60" s="6"/>
      <c r="S60" s="17"/>
      <c r="T60" s="17"/>
      <c r="U60" s="18"/>
      <c r="V60" s="17"/>
      <c r="W60" s="18"/>
      <c r="X60" s="17"/>
      <c r="Y60" s="17"/>
      <c r="Z60" s="18"/>
      <c r="AA60" s="18"/>
      <c r="AB60" s="18"/>
      <c r="AC60" s="18"/>
      <c r="AD60" s="18"/>
      <c r="AE60" s="18"/>
      <c r="AF60" s="26"/>
    </row>
    <row r="61" spans="1:32" ht="12.75">
      <c r="A61" s="4"/>
      <c r="B61" s="17"/>
      <c r="C61" s="27"/>
      <c r="D61" s="17"/>
      <c r="E61" s="17"/>
      <c r="F61" s="17"/>
      <c r="G61" s="17"/>
      <c r="H61" s="17"/>
      <c r="I61" s="15"/>
      <c r="J61" s="15"/>
      <c r="K61" s="15"/>
      <c r="L61" s="27"/>
      <c r="M61" s="28"/>
      <c r="N61" s="17"/>
      <c r="O61" s="17"/>
      <c r="P61" s="17"/>
      <c r="Q61" s="17"/>
      <c r="R61" s="6"/>
      <c r="S61" s="17"/>
      <c r="T61" s="17"/>
      <c r="U61" s="18"/>
      <c r="V61" s="17"/>
      <c r="W61" s="18"/>
      <c r="X61" s="17"/>
      <c r="Y61" s="17"/>
      <c r="Z61" s="18"/>
      <c r="AA61" s="18"/>
      <c r="AB61" s="18"/>
      <c r="AC61" s="18"/>
      <c r="AD61" s="18"/>
      <c r="AE61" s="18"/>
      <c r="AF61" s="26"/>
    </row>
    <row r="62" spans="1:32" ht="12.75">
      <c r="A62" s="4"/>
      <c r="B62" s="1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/>
      <c r="N62" s="17"/>
      <c r="O62" s="17"/>
      <c r="P62" s="17"/>
      <c r="Q62" s="17"/>
      <c r="R62" s="6"/>
      <c r="S62" s="17"/>
      <c r="T62" s="17"/>
      <c r="U62" s="18"/>
      <c r="V62" s="17"/>
      <c r="W62" s="18"/>
      <c r="X62" s="17"/>
      <c r="Y62" s="17"/>
      <c r="Z62" s="18"/>
      <c r="AA62" s="18"/>
      <c r="AB62" s="18"/>
      <c r="AC62" s="18"/>
      <c r="AD62" s="18"/>
      <c r="AE62" s="18"/>
      <c r="AF62" s="26"/>
    </row>
    <row r="63" spans="1:32" ht="12.75">
      <c r="A63" s="4"/>
      <c r="B63" s="17"/>
      <c r="C63" s="27"/>
      <c r="D63" s="27"/>
      <c r="E63" s="17"/>
      <c r="F63" s="17"/>
      <c r="G63" s="17"/>
      <c r="H63" s="17"/>
      <c r="I63" s="15"/>
      <c r="J63" s="15"/>
      <c r="K63" s="15"/>
      <c r="L63" s="27"/>
      <c r="M63" s="28"/>
      <c r="N63" s="17"/>
      <c r="O63" s="17"/>
      <c r="P63" s="17"/>
      <c r="Q63" s="17"/>
      <c r="R63" s="6"/>
      <c r="S63" s="17"/>
      <c r="T63" s="17"/>
      <c r="U63" s="18"/>
      <c r="V63" s="17"/>
      <c r="W63" s="18"/>
      <c r="X63" s="17"/>
      <c r="Y63" s="17"/>
      <c r="Z63" s="18"/>
      <c r="AA63" s="18"/>
      <c r="AB63" s="18"/>
      <c r="AC63" s="18"/>
      <c r="AD63" s="18"/>
      <c r="AE63" s="18"/>
      <c r="AF63" s="26"/>
    </row>
    <row r="64" spans="1:32" ht="12.75">
      <c r="A64" s="4"/>
      <c r="B64" s="17"/>
      <c r="C64" s="27"/>
      <c r="D64" s="27"/>
      <c r="E64" s="27"/>
      <c r="F64" s="27"/>
      <c r="G64" s="27"/>
      <c r="H64" s="27"/>
      <c r="I64" s="15"/>
      <c r="J64" s="27"/>
      <c r="K64" s="27"/>
      <c r="L64" s="27"/>
      <c r="M64" s="28"/>
      <c r="N64" s="17"/>
      <c r="O64" s="17"/>
      <c r="P64" s="17"/>
      <c r="Q64" s="17"/>
      <c r="R64" s="6"/>
      <c r="S64" s="17"/>
      <c r="T64" s="17"/>
      <c r="U64" s="18"/>
      <c r="V64" s="17"/>
      <c r="W64" s="18"/>
      <c r="X64" s="17"/>
      <c r="Y64" s="17"/>
      <c r="Z64" s="18"/>
      <c r="AA64" s="18"/>
      <c r="AB64" s="18"/>
      <c r="AC64" s="18"/>
      <c r="AD64" s="18"/>
      <c r="AE64" s="18"/>
      <c r="AF64" s="26"/>
    </row>
    <row r="65" spans="1:32" ht="12.75">
      <c r="A65" s="4"/>
      <c r="B65" s="17"/>
      <c r="C65" s="27"/>
      <c r="D65" s="27"/>
      <c r="E65" s="17"/>
      <c r="F65" s="27"/>
      <c r="G65" s="17"/>
      <c r="H65" s="17"/>
      <c r="I65" s="15"/>
      <c r="J65" s="15"/>
      <c r="K65" s="27"/>
      <c r="L65" s="27"/>
      <c r="M65" s="28"/>
      <c r="N65" s="17"/>
      <c r="O65" s="17"/>
      <c r="P65" s="17"/>
      <c r="Q65" s="17"/>
      <c r="R65" s="6"/>
      <c r="S65" s="17"/>
      <c r="T65" s="17"/>
      <c r="U65" s="18"/>
      <c r="V65" s="17"/>
      <c r="W65" s="18"/>
      <c r="X65" s="17"/>
      <c r="Y65" s="17"/>
      <c r="Z65" s="18"/>
      <c r="AA65" s="18"/>
      <c r="AB65" s="18"/>
      <c r="AC65" s="18"/>
      <c r="AD65" s="18"/>
      <c r="AE65" s="18"/>
      <c r="AF65" s="26"/>
    </row>
    <row r="66" spans="1:32" ht="12.75">
      <c r="A66" s="4"/>
      <c r="B66" s="17"/>
      <c r="C66" s="27"/>
      <c r="D66" s="27"/>
      <c r="E66" s="27"/>
      <c r="F66" s="27"/>
      <c r="G66" s="27"/>
      <c r="H66" s="17"/>
      <c r="I66" s="15"/>
      <c r="J66" s="15"/>
      <c r="K66" s="15"/>
      <c r="L66" s="15"/>
      <c r="M66" s="28"/>
      <c r="N66" s="17"/>
      <c r="O66" s="17"/>
      <c r="P66" s="17"/>
      <c r="Q66" s="17"/>
      <c r="R66" s="6"/>
      <c r="S66" s="17"/>
      <c r="T66" s="17"/>
      <c r="U66" s="18"/>
      <c r="V66" s="17"/>
      <c r="W66" s="18"/>
      <c r="X66" s="17"/>
      <c r="Y66" s="17"/>
      <c r="Z66" s="18"/>
      <c r="AA66" s="18"/>
      <c r="AB66" s="18"/>
      <c r="AC66" s="18"/>
      <c r="AD66" s="18"/>
      <c r="AE66" s="18"/>
      <c r="AF66" s="26"/>
    </row>
    <row r="67" spans="1:32" ht="12.75">
      <c r="A67" s="6"/>
      <c r="B67" s="17"/>
      <c r="C67" s="19"/>
      <c r="D67" s="19"/>
      <c r="E67" s="19"/>
      <c r="F67" s="19"/>
      <c r="G67" s="19"/>
      <c r="H67" s="19"/>
      <c r="I67" s="14"/>
      <c r="J67" s="14"/>
      <c r="K67" s="19"/>
      <c r="L67" s="19"/>
      <c r="M67" s="26"/>
      <c r="N67" s="19"/>
      <c r="O67" s="17"/>
      <c r="P67" s="17"/>
      <c r="Q67" s="19"/>
      <c r="R67" s="6"/>
      <c r="S67" s="17"/>
      <c r="T67" s="19"/>
      <c r="U67" s="18"/>
      <c r="V67" s="19"/>
      <c r="W67" s="18"/>
      <c r="X67" s="19"/>
      <c r="Y67" s="19"/>
      <c r="Z67" s="20"/>
      <c r="AA67" s="20"/>
      <c r="AB67" s="20"/>
      <c r="AC67" s="20"/>
      <c r="AD67" s="18"/>
      <c r="AE67" s="20"/>
      <c r="AF67" s="26"/>
    </row>
    <row r="68" spans="1:32" ht="12.75">
      <c r="A68" s="30"/>
      <c r="B68" s="17"/>
      <c r="C68" s="17"/>
      <c r="D68" s="17"/>
      <c r="E68" s="17"/>
      <c r="F68" s="17"/>
      <c r="G68" s="17"/>
      <c r="H68" s="17"/>
      <c r="I68" s="14"/>
      <c r="J68" s="14"/>
      <c r="K68" s="17"/>
      <c r="L68" s="17"/>
      <c r="M68" s="26"/>
      <c r="N68" s="21"/>
      <c r="O68" s="6"/>
      <c r="P68" s="6"/>
      <c r="Q68" s="21"/>
      <c r="R68" s="6"/>
      <c r="S68" s="21"/>
      <c r="T68" s="21"/>
      <c r="U68" s="17"/>
      <c r="V68" s="21"/>
      <c r="W68" s="17"/>
      <c r="X68" s="21"/>
      <c r="Y68" s="21"/>
      <c r="Z68" s="17"/>
      <c r="AA68" s="17"/>
      <c r="AB68" s="17"/>
      <c r="AC68" s="17"/>
      <c r="AD68" s="18"/>
      <c r="AE68" s="17"/>
      <c r="AF68" s="26"/>
    </row>
    <row r="69" spans="1:32" ht="12.75">
      <c r="A69" s="4"/>
      <c r="B69" s="17"/>
      <c r="C69" s="17"/>
      <c r="D69" s="17"/>
      <c r="E69" s="17"/>
      <c r="F69" s="17"/>
      <c r="G69" s="17"/>
      <c r="H69" s="17"/>
      <c r="I69" s="15"/>
      <c r="J69" s="15"/>
      <c r="K69" s="17"/>
      <c r="L69" s="17"/>
      <c r="M69" s="19"/>
      <c r="N69" s="17"/>
      <c r="O69" s="17"/>
      <c r="P69" s="21"/>
      <c r="Q69" s="17"/>
      <c r="R69" s="6"/>
      <c r="S69" s="17"/>
      <c r="T69" s="17"/>
      <c r="U69" s="18"/>
      <c r="V69" s="17"/>
      <c r="W69" s="18"/>
      <c r="X69" s="17"/>
      <c r="Y69" s="17"/>
      <c r="Z69" s="18"/>
      <c r="AA69" s="18"/>
      <c r="AB69" s="18"/>
      <c r="AC69" s="18"/>
      <c r="AD69" s="18"/>
      <c r="AE69" s="18"/>
      <c r="AF69" s="26"/>
    </row>
    <row r="70" spans="1:32" ht="12.75">
      <c r="A70" s="4"/>
      <c r="B70" s="17"/>
      <c r="C70" s="17"/>
      <c r="D70" s="17"/>
      <c r="E70" s="17"/>
      <c r="F70" s="17"/>
      <c r="G70" s="17"/>
      <c r="H70" s="17"/>
      <c r="I70" s="15"/>
      <c r="J70" s="15"/>
      <c r="K70" s="17"/>
      <c r="L70" s="17"/>
      <c r="M70" s="19"/>
      <c r="N70" s="17"/>
      <c r="O70" s="17"/>
      <c r="P70" s="17"/>
      <c r="Q70" s="17"/>
      <c r="R70" s="6"/>
      <c r="S70" s="17"/>
      <c r="T70" s="17"/>
      <c r="U70" s="18"/>
      <c r="V70" s="17"/>
      <c r="W70" s="18"/>
      <c r="X70" s="17"/>
      <c r="Y70" s="17"/>
      <c r="Z70" s="18"/>
      <c r="AA70" s="18"/>
      <c r="AB70" s="18"/>
      <c r="AC70" s="18"/>
      <c r="AD70" s="18"/>
      <c r="AE70" s="18"/>
      <c r="AF70" s="26"/>
    </row>
    <row r="71" spans="1:32" ht="12.75">
      <c r="A71" s="4"/>
      <c r="B71" s="17"/>
      <c r="C71" s="27"/>
      <c r="D71" s="17"/>
      <c r="E71" s="17"/>
      <c r="F71" s="17"/>
      <c r="G71" s="17"/>
      <c r="H71" s="17"/>
      <c r="I71" s="15"/>
      <c r="J71" s="15"/>
      <c r="K71" s="17"/>
      <c r="L71" s="27"/>
      <c r="M71" s="28"/>
      <c r="N71" s="17"/>
      <c r="O71" s="17"/>
      <c r="P71" s="17"/>
      <c r="Q71" s="17"/>
      <c r="R71" s="6"/>
      <c r="S71" s="17"/>
      <c r="T71" s="17"/>
      <c r="U71" s="18"/>
      <c r="V71" s="17"/>
      <c r="W71" s="18"/>
      <c r="X71" s="17"/>
      <c r="Y71" s="17"/>
      <c r="Z71" s="18"/>
      <c r="AA71" s="18"/>
      <c r="AB71" s="18"/>
      <c r="AC71" s="18"/>
      <c r="AD71" s="18"/>
      <c r="AE71" s="18"/>
      <c r="AF71" s="26"/>
    </row>
    <row r="72" spans="1:32" ht="12.75">
      <c r="A72" s="4"/>
      <c r="B72" s="17"/>
      <c r="C72" s="27"/>
      <c r="D72" s="17"/>
      <c r="E72" s="17"/>
      <c r="F72" s="17"/>
      <c r="G72" s="17"/>
      <c r="H72" s="17"/>
      <c r="I72" s="15"/>
      <c r="J72" s="15"/>
      <c r="K72" s="17"/>
      <c r="L72" s="17"/>
      <c r="M72" s="28"/>
      <c r="N72" s="17"/>
      <c r="O72" s="17"/>
      <c r="P72" s="17"/>
      <c r="Q72" s="17"/>
      <c r="R72" s="6"/>
      <c r="S72" s="17"/>
      <c r="T72" s="17"/>
      <c r="U72" s="18"/>
      <c r="V72" s="17"/>
      <c r="W72" s="18"/>
      <c r="X72" s="17"/>
      <c r="Y72" s="17"/>
      <c r="Z72" s="18"/>
      <c r="AA72" s="18"/>
      <c r="AB72" s="18"/>
      <c r="AC72" s="18"/>
      <c r="AD72" s="18"/>
      <c r="AE72" s="18"/>
      <c r="AF72" s="26"/>
    </row>
    <row r="73" spans="1:32" ht="12.75">
      <c r="A73" s="4"/>
      <c r="B73" s="17"/>
      <c r="C73" s="27"/>
      <c r="D73" s="17"/>
      <c r="E73" s="17"/>
      <c r="F73" s="17"/>
      <c r="G73" s="17"/>
      <c r="H73" s="17"/>
      <c r="I73" s="15"/>
      <c r="J73" s="15"/>
      <c r="K73" s="17"/>
      <c r="L73" s="27"/>
      <c r="M73" s="28"/>
      <c r="N73" s="17"/>
      <c r="O73" s="17"/>
      <c r="P73" s="17"/>
      <c r="Q73" s="17"/>
      <c r="R73" s="6"/>
      <c r="S73" s="17"/>
      <c r="T73" s="17"/>
      <c r="U73" s="18"/>
      <c r="V73" s="17"/>
      <c r="W73" s="18"/>
      <c r="X73" s="17"/>
      <c r="Y73" s="17"/>
      <c r="Z73" s="18"/>
      <c r="AA73" s="18"/>
      <c r="AB73" s="18"/>
      <c r="AC73" s="18"/>
      <c r="AD73" s="18"/>
      <c r="AE73" s="18"/>
      <c r="AF73" s="26"/>
    </row>
    <row r="74" spans="1:32" ht="12.75">
      <c r="A74" s="4"/>
      <c r="B74" s="17"/>
      <c r="C74" s="17"/>
      <c r="D74" s="17"/>
      <c r="E74" s="17"/>
      <c r="F74" s="17"/>
      <c r="G74" s="17"/>
      <c r="H74" s="17"/>
      <c r="I74" s="15"/>
      <c r="J74" s="15"/>
      <c r="K74" s="17"/>
      <c r="L74" s="17"/>
      <c r="M74" s="19"/>
      <c r="N74" s="17"/>
      <c r="O74" s="17"/>
      <c r="P74" s="17"/>
      <c r="Q74" s="17"/>
      <c r="R74" s="6"/>
      <c r="S74" s="17"/>
      <c r="T74" s="17"/>
      <c r="U74" s="18"/>
      <c r="V74" s="17"/>
      <c r="W74" s="18"/>
      <c r="X74" s="17"/>
      <c r="Y74" s="17"/>
      <c r="Z74" s="18"/>
      <c r="AA74" s="18"/>
      <c r="AB74" s="18"/>
      <c r="AC74" s="18"/>
      <c r="AD74" s="18"/>
      <c r="AE74" s="18"/>
      <c r="AF74" s="26"/>
    </row>
    <row r="75" spans="1:32" ht="12.75">
      <c r="A75" s="4"/>
      <c r="B75" s="17"/>
      <c r="C75" s="17"/>
      <c r="D75" s="17"/>
      <c r="E75" s="17"/>
      <c r="F75" s="17"/>
      <c r="G75" s="17"/>
      <c r="H75" s="17"/>
      <c r="I75" s="15"/>
      <c r="J75" s="15"/>
      <c r="K75" s="17"/>
      <c r="L75" s="17"/>
      <c r="M75" s="19"/>
      <c r="N75" s="17"/>
      <c r="O75" s="17"/>
      <c r="P75" s="17"/>
      <c r="Q75" s="17"/>
      <c r="R75" s="6"/>
      <c r="S75" s="17"/>
      <c r="T75" s="17"/>
      <c r="U75" s="18"/>
      <c r="V75" s="17"/>
      <c r="W75" s="18"/>
      <c r="X75" s="17"/>
      <c r="Y75" s="17"/>
      <c r="Z75" s="18"/>
      <c r="AA75" s="18"/>
      <c r="AB75" s="18"/>
      <c r="AC75" s="18"/>
      <c r="AD75" s="18"/>
      <c r="AE75" s="18"/>
      <c r="AF75" s="26"/>
    </row>
    <row r="76" spans="1:32" ht="12.75">
      <c r="A76" s="4"/>
      <c r="B76" s="1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35"/>
      <c r="U76" s="4"/>
      <c r="V76" s="4"/>
      <c r="W76" s="4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>
      <c r="A77" s="6"/>
      <c r="B77" s="1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4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4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4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4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4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4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4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39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.75">
      <c r="A89" s="173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5"/>
      <c r="Y89" s="175"/>
      <c r="Z89" s="175"/>
      <c r="AA89" s="175"/>
      <c r="AB89" s="175"/>
      <c r="AC89" s="175"/>
      <c r="AD89" s="175"/>
      <c r="AE89" s="175"/>
      <c r="AF89" s="175"/>
    </row>
    <row r="90" spans="1:32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">
      <c r="A91" s="167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9"/>
      <c r="Y91" s="169"/>
      <c r="Z91" s="169"/>
      <c r="AA91" s="169"/>
      <c r="AB91" s="169"/>
      <c r="AC91" s="169"/>
      <c r="AD91" s="169"/>
      <c r="AE91" s="169"/>
      <c r="AF91" s="169"/>
    </row>
    <row r="92" spans="1:32" ht="12.75">
      <c r="A92" s="4"/>
      <c r="B92" s="29"/>
      <c r="C92" s="29"/>
      <c r="D92" s="29"/>
      <c r="E92" s="29"/>
      <c r="F92" s="6"/>
      <c r="G92" s="6"/>
      <c r="H92" s="6"/>
      <c r="I92" s="6"/>
      <c r="J92" s="6"/>
      <c r="K92" s="6"/>
      <c r="L92" s="6"/>
      <c r="M92" s="6"/>
      <c r="N92" s="6"/>
      <c r="O92" s="6"/>
      <c r="P92" s="4"/>
      <c r="Q92" s="4"/>
      <c r="R92" s="4"/>
      <c r="S92" s="4"/>
      <c r="T92" s="4"/>
      <c r="U92" s="4"/>
      <c r="V92" s="4"/>
      <c r="W92" s="4"/>
      <c r="X92" s="6"/>
      <c r="Y92" s="6"/>
      <c r="Z92" s="4"/>
      <c r="AA92" s="4"/>
      <c r="AB92" s="4"/>
      <c r="AC92" s="4"/>
      <c r="AD92" s="4"/>
      <c r="AE92" s="4"/>
      <c r="AF92" s="4"/>
    </row>
    <row r="93" spans="1:32" ht="12.75">
      <c r="A93" s="5"/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0"/>
      <c r="O93" s="172"/>
      <c r="P93" s="172"/>
      <c r="Q93" s="172"/>
      <c r="R93" s="172"/>
      <c r="S93" s="172"/>
      <c r="T93" s="172"/>
      <c r="U93" s="172"/>
      <c r="V93" s="172"/>
      <c r="W93" s="172"/>
      <c r="X93" s="170"/>
      <c r="Y93" s="171"/>
      <c r="Z93" s="171"/>
      <c r="AA93" s="171"/>
      <c r="AB93" s="171"/>
      <c r="AC93" s="171"/>
      <c r="AD93" s="171"/>
      <c r="AE93" s="171"/>
      <c r="AF93" s="171"/>
    </row>
    <row r="94" spans="1:32" ht="12.75">
      <c r="A94" s="5"/>
      <c r="B94" s="30"/>
      <c r="C94" s="5"/>
      <c r="D94" s="5"/>
      <c r="E94" s="5"/>
      <c r="F94" s="5"/>
      <c r="G94" s="30"/>
      <c r="H94" s="5"/>
      <c r="I94" s="5"/>
      <c r="J94" s="31"/>
      <c r="K94" s="31"/>
      <c r="L94" s="31"/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2.75">
      <c r="A95" s="30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ht="12.75">
      <c r="A96" s="6"/>
      <c r="B96" s="32"/>
      <c r="C96" s="32"/>
      <c r="D96" s="32"/>
      <c r="E96" s="5"/>
      <c r="F96" s="32"/>
      <c r="G96" s="32"/>
      <c r="H96" s="32"/>
      <c r="I96" s="32"/>
      <c r="J96" s="5"/>
      <c r="K96" s="32"/>
      <c r="L96" s="32"/>
      <c r="M96" s="5"/>
      <c r="N96" s="32"/>
      <c r="O96" s="32"/>
      <c r="P96" s="30"/>
      <c r="Q96" s="32"/>
      <c r="R96" s="32"/>
      <c r="S96" s="30"/>
      <c r="T96" s="32"/>
      <c r="U96" s="5"/>
      <c r="V96" s="32"/>
      <c r="W96" s="32"/>
      <c r="X96" s="32"/>
      <c r="Y96" s="32"/>
      <c r="Z96" s="32"/>
      <c r="AA96" s="30"/>
      <c r="AB96" s="32"/>
      <c r="AC96" s="32"/>
      <c r="AD96" s="32"/>
      <c r="AE96" s="32"/>
      <c r="AF96" s="30"/>
    </row>
    <row r="97" spans="1:32" ht="12.75">
      <c r="A97" s="5"/>
      <c r="B97" s="5"/>
      <c r="C97" s="5"/>
      <c r="D97" s="5"/>
      <c r="E97" s="5"/>
      <c r="F97" s="32"/>
      <c r="G97" s="30"/>
      <c r="H97" s="32"/>
      <c r="I97" s="32"/>
      <c r="J97" s="5"/>
      <c r="K97" s="32"/>
      <c r="L97" s="32"/>
      <c r="M97" s="5"/>
      <c r="N97" s="5"/>
      <c r="O97" s="32"/>
      <c r="P97" s="30"/>
      <c r="Q97" s="5"/>
      <c r="R97" s="5"/>
      <c r="S97" s="5"/>
      <c r="T97" s="30"/>
      <c r="U97" s="5"/>
      <c r="V97" s="5"/>
      <c r="W97" s="5"/>
      <c r="X97" s="32"/>
      <c r="Y97" s="32"/>
      <c r="Z97" s="30"/>
      <c r="AA97" s="5"/>
      <c r="AB97" s="5"/>
      <c r="AC97" s="5"/>
      <c r="AD97" s="30"/>
      <c r="AE97" s="32"/>
      <c r="AF97" s="5"/>
    </row>
    <row r="98" spans="1:32" ht="12.75">
      <c r="A98" s="5"/>
      <c r="B98" s="5"/>
      <c r="C98" s="5"/>
      <c r="D98" s="5"/>
      <c r="E98" s="5"/>
      <c r="F98" s="5"/>
      <c r="G98" s="5"/>
      <c r="H98" s="5"/>
      <c r="I98" s="3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2.75">
      <c r="A99" s="30"/>
      <c r="B99" s="5"/>
      <c r="C99" s="5"/>
      <c r="D99" s="5"/>
      <c r="E99" s="5"/>
      <c r="F99" s="33"/>
      <c r="G99" s="5"/>
      <c r="H99" s="5"/>
      <c r="I99" s="5"/>
      <c r="J99" s="5"/>
      <c r="K99" s="5"/>
      <c r="L99" s="5"/>
      <c r="M99" s="31"/>
      <c r="N99" s="5"/>
      <c r="O99" s="5"/>
      <c r="P99" s="5"/>
      <c r="Q99" s="5"/>
      <c r="R99" s="5"/>
      <c r="S99" s="5"/>
      <c r="T99" s="5"/>
      <c r="U99" s="5"/>
      <c r="V99" s="5"/>
      <c r="W99" s="5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>
      <c r="A100" s="30"/>
      <c r="B100" s="34"/>
      <c r="C100" s="34"/>
      <c r="D100" s="34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3"/>
      <c r="R100" s="34"/>
      <c r="S100" s="34"/>
      <c r="T100" s="34"/>
      <c r="U100" s="34"/>
      <c r="V100" s="34"/>
      <c r="W100" s="34"/>
      <c r="X100" s="34"/>
      <c r="Y100" s="34"/>
      <c r="Z100" s="34"/>
      <c r="AA100" s="33"/>
      <c r="AB100" s="34"/>
      <c r="AC100" s="34"/>
      <c r="AD100" s="34"/>
      <c r="AE100" s="34"/>
      <c r="AF100" s="34"/>
    </row>
    <row r="101" spans="1:32" ht="12.75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3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2.75">
      <c r="A102" s="30"/>
      <c r="B102" s="1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5"/>
      <c r="N102" s="17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5"/>
    </row>
    <row r="103" spans="1:32" ht="12.75">
      <c r="A103" s="4"/>
      <c r="B103" s="17"/>
      <c r="C103" s="24"/>
      <c r="D103" s="24"/>
      <c r="E103" s="17"/>
      <c r="F103" s="24"/>
      <c r="G103" s="24"/>
      <c r="H103" s="24"/>
      <c r="I103" s="15"/>
      <c r="J103" s="17"/>
      <c r="K103" s="17"/>
      <c r="L103" s="17"/>
      <c r="M103" s="25"/>
      <c r="N103" s="17"/>
      <c r="O103" s="17"/>
      <c r="P103" s="17"/>
      <c r="Q103" s="17"/>
      <c r="R103" s="6"/>
      <c r="S103" s="17"/>
      <c r="T103" s="17"/>
      <c r="U103" s="18"/>
      <c r="V103" s="17"/>
      <c r="W103" s="18"/>
      <c r="X103" s="17"/>
      <c r="Y103" s="17"/>
      <c r="Z103" s="18"/>
      <c r="AA103" s="18"/>
      <c r="AB103" s="18"/>
      <c r="AC103" s="18"/>
      <c r="AD103" s="18"/>
      <c r="AE103" s="18"/>
      <c r="AF103" s="26"/>
    </row>
    <row r="104" spans="1:32" ht="12.75">
      <c r="A104" s="4"/>
      <c r="B104" s="17"/>
      <c r="C104" s="17"/>
      <c r="D104" s="24"/>
      <c r="E104" s="17"/>
      <c r="F104" s="17"/>
      <c r="G104" s="24"/>
      <c r="H104" s="24"/>
      <c r="I104" s="15"/>
      <c r="J104" s="17"/>
      <c r="K104" s="17"/>
      <c r="L104" s="24"/>
      <c r="M104" s="25"/>
      <c r="N104" s="17"/>
      <c r="O104" s="17"/>
      <c r="P104" s="17"/>
      <c r="Q104" s="17"/>
      <c r="R104" s="17"/>
      <c r="S104" s="17"/>
      <c r="T104" s="17"/>
      <c r="U104" s="18"/>
      <c r="V104" s="17"/>
      <c r="W104" s="18"/>
      <c r="X104" s="17"/>
      <c r="Y104" s="17"/>
      <c r="Z104" s="18"/>
      <c r="AA104" s="18"/>
      <c r="AB104" s="18"/>
      <c r="AC104" s="18"/>
      <c r="AD104" s="18"/>
      <c r="AE104" s="18"/>
      <c r="AF104" s="26"/>
    </row>
    <row r="105" spans="1:32" ht="12.75">
      <c r="A105" s="4"/>
      <c r="B105" s="17"/>
      <c r="C105" s="17"/>
      <c r="D105" s="24"/>
      <c r="E105" s="17"/>
      <c r="F105" s="24"/>
      <c r="G105" s="17"/>
      <c r="H105" s="17"/>
      <c r="I105" s="15"/>
      <c r="J105" s="17"/>
      <c r="K105" s="17"/>
      <c r="L105" s="17"/>
      <c r="M105" s="25"/>
      <c r="N105" s="17"/>
      <c r="O105" s="17"/>
      <c r="P105" s="17"/>
      <c r="Q105" s="17"/>
      <c r="R105" s="17"/>
      <c r="S105" s="17"/>
      <c r="T105" s="17"/>
      <c r="U105" s="18"/>
      <c r="V105" s="17"/>
      <c r="W105" s="18"/>
      <c r="X105" s="17"/>
      <c r="Y105" s="17"/>
      <c r="Z105" s="18"/>
      <c r="AA105" s="18"/>
      <c r="AB105" s="18"/>
      <c r="AC105" s="18"/>
      <c r="AD105" s="18"/>
      <c r="AE105" s="18"/>
      <c r="AF105" s="26"/>
    </row>
    <row r="106" spans="1:32" ht="12.75">
      <c r="A106" s="4"/>
      <c r="B106" s="17"/>
      <c r="C106" s="17"/>
      <c r="D106" s="24"/>
      <c r="E106" s="17"/>
      <c r="F106" s="24"/>
      <c r="G106" s="17"/>
      <c r="H106" s="17"/>
      <c r="I106" s="15"/>
      <c r="J106" s="17"/>
      <c r="K106" s="17"/>
      <c r="L106" s="24"/>
      <c r="M106" s="25"/>
      <c r="N106" s="17"/>
      <c r="O106" s="17"/>
      <c r="P106" s="17"/>
      <c r="Q106" s="17"/>
      <c r="R106" s="17"/>
      <c r="S106" s="17"/>
      <c r="T106" s="17"/>
      <c r="U106" s="18"/>
      <c r="V106" s="17"/>
      <c r="W106" s="18"/>
      <c r="X106" s="17"/>
      <c r="Y106" s="17"/>
      <c r="Z106" s="18"/>
      <c r="AA106" s="18"/>
      <c r="AB106" s="18"/>
      <c r="AC106" s="18"/>
      <c r="AD106" s="18"/>
      <c r="AE106" s="18"/>
      <c r="AF106" s="26"/>
    </row>
    <row r="107" spans="1:32" ht="12.75">
      <c r="A107" s="4"/>
      <c r="B107" s="17"/>
      <c r="C107" s="24"/>
      <c r="D107" s="24"/>
      <c r="E107" s="17"/>
      <c r="F107" s="24"/>
      <c r="G107" s="17"/>
      <c r="H107" s="17"/>
      <c r="I107" s="15"/>
      <c r="J107" s="17"/>
      <c r="K107" s="17"/>
      <c r="L107" s="17"/>
      <c r="M107" s="25"/>
      <c r="N107" s="17"/>
      <c r="O107" s="17"/>
      <c r="P107" s="17"/>
      <c r="Q107" s="17"/>
      <c r="R107" s="17"/>
      <c r="S107" s="17"/>
      <c r="T107" s="17"/>
      <c r="U107" s="18"/>
      <c r="V107" s="17"/>
      <c r="W107" s="18"/>
      <c r="X107" s="17"/>
      <c r="Y107" s="17"/>
      <c r="Z107" s="18"/>
      <c r="AA107" s="18"/>
      <c r="AB107" s="18"/>
      <c r="AC107" s="18"/>
      <c r="AD107" s="18"/>
      <c r="AE107" s="18"/>
      <c r="AF107" s="26"/>
    </row>
    <row r="108" spans="1:32" ht="12.75">
      <c r="A108" s="4"/>
      <c r="B108" s="17"/>
      <c r="C108" s="17"/>
      <c r="D108" s="24"/>
      <c r="E108" s="24"/>
      <c r="F108" s="17"/>
      <c r="G108" s="17"/>
      <c r="H108" s="17"/>
      <c r="I108" s="15"/>
      <c r="J108" s="17"/>
      <c r="K108" s="17"/>
      <c r="L108" s="24"/>
      <c r="M108" s="25"/>
      <c r="N108" s="17"/>
      <c r="O108" s="17"/>
      <c r="P108" s="17"/>
      <c r="Q108" s="17"/>
      <c r="R108" s="17"/>
      <c r="S108" s="17"/>
      <c r="T108" s="17"/>
      <c r="U108" s="18"/>
      <c r="V108" s="17"/>
      <c r="W108" s="18"/>
      <c r="X108" s="17"/>
      <c r="Y108" s="17"/>
      <c r="Z108" s="18"/>
      <c r="AA108" s="18"/>
      <c r="AB108" s="18"/>
      <c r="AC108" s="18"/>
      <c r="AD108" s="18"/>
      <c r="AE108" s="18"/>
      <c r="AF108" s="26"/>
    </row>
    <row r="109" spans="1:32" ht="12.75">
      <c r="A109" s="4"/>
      <c r="B109" s="17"/>
      <c r="C109" s="17"/>
      <c r="D109" s="17"/>
      <c r="E109" s="24"/>
      <c r="F109" s="24"/>
      <c r="G109" s="17"/>
      <c r="H109" s="17"/>
      <c r="I109" s="15"/>
      <c r="J109" s="17"/>
      <c r="K109" s="24"/>
      <c r="L109" s="17"/>
      <c r="M109" s="25"/>
      <c r="N109" s="17"/>
      <c r="O109" s="17"/>
      <c r="P109" s="17"/>
      <c r="Q109" s="17"/>
      <c r="R109" s="17"/>
      <c r="S109" s="17"/>
      <c r="T109" s="17"/>
      <c r="U109" s="18"/>
      <c r="V109" s="17"/>
      <c r="W109" s="18"/>
      <c r="X109" s="17"/>
      <c r="Y109" s="17"/>
      <c r="Z109" s="18"/>
      <c r="AA109" s="18"/>
      <c r="AB109" s="18"/>
      <c r="AC109" s="18"/>
      <c r="AD109" s="18"/>
      <c r="AE109" s="18"/>
      <c r="AF109" s="26"/>
    </row>
    <row r="110" spans="1:32" ht="12.75">
      <c r="A110" s="4"/>
      <c r="B110" s="17"/>
      <c r="C110" s="24"/>
      <c r="D110" s="24"/>
      <c r="E110" s="24"/>
      <c r="F110" s="24"/>
      <c r="G110" s="24"/>
      <c r="H110" s="17"/>
      <c r="I110" s="15"/>
      <c r="J110" s="17"/>
      <c r="K110" s="24"/>
      <c r="L110" s="24"/>
      <c r="M110" s="25"/>
      <c r="N110" s="17"/>
      <c r="O110" s="17"/>
      <c r="P110" s="17"/>
      <c r="Q110" s="17"/>
      <c r="R110" s="17"/>
      <c r="S110" s="17"/>
      <c r="T110" s="17"/>
      <c r="U110" s="18"/>
      <c r="V110" s="17"/>
      <c r="W110" s="18"/>
      <c r="X110" s="17"/>
      <c r="Y110" s="17"/>
      <c r="Z110" s="18"/>
      <c r="AA110" s="18"/>
      <c r="AB110" s="18"/>
      <c r="AC110" s="18"/>
      <c r="AD110" s="18"/>
      <c r="AE110" s="18"/>
      <c r="AF110" s="26"/>
    </row>
    <row r="111" spans="1:32" ht="12.75">
      <c r="A111" s="4"/>
      <c r="B111" s="17"/>
      <c r="C111" s="17"/>
      <c r="D111" s="17"/>
      <c r="E111" s="17"/>
      <c r="F111" s="17"/>
      <c r="G111" s="24"/>
      <c r="H111" s="17"/>
      <c r="I111" s="1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8"/>
      <c r="V111" s="17"/>
      <c r="W111" s="18"/>
      <c r="X111" s="17"/>
      <c r="Y111" s="17"/>
      <c r="Z111" s="18"/>
      <c r="AA111" s="18"/>
      <c r="AB111" s="18"/>
      <c r="AC111" s="18"/>
      <c r="AD111" s="18"/>
      <c r="AE111" s="18"/>
      <c r="AF111" s="26"/>
    </row>
    <row r="112" spans="1:32" ht="12.75">
      <c r="A112" s="4"/>
      <c r="B112" s="17"/>
      <c r="C112" s="24"/>
      <c r="D112" s="24"/>
      <c r="E112" s="17"/>
      <c r="F112" s="24"/>
      <c r="G112" s="17"/>
      <c r="H112" s="24"/>
      <c r="I112" s="15"/>
      <c r="J112" s="17"/>
      <c r="K112" s="17"/>
      <c r="L112" s="24"/>
      <c r="M112" s="25"/>
      <c r="N112" s="17"/>
      <c r="O112" s="17"/>
      <c r="P112" s="17"/>
      <c r="Q112" s="17"/>
      <c r="R112" s="17"/>
      <c r="S112" s="17"/>
      <c r="T112" s="17"/>
      <c r="U112" s="18"/>
      <c r="V112" s="17"/>
      <c r="W112" s="18"/>
      <c r="X112" s="17"/>
      <c r="Y112" s="17"/>
      <c r="Z112" s="18"/>
      <c r="AA112" s="18"/>
      <c r="AB112" s="18"/>
      <c r="AC112" s="18"/>
      <c r="AD112" s="18"/>
      <c r="AE112" s="18"/>
      <c r="AF112" s="26"/>
    </row>
    <row r="113" spans="1:32" ht="12.75">
      <c r="A113" s="4"/>
      <c r="B113" s="17"/>
      <c r="C113" s="24"/>
      <c r="D113" s="24"/>
      <c r="E113" s="17"/>
      <c r="F113" s="24"/>
      <c r="G113" s="17"/>
      <c r="H113" s="17"/>
      <c r="I113" s="15"/>
      <c r="J113" s="17"/>
      <c r="K113" s="17"/>
      <c r="L113" s="24"/>
      <c r="M113" s="25"/>
      <c r="N113" s="17"/>
      <c r="O113" s="17"/>
      <c r="P113" s="17"/>
      <c r="Q113" s="17"/>
      <c r="R113" s="17"/>
      <c r="S113" s="17"/>
      <c r="T113" s="17"/>
      <c r="U113" s="18"/>
      <c r="V113" s="17"/>
      <c r="W113" s="18"/>
      <c r="X113" s="17"/>
      <c r="Y113" s="17"/>
      <c r="Z113" s="18"/>
      <c r="AA113" s="18"/>
      <c r="AB113" s="18"/>
      <c r="AC113" s="18"/>
      <c r="AD113" s="18"/>
      <c r="AE113" s="18"/>
      <c r="AF113" s="26"/>
    </row>
    <row r="114" spans="1:32" ht="12.75">
      <c r="A114" s="4"/>
      <c r="B114" s="17"/>
      <c r="C114" s="17"/>
      <c r="D114" s="24"/>
      <c r="E114" s="17"/>
      <c r="F114" s="24"/>
      <c r="G114" s="17"/>
      <c r="H114" s="17"/>
      <c r="I114" s="15"/>
      <c r="J114" s="17"/>
      <c r="K114" s="17"/>
      <c r="L114" s="17"/>
      <c r="M114" s="25"/>
      <c r="N114" s="17"/>
      <c r="O114" s="17"/>
      <c r="P114" s="17"/>
      <c r="Q114" s="17"/>
      <c r="R114" s="17"/>
      <c r="S114" s="17"/>
      <c r="T114" s="17"/>
      <c r="U114" s="18"/>
      <c r="V114" s="17"/>
      <c r="W114" s="18"/>
      <c r="X114" s="17"/>
      <c r="Y114" s="17"/>
      <c r="Z114" s="18"/>
      <c r="AA114" s="18"/>
      <c r="AB114" s="18"/>
      <c r="AC114" s="18"/>
      <c r="AD114" s="18"/>
      <c r="AE114" s="18"/>
      <c r="AF114" s="26"/>
    </row>
    <row r="115" spans="1:32" ht="12.75">
      <c r="A115" s="4"/>
      <c r="B115" s="17"/>
      <c r="C115" s="24"/>
      <c r="D115" s="24"/>
      <c r="E115" s="17"/>
      <c r="F115" s="24"/>
      <c r="G115" s="17"/>
      <c r="H115" s="24"/>
      <c r="I115" s="15"/>
      <c r="J115" s="17"/>
      <c r="K115" s="24"/>
      <c r="L115" s="24"/>
      <c r="M115" s="25"/>
      <c r="N115" s="17"/>
      <c r="O115" s="17"/>
      <c r="P115" s="17"/>
      <c r="Q115" s="17"/>
      <c r="R115" s="17"/>
      <c r="S115" s="17"/>
      <c r="T115" s="17"/>
      <c r="U115" s="18"/>
      <c r="V115" s="17"/>
      <c r="W115" s="18"/>
      <c r="X115" s="17"/>
      <c r="Y115" s="17"/>
      <c r="Z115" s="18"/>
      <c r="AA115" s="18"/>
      <c r="AB115" s="18"/>
      <c r="AC115" s="18"/>
      <c r="AD115" s="18"/>
      <c r="AE115" s="18"/>
      <c r="AF115" s="26"/>
    </row>
    <row r="116" spans="1:32" ht="12.75">
      <c r="A116" s="4"/>
      <c r="B116" s="17"/>
      <c r="C116" s="17"/>
      <c r="D116" s="17"/>
      <c r="E116" s="17"/>
      <c r="F116" s="17"/>
      <c r="G116" s="17"/>
      <c r="H116" s="17"/>
      <c r="I116" s="15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8"/>
      <c r="V116" s="17"/>
      <c r="W116" s="18"/>
      <c r="X116" s="17"/>
      <c r="Y116" s="17"/>
      <c r="Z116" s="18"/>
      <c r="AA116" s="18"/>
      <c r="AB116" s="18"/>
      <c r="AC116" s="18"/>
      <c r="AD116" s="18"/>
      <c r="AE116" s="18"/>
      <c r="AF116" s="26"/>
    </row>
    <row r="117" spans="1:32" ht="12.75">
      <c r="A117" s="4"/>
      <c r="B117" s="17"/>
      <c r="C117" s="24"/>
      <c r="D117" s="17"/>
      <c r="E117" s="24"/>
      <c r="F117" s="17"/>
      <c r="G117" s="17"/>
      <c r="H117" s="17"/>
      <c r="I117" s="15"/>
      <c r="J117" s="17"/>
      <c r="K117" s="17"/>
      <c r="L117" s="24"/>
      <c r="M117" s="25"/>
      <c r="N117" s="17"/>
      <c r="O117" s="17"/>
      <c r="P117" s="17"/>
      <c r="Q117" s="17"/>
      <c r="R117" s="17"/>
      <c r="S117" s="17"/>
      <c r="T117" s="17"/>
      <c r="U117" s="18"/>
      <c r="V117" s="17"/>
      <c r="W117" s="18"/>
      <c r="X117" s="17"/>
      <c r="Y117" s="17"/>
      <c r="Z117" s="18"/>
      <c r="AA117" s="18"/>
      <c r="AB117" s="18"/>
      <c r="AC117" s="18"/>
      <c r="AD117" s="18"/>
      <c r="AE117" s="18"/>
      <c r="AF117" s="26"/>
    </row>
    <row r="118" spans="1:32" ht="12.75">
      <c r="A118" s="4"/>
      <c r="B118" s="17"/>
      <c r="C118" s="17"/>
      <c r="D118" s="17"/>
      <c r="E118" s="17"/>
      <c r="F118" s="17"/>
      <c r="G118" s="17"/>
      <c r="H118" s="17"/>
      <c r="I118" s="15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8"/>
      <c r="V118" s="17"/>
      <c r="W118" s="18"/>
      <c r="X118" s="17"/>
      <c r="Y118" s="17"/>
      <c r="Z118" s="18"/>
      <c r="AA118" s="18"/>
      <c r="AB118" s="18"/>
      <c r="AC118" s="18"/>
      <c r="AD118" s="18"/>
      <c r="AE118" s="18"/>
      <c r="AF118" s="26"/>
    </row>
    <row r="119" spans="1:32" ht="12.75">
      <c r="A119" s="4"/>
      <c r="B119" s="17"/>
      <c r="C119" s="24"/>
      <c r="D119" s="24"/>
      <c r="E119" s="17"/>
      <c r="F119" s="24"/>
      <c r="G119" s="17"/>
      <c r="H119" s="17"/>
      <c r="I119" s="15"/>
      <c r="J119" s="17"/>
      <c r="K119" s="17"/>
      <c r="L119" s="17"/>
      <c r="M119" s="25"/>
      <c r="N119" s="17"/>
      <c r="O119" s="17"/>
      <c r="P119" s="17"/>
      <c r="Q119" s="17"/>
      <c r="R119" s="17"/>
      <c r="S119" s="17"/>
      <c r="T119" s="17"/>
      <c r="U119" s="18"/>
      <c r="V119" s="17"/>
      <c r="W119" s="18"/>
      <c r="X119" s="17"/>
      <c r="Y119" s="17"/>
      <c r="Z119" s="18"/>
      <c r="AA119" s="18"/>
      <c r="AB119" s="18"/>
      <c r="AC119" s="18"/>
      <c r="AD119" s="18"/>
      <c r="AE119" s="18"/>
      <c r="AF119" s="26"/>
    </row>
    <row r="120" spans="1:32" ht="12.75">
      <c r="A120" s="4"/>
      <c r="B120" s="17"/>
      <c r="C120" s="24"/>
      <c r="D120" s="24"/>
      <c r="E120" s="17"/>
      <c r="F120" s="24"/>
      <c r="G120" s="24"/>
      <c r="H120" s="17"/>
      <c r="I120" s="15"/>
      <c r="J120" s="17"/>
      <c r="K120" s="17"/>
      <c r="L120" s="24"/>
      <c r="M120" s="25"/>
      <c r="N120" s="17"/>
      <c r="O120" s="17"/>
      <c r="P120" s="17"/>
      <c r="Q120" s="17"/>
      <c r="R120" s="17"/>
      <c r="S120" s="17"/>
      <c r="T120" s="17"/>
      <c r="U120" s="18"/>
      <c r="V120" s="17"/>
      <c r="W120" s="18"/>
      <c r="X120" s="17"/>
      <c r="Y120" s="17"/>
      <c r="Z120" s="18"/>
      <c r="AA120" s="18"/>
      <c r="AB120" s="18"/>
      <c r="AC120" s="18"/>
      <c r="AD120" s="18"/>
      <c r="AE120" s="18"/>
      <c r="AF120" s="26"/>
    </row>
    <row r="121" spans="1:32" ht="12.75">
      <c r="A121" s="4"/>
      <c r="B121" s="17"/>
      <c r="C121" s="24"/>
      <c r="D121" s="17"/>
      <c r="E121" s="17"/>
      <c r="F121" s="17"/>
      <c r="G121" s="17"/>
      <c r="H121" s="17"/>
      <c r="I121" s="15"/>
      <c r="J121" s="17"/>
      <c r="K121" s="17"/>
      <c r="L121" s="17"/>
      <c r="M121" s="25"/>
      <c r="N121" s="17"/>
      <c r="O121" s="17"/>
      <c r="P121" s="17"/>
      <c r="Q121" s="17"/>
      <c r="R121" s="17"/>
      <c r="S121" s="6"/>
      <c r="T121" s="17"/>
      <c r="U121" s="18"/>
      <c r="V121" s="17"/>
      <c r="W121" s="18"/>
      <c r="X121" s="17"/>
      <c r="Y121" s="17"/>
      <c r="Z121" s="18"/>
      <c r="AA121" s="18"/>
      <c r="AB121" s="18"/>
      <c r="AC121" s="18"/>
      <c r="AD121" s="18"/>
      <c r="AE121" s="18"/>
      <c r="AF121" s="26"/>
    </row>
    <row r="122" spans="1:32" ht="12.75">
      <c r="A122" s="4"/>
      <c r="B122" s="17"/>
      <c r="C122" s="17"/>
      <c r="D122" s="17"/>
      <c r="E122" s="17"/>
      <c r="F122" s="17"/>
      <c r="G122" s="17"/>
      <c r="H122" s="17"/>
      <c r="I122" s="15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8"/>
      <c r="V122" s="17"/>
      <c r="W122" s="18"/>
      <c r="X122" s="17"/>
      <c r="Y122" s="17"/>
      <c r="Z122" s="18"/>
      <c r="AA122" s="18"/>
      <c r="AB122" s="18"/>
      <c r="AC122" s="18"/>
      <c r="AD122" s="18"/>
      <c r="AE122" s="18"/>
      <c r="AF122" s="26"/>
    </row>
    <row r="123" spans="1:32" ht="12.75">
      <c r="A123" s="4"/>
      <c r="B123" s="17"/>
      <c r="C123" s="17"/>
      <c r="D123" s="17"/>
      <c r="E123" s="17"/>
      <c r="F123" s="24"/>
      <c r="G123" s="17"/>
      <c r="H123" s="17"/>
      <c r="I123" s="15"/>
      <c r="J123" s="17"/>
      <c r="K123" s="17"/>
      <c r="L123" s="17"/>
      <c r="M123" s="25"/>
      <c r="N123" s="17"/>
      <c r="O123" s="17"/>
      <c r="P123" s="17"/>
      <c r="Q123" s="17"/>
      <c r="R123" s="17"/>
      <c r="S123" s="17"/>
      <c r="T123" s="17"/>
      <c r="U123" s="18"/>
      <c r="V123" s="17"/>
      <c r="W123" s="18"/>
      <c r="X123" s="17"/>
      <c r="Y123" s="17"/>
      <c r="Z123" s="18"/>
      <c r="AA123" s="18"/>
      <c r="AB123" s="18"/>
      <c r="AC123" s="18"/>
      <c r="AD123" s="18"/>
      <c r="AE123" s="18"/>
      <c r="AF123" s="26"/>
    </row>
    <row r="124" spans="1:32" ht="12.75">
      <c r="A124" s="4"/>
      <c r="B124" s="17"/>
      <c r="C124" s="17"/>
      <c r="D124" s="17"/>
      <c r="E124" s="17"/>
      <c r="F124" s="24"/>
      <c r="G124" s="17"/>
      <c r="H124" s="24"/>
      <c r="I124" s="15"/>
      <c r="J124" s="17"/>
      <c r="K124" s="17"/>
      <c r="L124" s="17"/>
      <c r="M124" s="25"/>
      <c r="N124" s="17"/>
      <c r="O124" s="17"/>
      <c r="P124" s="17"/>
      <c r="Q124" s="17"/>
      <c r="R124" s="17"/>
      <c r="S124" s="17"/>
      <c r="T124" s="17"/>
      <c r="U124" s="18"/>
      <c r="V124" s="17"/>
      <c r="W124" s="18"/>
      <c r="X124" s="17"/>
      <c r="Y124" s="17"/>
      <c r="Z124" s="18"/>
      <c r="AA124" s="18"/>
      <c r="AB124" s="18"/>
      <c r="AC124" s="18"/>
      <c r="AD124" s="18"/>
      <c r="AE124" s="18"/>
      <c r="AF124" s="26"/>
    </row>
    <row r="125" spans="1:32" ht="12.75">
      <c r="A125" s="4"/>
      <c r="B125" s="17"/>
      <c r="C125" s="17"/>
      <c r="D125" s="17"/>
      <c r="E125" s="17"/>
      <c r="F125" s="17"/>
      <c r="G125" s="17"/>
      <c r="H125" s="17"/>
      <c r="I125" s="15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8"/>
      <c r="V125" s="17"/>
      <c r="W125" s="18"/>
      <c r="X125" s="17"/>
      <c r="Y125" s="17"/>
      <c r="Z125" s="18"/>
      <c r="AA125" s="18"/>
      <c r="AB125" s="18"/>
      <c r="AC125" s="18"/>
      <c r="AD125" s="18"/>
      <c r="AE125" s="18"/>
      <c r="AF125" s="26"/>
    </row>
    <row r="126" spans="1:32" ht="12.75">
      <c r="A126" s="4"/>
      <c r="B126" s="17"/>
      <c r="C126" s="17"/>
      <c r="D126" s="17"/>
      <c r="E126" s="17"/>
      <c r="F126" s="17"/>
      <c r="G126" s="17"/>
      <c r="H126" s="17"/>
      <c r="I126" s="15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8"/>
      <c r="V126" s="17"/>
      <c r="W126" s="18"/>
      <c r="X126" s="17"/>
      <c r="Y126" s="17"/>
      <c r="Z126" s="18"/>
      <c r="AA126" s="18"/>
      <c r="AB126" s="18"/>
      <c r="AC126" s="18"/>
      <c r="AD126" s="18"/>
      <c r="AE126" s="18"/>
      <c r="AF126" s="26"/>
    </row>
    <row r="127" spans="1:32" ht="12.75">
      <c r="A127" s="4"/>
      <c r="B127" s="17"/>
      <c r="C127" s="24"/>
      <c r="D127" s="17"/>
      <c r="E127" s="17"/>
      <c r="F127" s="17"/>
      <c r="G127" s="17"/>
      <c r="H127" s="17"/>
      <c r="I127" s="15"/>
      <c r="J127" s="17"/>
      <c r="K127" s="24"/>
      <c r="L127" s="24"/>
      <c r="M127" s="25"/>
      <c r="N127" s="17"/>
      <c r="O127" s="17"/>
      <c r="P127" s="17"/>
      <c r="Q127" s="17"/>
      <c r="R127" s="17"/>
      <c r="S127" s="17"/>
      <c r="T127" s="17"/>
      <c r="U127" s="18"/>
      <c r="V127" s="17"/>
      <c r="W127" s="18"/>
      <c r="X127" s="17"/>
      <c r="Y127" s="17"/>
      <c r="Z127" s="18"/>
      <c r="AA127" s="18"/>
      <c r="AB127" s="18"/>
      <c r="AC127" s="18"/>
      <c r="AD127" s="18"/>
      <c r="AE127" s="18"/>
      <c r="AF127" s="26"/>
    </row>
    <row r="128" spans="1:32" ht="12.75">
      <c r="A128" s="4"/>
      <c r="B128" s="17"/>
      <c r="C128" s="24"/>
      <c r="D128" s="24"/>
      <c r="E128" s="24"/>
      <c r="F128" s="17"/>
      <c r="G128" s="17"/>
      <c r="H128" s="17"/>
      <c r="I128" s="15"/>
      <c r="J128" s="17"/>
      <c r="K128" s="17"/>
      <c r="L128" s="17"/>
      <c r="M128" s="25"/>
      <c r="N128" s="17"/>
      <c r="O128" s="17"/>
      <c r="P128" s="17"/>
      <c r="Q128" s="17"/>
      <c r="R128" s="17"/>
      <c r="S128" s="17"/>
      <c r="T128" s="17"/>
      <c r="U128" s="18"/>
      <c r="V128" s="17"/>
      <c r="W128" s="18"/>
      <c r="X128" s="17"/>
      <c r="Y128" s="17"/>
      <c r="Z128" s="18"/>
      <c r="AA128" s="18"/>
      <c r="AB128" s="18"/>
      <c r="AC128" s="18"/>
      <c r="AD128" s="18"/>
      <c r="AE128" s="18"/>
      <c r="AF128" s="26"/>
    </row>
    <row r="129" spans="1:32" ht="12.75">
      <c r="A129" s="4"/>
      <c r="B129" s="17"/>
      <c r="C129" s="24"/>
      <c r="D129" s="17"/>
      <c r="E129" s="24"/>
      <c r="F129" s="17"/>
      <c r="G129" s="17"/>
      <c r="H129" s="17"/>
      <c r="I129" s="15"/>
      <c r="J129" s="17"/>
      <c r="K129" s="17"/>
      <c r="L129" s="17"/>
      <c r="M129" s="25"/>
      <c r="N129" s="17"/>
      <c r="O129" s="17"/>
      <c r="P129" s="17"/>
      <c r="Q129" s="17"/>
      <c r="R129" s="17"/>
      <c r="S129" s="17"/>
      <c r="T129" s="17"/>
      <c r="U129" s="18"/>
      <c r="V129" s="17"/>
      <c r="W129" s="18"/>
      <c r="X129" s="17"/>
      <c r="Y129" s="17"/>
      <c r="Z129" s="18"/>
      <c r="AA129" s="18"/>
      <c r="AB129" s="18"/>
      <c r="AC129" s="18"/>
      <c r="AD129" s="18"/>
      <c r="AE129" s="18"/>
      <c r="AF129" s="26"/>
    </row>
    <row r="130" spans="1:32" ht="12.75">
      <c r="A130" s="4"/>
      <c r="B130" s="17"/>
      <c r="C130" s="17"/>
      <c r="D130" s="17"/>
      <c r="E130" s="17"/>
      <c r="F130" s="17"/>
      <c r="G130" s="17"/>
      <c r="H130" s="17"/>
      <c r="I130" s="15"/>
      <c r="J130" s="17"/>
      <c r="K130" s="17"/>
      <c r="L130" s="24"/>
      <c r="M130" s="25"/>
      <c r="N130" s="17"/>
      <c r="O130" s="17"/>
      <c r="P130" s="17"/>
      <c r="Q130" s="6"/>
      <c r="R130" s="17"/>
      <c r="S130" s="17"/>
      <c r="T130" s="17"/>
      <c r="U130" s="18"/>
      <c r="V130" s="17"/>
      <c r="W130" s="18"/>
      <c r="X130" s="17"/>
      <c r="Y130" s="17"/>
      <c r="Z130" s="18"/>
      <c r="AA130" s="18"/>
      <c r="AB130" s="18"/>
      <c r="AC130" s="18"/>
      <c r="AD130" s="18"/>
      <c r="AE130" s="18"/>
      <c r="AF130" s="26"/>
    </row>
    <row r="131" spans="1:32" ht="12.75">
      <c r="A131" s="4"/>
      <c r="B131" s="17"/>
      <c r="C131" s="24"/>
      <c r="D131" s="17"/>
      <c r="E131" s="17"/>
      <c r="F131" s="17"/>
      <c r="G131" s="17"/>
      <c r="H131" s="17"/>
      <c r="I131" s="15"/>
      <c r="J131" s="17"/>
      <c r="K131" s="17"/>
      <c r="L131" s="17"/>
      <c r="M131" s="25"/>
      <c r="N131" s="17"/>
      <c r="O131" s="17"/>
      <c r="P131" s="17"/>
      <c r="Q131" s="17"/>
      <c r="R131" s="17"/>
      <c r="S131" s="17"/>
      <c r="T131" s="17"/>
      <c r="U131" s="18"/>
      <c r="V131" s="17"/>
      <c r="W131" s="18"/>
      <c r="X131" s="17"/>
      <c r="Y131" s="17"/>
      <c r="Z131" s="6"/>
      <c r="AA131" s="18"/>
      <c r="AB131" s="18"/>
      <c r="AC131" s="18"/>
      <c r="AD131" s="18"/>
      <c r="AE131" s="18"/>
      <c r="AF131" s="26"/>
    </row>
    <row r="132" spans="1:32" ht="12.75">
      <c r="A132" s="4"/>
      <c r="B132" s="17"/>
      <c r="C132" s="17"/>
      <c r="D132" s="17"/>
      <c r="E132" s="17"/>
      <c r="F132" s="17"/>
      <c r="G132" s="17"/>
      <c r="H132" s="17"/>
      <c r="I132" s="15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8"/>
      <c r="V132" s="17"/>
      <c r="W132" s="18"/>
      <c r="X132" s="17"/>
      <c r="Y132" s="17"/>
      <c r="Z132" s="18"/>
      <c r="AA132" s="18"/>
      <c r="AB132" s="18"/>
      <c r="AC132" s="18"/>
      <c r="AD132" s="18"/>
      <c r="AE132" s="18"/>
      <c r="AF132" s="26"/>
    </row>
    <row r="133" spans="1:32" ht="12.75">
      <c r="A133" s="4"/>
      <c r="B133" s="17"/>
      <c r="C133" s="17"/>
      <c r="D133" s="17"/>
      <c r="E133" s="24"/>
      <c r="F133" s="17"/>
      <c r="G133" s="17"/>
      <c r="H133" s="17"/>
      <c r="I133" s="15"/>
      <c r="J133" s="17"/>
      <c r="K133" s="17"/>
      <c r="L133" s="17"/>
      <c r="M133" s="25"/>
      <c r="N133" s="17"/>
      <c r="O133" s="17"/>
      <c r="P133" s="17"/>
      <c r="Q133" s="17"/>
      <c r="R133" s="17"/>
      <c r="S133" s="17"/>
      <c r="T133" s="17"/>
      <c r="U133" s="18"/>
      <c r="V133" s="17"/>
      <c r="W133" s="18"/>
      <c r="X133" s="17"/>
      <c r="Y133" s="17"/>
      <c r="Z133" s="18"/>
      <c r="AA133" s="18"/>
      <c r="AB133" s="18"/>
      <c r="AC133" s="18"/>
      <c r="AD133" s="18"/>
      <c r="AE133" s="18"/>
      <c r="AF133" s="26"/>
    </row>
    <row r="134" spans="1:32" ht="12.75">
      <c r="A134" s="4"/>
      <c r="B134" s="17"/>
      <c r="C134" s="17"/>
      <c r="D134" s="17"/>
      <c r="E134" s="17"/>
      <c r="F134" s="17"/>
      <c r="G134" s="17"/>
      <c r="H134" s="17"/>
      <c r="I134" s="15"/>
      <c r="J134" s="17"/>
      <c r="K134" s="24"/>
      <c r="L134" s="17"/>
      <c r="M134" s="25"/>
      <c r="N134" s="17"/>
      <c r="O134" s="17"/>
      <c r="P134" s="17"/>
      <c r="Q134" s="17"/>
      <c r="R134" s="17"/>
      <c r="S134" s="17"/>
      <c r="T134" s="17"/>
      <c r="U134" s="18"/>
      <c r="V134" s="17"/>
      <c r="W134" s="18"/>
      <c r="X134" s="17"/>
      <c r="Y134" s="17"/>
      <c r="Z134" s="18"/>
      <c r="AA134" s="18"/>
      <c r="AB134" s="18"/>
      <c r="AC134" s="18"/>
      <c r="AD134" s="18"/>
      <c r="AE134" s="18"/>
      <c r="AF134" s="26"/>
    </row>
    <row r="135" spans="1:32" ht="12.75">
      <c r="A135" s="4"/>
      <c r="B135" s="17"/>
      <c r="C135" s="24"/>
      <c r="D135" s="24"/>
      <c r="E135" s="24"/>
      <c r="F135" s="24"/>
      <c r="G135" s="17"/>
      <c r="H135" s="17"/>
      <c r="I135" s="15"/>
      <c r="J135" s="17"/>
      <c r="K135" s="17"/>
      <c r="L135" s="24"/>
      <c r="M135" s="25"/>
      <c r="N135" s="17"/>
      <c r="O135" s="17"/>
      <c r="P135" s="17"/>
      <c r="Q135" s="17"/>
      <c r="R135" s="17"/>
      <c r="S135" s="17"/>
      <c r="T135" s="17"/>
      <c r="U135" s="18"/>
      <c r="V135" s="17"/>
      <c r="W135" s="18"/>
      <c r="X135" s="17"/>
      <c r="Y135" s="17"/>
      <c r="Z135" s="18"/>
      <c r="AA135" s="18"/>
      <c r="AB135" s="18"/>
      <c r="AC135" s="18"/>
      <c r="AD135" s="18"/>
      <c r="AE135" s="18"/>
      <c r="AF135" s="26"/>
    </row>
    <row r="136" spans="1:32" ht="12.75">
      <c r="A136" s="4"/>
      <c r="B136" s="17"/>
      <c r="C136" s="24"/>
      <c r="D136" s="17"/>
      <c r="E136" s="17"/>
      <c r="F136" s="17"/>
      <c r="G136" s="17"/>
      <c r="H136" s="17"/>
      <c r="I136" s="15"/>
      <c r="J136" s="17"/>
      <c r="K136" s="17"/>
      <c r="L136" s="17"/>
      <c r="M136" s="25"/>
      <c r="N136" s="17"/>
      <c r="O136" s="17"/>
      <c r="P136" s="17"/>
      <c r="Q136" s="17"/>
      <c r="R136" s="17"/>
      <c r="S136" s="17"/>
      <c r="T136" s="17"/>
      <c r="U136" s="18"/>
      <c r="V136" s="17"/>
      <c r="W136" s="18"/>
      <c r="X136" s="17"/>
      <c r="Y136" s="17"/>
      <c r="Z136" s="18"/>
      <c r="AA136" s="18"/>
      <c r="AB136" s="18"/>
      <c r="AC136" s="18"/>
      <c r="AD136" s="18"/>
      <c r="AE136" s="18"/>
      <c r="AF136" s="26"/>
    </row>
    <row r="137" spans="1:32" ht="12.75">
      <c r="A137" s="4"/>
      <c r="B137" s="17"/>
      <c r="C137" s="17"/>
      <c r="D137" s="24"/>
      <c r="E137" s="17"/>
      <c r="F137" s="17"/>
      <c r="G137" s="17"/>
      <c r="H137" s="17"/>
      <c r="I137" s="15"/>
      <c r="J137" s="17"/>
      <c r="K137" s="24"/>
      <c r="L137" s="24"/>
      <c r="M137" s="25"/>
      <c r="N137" s="17"/>
      <c r="O137" s="17"/>
      <c r="P137" s="17"/>
      <c r="Q137" s="17"/>
      <c r="R137" s="17"/>
      <c r="S137" s="17"/>
      <c r="T137" s="17"/>
      <c r="U137" s="18"/>
      <c r="V137" s="17"/>
      <c r="W137" s="18"/>
      <c r="X137" s="17"/>
      <c r="Y137" s="17"/>
      <c r="Z137" s="18"/>
      <c r="AA137" s="18"/>
      <c r="AB137" s="18"/>
      <c r="AC137" s="18"/>
      <c r="AD137" s="18"/>
      <c r="AE137" s="18"/>
      <c r="AF137" s="26"/>
    </row>
    <row r="138" spans="1:32" ht="12.75">
      <c r="A138" s="4"/>
      <c r="B138" s="29"/>
      <c r="C138" s="29"/>
      <c r="D138" s="29"/>
      <c r="E138" s="29"/>
      <c r="F138" s="29"/>
      <c r="G138" s="6"/>
      <c r="H138" s="6"/>
      <c r="I138" s="6"/>
      <c r="J138" s="6"/>
      <c r="K138" s="6"/>
      <c r="L138" s="29"/>
      <c r="M138" s="29"/>
      <c r="N138" s="6"/>
      <c r="O138" s="6"/>
      <c r="P138" s="29"/>
      <c r="Q138" s="29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24:32" ht="12.75">
      <c r="X139" s="166"/>
      <c r="Y139" s="166"/>
      <c r="Z139" s="166"/>
      <c r="AA139" s="166"/>
      <c r="AB139" s="166"/>
      <c r="AC139" s="166"/>
      <c r="AD139" s="166"/>
      <c r="AE139" s="166"/>
      <c r="AF139" s="166"/>
    </row>
    <row r="140" spans="2:32" ht="12.75">
      <c r="B140" s="22"/>
      <c r="C140" s="22"/>
      <c r="D140" s="22"/>
      <c r="E140" s="22"/>
      <c r="F140" s="22"/>
      <c r="L140" s="23"/>
      <c r="X140" s="6"/>
      <c r="Y140" s="6"/>
      <c r="Z140" s="6"/>
      <c r="AA140" s="6"/>
      <c r="AB140" s="6"/>
      <c r="AC140" s="4"/>
      <c r="AD140" s="6"/>
      <c r="AE140" s="6"/>
      <c r="AF140" s="6"/>
    </row>
    <row r="141" spans="2:32" ht="12.75">
      <c r="B141" s="22"/>
      <c r="C141" s="22"/>
      <c r="D141" s="22"/>
      <c r="E141" s="22"/>
      <c r="F141" s="22"/>
      <c r="L141" s="23"/>
      <c r="X141" s="6"/>
      <c r="Y141" s="6"/>
      <c r="Z141" s="6"/>
      <c r="AA141" s="6"/>
      <c r="AB141" s="6"/>
      <c r="AC141" s="6"/>
      <c r="AD141" s="6"/>
      <c r="AE141" s="6"/>
      <c r="AF141" s="6"/>
    </row>
    <row r="142" spans="2:32" ht="12.75">
      <c r="B142" s="22"/>
      <c r="C142" s="22"/>
      <c r="D142" s="22"/>
      <c r="E142" s="22"/>
      <c r="F142" s="22"/>
      <c r="L142" s="23"/>
      <c r="X142" s="6"/>
      <c r="Y142" s="6"/>
      <c r="Z142" s="6"/>
      <c r="AA142" s="6"/>
      <c r="AB142" s="6"/>
      <c r="AC142" s="6"/>
      <c r="AD142" s="6"/>
      <c r="AE142" s="6"/>
      <c r="AF142" s="6"/>
    </row>
    <row r="143" spans="2:32" ht="12.75">
      <c r="B143" s="22"/>
      <c r="C143" s="22"/>
      <c r="D143" s="22"/>
      <c r="E143" s="22"/>
      <c r="F143" s="22"/>
      <c r="L143" s="23"/>
      <c r="X143" s="6"/>
      <c r="Y143" s="6"/>
      <c r="Z143" s="6"/>
      <c r="AA143" s="6"/>
      <c r="AB143" s="6"/>
      <c r="AC143" s="6"/>
      <c r="AD143" s="6"/>
      <c r="AE143" s="6"/>
      <c r="AF143" s="6"/>
    </row>
    <row r="144" spans="2:32" ht="12.75">
      <c r="B144" s="22"/>
      <c r="C144" s="22"/>
      <c r="D144" s="22"/>
      <c r="E144" s="22"/>
      <c r="F144" s="22"/>
      <c r="L144" s="23"/>
      <c r="X144" s="6"/>
      <c r="Y144" s="6"/>
      <c r="Z144" s="6"/>
      <c r="AA144" s="6"/>
      <c r="AB144" s="6"/>
      <c r="AC144" s="6"/>
      <c r="AD144" s="6"/>
      <c r="AE144" s="6"/>
      <c r="AF144" s="6"/>
    </row>
    <row r="145" spans="2:32" ht="12.75">
      <c r="B145" s="22"/>
      <c r="C145" s="22"/>
      <c r="D145" s="22"/>
      <c r="E145" s="22"/>
      <c r="F145" s="22"/>
      <c r="L145" s="23"/>
      <c r="X145" s="6"/>
      <c r="Y145" s="6"/>
      <c r="Z145" s="6"/>
      <c r="AA145" s="6"/>
      <c r="AB145" s="6"/>
      <c r="AC145" s="6"/>
      <c r="AD145" s="6"/>
      <c r="AE145" s="6"/>
      <c r="AF145" s="6"/>
    </row>
    <row r="146" spans="2:32" ht="12.75">
      <c r="B146" s="22"/>
      <c r="C146" s="22"/>
      <c r="D146" s="22"/>
      <c r="E146" s="22"/>
      <c r="F146" s="22"/>
      <c r="L146" s="23"/>
      <c r="X146" s="6"/>
      <c r="Y146" s="6"/>
      <c r="Z146" s="6"/>
      <c r="AA146" s="6"/>
      <c r="AB146" s="6"/>
      <c r="AC146" s="6"/>
      <c r="AD146" s="6"/>
      <c r="AE146" s="6"/>
      <c r="AF146" s="6"/>
    </row>
    <row r="147" spans="2:12" ht="12.75">
      <c r="B147" s="22"/>
      <c r="C147" s="22"/>
      <c r="D147" s="22"/>
      <c r="E147" s="22"/>
      <c r="F147" s="22"/>
      <c r="L147" s="23"/>
    </row>
    <row r="148" spans="2:12" ht="12.75">
      <c r="B148" s="22"/>
      <c r="C148" s="22"/>
      <c r="D148" s="22"/>
      <c r="E148" s="22"/>
      <c r="F148" s="22"/>
      <c r="L148" s="23"/>
    </row>
  </sheetData>
  <sheetProtection/>
  <mergeCells count="17">
    <mergeCell ref="N89:W89"/>
    <mergeCell ref="X89:AF89"/>
    <mergeCell ref="B3:S3"/>
    <mergeCell ref="B5:S5"/>
    <mergeCell ref="B7:M7"/>
    <mergeCell ref="N7:S7"/>
    <mergeCell ref="T7:AF7"/>
    <mergeCell ref="T3:AF3"/>
    <mergeCell ref="T5:AF5"/>
    <mergeCell ref="X139:AF139"/>
    <mergeCell ref="A91:M91"/>
    <mergeCell ref="N91:W91"/>
    <mergeCell ref="X91:AF91"/>
    <mergeCell ref="B93:M93"/>
    <mergeCell ref="N93:W93"/>
    <mergeCell ref="X93:AF93"/>
    <mergeCell ref="A89:M89"/>
  </mergeCells>
  <printOptions horizontalCentered="1"/>
  <pageMargins left="0.25" right="0.236220472440945" top="0.511811023622047" bottom="0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Y180"/>
  <sheetViews>
    <sheetView showGridLines="0" view="pageBreakPreview" zoomScaleSheetLayoutView="100" zoomScalePageLayoutView="0" workbookViewId="0" topLeftCell="A1">
      <selection activeCell="CT7" sqref="CT7:DU7"/>
    </sheetView>
  </sheetViews>
  <sheetFormatPr defaultColWidth="9.625" defaultRowHeight="12.75"/>
  <cols>
    <col min="1" max="1" width="14.50390625" style="1" customWidth="1"/>
    <col min="2" max="5" width="7.25390625" style="1" customWidth="1"/>
    <col min="6" max="9" width="7.00390625" style="1" customWidth="1"/>
    <col min="10" max="13" width="6.50390625" style="1" customWidth="1"/>
    <col min="14" max="17" width="6.75390625" style="1" customWidth="1"/>
    <col min="18" max="19" width="7.25390625" style="1" customWidth="1"/>
    <col min="20" max="20" width="8.375" style="1" customWidth="1"/>
    <col min="21" max="21" width="7.25390625" style="1" customWidth="1"/>
    <col min="22" max="22" width="7.50390625" style="1" customWidth="1"/>
    <col min="23" max="24" width="8.25390625" style="1" customWidth="1"/>
    <col min="25" max="25" width="7.625" style="1" customWidth="1"/>
    <col min="26" max="26" width="7.50390625" style="1" customWidth="1"/>
    <col min="27" max="28" width="8.50390625" style="1" customWidth="1"/>
    <col min="29" max="29" width="7.25390625" style="1" customWidth="1"/>
    <col min="30" max="30" width="7.75390625" style="1" customWidth="1"/>
    <col min="31" max="33" width="8.125" style="1" customWidth="1"/>
    <col min="34" max="36" width="8.25390625" style="1" customWidth="1"/>
    <col min="37" max="37" width="7.375" style="1" customWidth="1"/>
    <col min="38" max="38" width="6.875" style="1" customWidth="1"/>
    <col min="39" max="41" width="7.625" style="1" customWidth="1"/>
    <col min="42" max="45" width="7.25390625" style="1" customWidth="1"/>
    <col min="46" max="49" width="7.50390625" style="1" customWidth="1"/>
    <col min="50" max="50" width="7.375" style="1" customWidth="1"/>
    <col min="51" max="52" width="8.125" style="1" customWidth="1"/>
    <col min="53" max="53" width="7.625" style="1" customWidth="1"/>
    <col min="54" max="54" width="7.25390625" style="1" customWidth="1"/>
    <col min="55" max="56" width="8.625" style="1" customWidth="1"/>
    <col min="57" max="57" width="7.75390625" style="1" customWidth="1"/>
    <col min="58" max="58" width="8.375" style="1" customWidth="1"/>
    <col min="59" max="60" width="9.625" style="1" customWidth="1"/>
    <col min="61" max="61" width="7.625" style="1" customWidth="1"/>
    <col min="62" max="62" width="8.25390625" style="1" customWidth="1"/>
    <col min="63" max="64" width="9.625" style="1" customWidth="1"/>
    <col min="65" max="65" width="8.125" style="1" customWidth="1"/>
    <col min="66" max="66" width="8.25390625" style="1" customWidth="1"/>
    <col min="67" max="68" width="9.125" style="1" customWidth="1"/>
    <col min="69" max="70" width="7.75390625" style="1" customWidth="1"/>
    <col min="71" max="72" width="8.625" style="1" customWidth="1"/>
    <col min="73" max="73" width="7.625" style="1" customWidth="1"/>
    <col min="74" max="74" width="8.125" style="1" customWidth="1"/>
    <col min="75" max="76" width="9.125" style="1" customWidth="1"/>
    <col min="77" max="77" width="7.25390625" style="1" customWidth="1"/>
    <col min="78" max="85" width="7.125" style="1" customWidth="1"/>
    <col min="86" max="86" width="7.00390625" style="1" customWidth="1"/>
    <col min="87" max="88" width="8.125" style="1" customWidth="1"/>
    <col min="89" max="89" width="7.50390625" style="1" customWidth="1"/>
    <col min="90" max="90" width="8.125" style="1" customWidth="1"/>
    <col min="91" max="92" width="9.625" style="1" customWidth="1"/>
    <col min="93" max="93" width="8.375" style="1" customWidth="1"/>
    <col min="94" max="94" width="8.125" style="1" customWidth="1"/>
    <col min="95" max="96" width="9.50390625" style="1" customWidth="1"/>
    <col min="97" max="97" width="7.625" style="1" customWidth="1"/>
    <col min="98" max="98" width="7.875" style="1" customWidth="1"/>
    <col min="99" max="100" width="9.25390625" style="1" customWidth="1"/>
    <col min="101" max="101" width="8.25390625" style="1" customWidth="1"/>
    <col min="102" max="102" width="8.625" style="1" customWidth="1"/>
    <col min="103" max="104" width="10.125" style="1" customWidth="1"/>
    <col min="105" max="105" width="8.625" style="1" customWidth="1"/>
    <col min="106" max="106" width="9.125" style="1" customWidth="1"/>
    <col min="107" max="108" width="9.75390625" style="1" customWidth="1"/>
    <col min="109" max="109" width="8.25390625" style="1" customWidth="1"/>
    <col min="110" max="110" width="8.75390625" style="1" customWidth="1"/>
    <col min="111" max="112" width="9.75390625" style="1" customWidth="1"/>
    <col min="113" max="113" width="8.00390625" style="1" customWidth="1"/>
    <col min="114" max="114" width="8.375" style="1" customWidth="1"/>
    <col min="115" max="116" width="9.25390625" style="1" customWidth="1"/>
    <col min="117" max="117" width="8.125" style="1" customWidth="1"/>
    <col min="118" max="118" width="7.625" style="1" customWidth="1"/>
    <col min="119" max="120" width="9.25390625" style="1" customWidth="1"/>
    <col min="121" max="121" width="8.625" style="1" customWidth="1"/>
    <col min="122" max="122" width="8.50390625" style="1" customWidth="1"/>
    <col min="123" max="16384" width="9.625" style="1" customWidth="1"/>
  </cols>
  <sheetData>
    <row r="1" spans="1:125" ht="12.75">
      <c r="A1" s="11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</row>
    <row r="2" spans="1:125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</row>
    <row r="3" spans="1:129" ht="15.75">
      <c r="A3" s="165" t="s">
        <v>117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 t="s">
        <v>117</v>
      </c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79" t="s">
        <v>117</v>
      </c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 t="s">
        <v>117</v>
      </c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63"/>
      <c r="DW3" s="163"/>
      <c r="DX3" s="163"/>
      <c r="DY3" s="163"/>
    </row>
    <row r="4" spans="1:129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61"/>
      <c r="CM4" s="61"/>
      <c r="CN4" s="61"/>
      <c r="CO4" s="61"/>
      <c r="CP4" s="61"/>
      <c r="CQ4" s="61"/>
      <c r="CR4" s="61"/>
      <c r="CS4" s="61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61"/>
      <c r="DS4" s="61"/>
      <c r="DT4" s="61"/>
      <c r="DU4" s="61"/>
      <c r="DV4" s="61"/>
      <c r="DW4" s="61"/>
      <c r="DX4" s="61"/>
      <c r="DY4" s="61"/>
    </row>
    <row r="5" spans="1:129" ht="15.75">
      <c r="A5" s="165" t="s">
        <v>156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79" t="s">
        <v>182</v>
      </c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 t="s">
        <v>182</v>
      </c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 t="s">
        <v>182</v>
      </c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63"/>
      <c r="DW5" s="163"/>
      <c r="DX5" s="163"/>
      <c r="DY5" s="163"/>
    </row>
    <row r="6" spans="1:125" ht="12.75">
      <c r="A6" s="6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101"/>
      <c r="AX6" s="52"/>
      <c r="AY6" s="52"/>
      <c r="AZ6" s="52"/>
      <c r="BA6" s="52"/>
      <c r="BB6" s="52"/>
      <c r="BC6" s="52"/>
      <c r="BD6" s="52"/>
      <c r="BE6" s="52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52"/>
      <c r="CM6" s="52"/>
      <c r="CN6" s="52"/>
      <c r="CO6" s="52"/>
      <c r="CP6" s="52"/>
      <c r="CQ6" s="52"/>
      <c r="CR6" s="52"/>
      <c r="CS6" s="52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116"/>
      <c r="DT6" s="116"/>
      <c r="DU6" s="116"/>
    </row>
    <row r="7" spans="1:125" ht="12.75">
      <c r="A7" s="61"/>
      <c r="B7" s="176" t="s">
        <v>207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 t="s">
        <v>207</v>
      </c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7"/>
      <c r="AX7" s="178" t="s">
        <v>209</v>
      </c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/>
      <c r="BN7" s="178" t="s">
        <v>209</v>
      </c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 t="s">
        <v>208</v>
      </c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</row>
    <row r="8" spans="1:125" ht="12.75">
      <c r="A8" s="48"/>
      <c r="B8" s="49"/>
      <c r="C8" s="49"/>
      <c r="D8" s="49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9"/>
      <c r="W8" s="49"/>
      <c r="X8" s="49"/>
      <c r="Y8" s="49"/>
      <c r="Z8" s="48"/>
      <c r="AA8" s="48"/>
      <c r="AB8" s="48"/>
      <c r="AC8" s="48"/>
      <c r="AD8" s="48"/>
      <c r="AE8" s="48"/>
      <c r="AF8" s="48"/>
      <c r="AG8" s="48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49"/>
      <c r="AU8" s="49"/>
      <c r="AV8" s="49"/>
      <c r="AW8" s="51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92"/>
      <c r="DT8" s="52"/>
      <c r="DU8" s="52"/>
    </row>
    <row r="9" spans="1:125" ht="12.75">
      <c r="A9" s="60" t="s">
        <v>206</v>
      </c>
      <c r="B9" s="176" t="s">
        <v>183</v>
      </c>
      <c r="C9" s="176"/>
      <c r="D9" s="176"/>
      <c r="E9" s="176"/>
      <c r="F9" s="176" t="s">
        <v>184</v>
      </c>
      <c r="G9" s="176"/>
      <c r="H9" s="176"/>
      <c r="I9" s="176"/>
      <c r="J9" s="176" t="s">
        <v>185</v>
      </c>
      <c r="K9" s="176"/>
      <c r="L9" s="176"/>
      <c r="M9" s="176"/>
      <c r="N9" s="176" t="s">
        <v>4</v>
      </c>
      <c r="O9" s="176"/>
      <c r="P9" s="176"/>
      <c r="Q9" s="176"/>
      <c r="R9" s="176" t="s">
        <v>186</v>
      </c>
      <c r="S9" s="176"/>
      <c r="T9" s="176"/>
      <c r="U9" s="176"/>
      <c r="V9" s="176" t="s">
        <v>187</v>
      </c>
      <c r="W9" s="176"/>
      <c r="X9" s="176"/>
      <c r="Y9" s="176"/>
      <c r="Z9" s="176" t="s">
        <v>188</v>
      </c>
      <c r="AA9" s="176"/>
      <c r="AB9" s="176"/>
      <c r="AC9" s="176"/>
      <c r="AD9" s="176" t="s">
        <v>189</v>
      </c>
      <c r="AE9" s="176"/>
      <c r="AF9" s="176"/>
      <c r="AG9" s="176"/>
      <c r="AH9" s="176" t="s">
        <v>9</v>
      </c>
      <c r="AI9" s="176"/>
      <c r="AJ9" s="176"/>
      <c r="AK9" s="176"/>
      <c r="AL9" s="176" t="s">
        <v>190</v>
      </c>
      <c r="AM9" s="176"/>
      <c r="AN9" s="176"/>
      <c r="AO9" s="176"/>
      <c r="AP9" s="176" t="s">
        <v>191</v>
      </c>
      <c r="AQ9" s="176"/>
      <c r="AR9" s="176"/>
      <c r="AS9" s="176"/>
      <c r="AT9" s="176" t="s">
        <v>12</v>
      </c>
      <c r="AU9" s="176"/>
      <c r="AV9" s="176"/>
      <c r="AW9" s="177"/>
      <c r="AX9" s="178" t="s">
        <v>192</v>
      </c>
      <c r="AY9" s="176"/>
      <c r="AZ9" s="176"/>
      <c r="BA9" s="176"/>
      <c r="BB9" s="176" t="s">
        <v>193</v>
      </c>
      <c r="BC9" s="176"/>
      <c r="BD9" s="176"/>
      <c r="BE9" s="176"/>
      <c r="BF9" s="176" t="s">
        <v>15</v>
      </c>
      <c r="BG9" s="176"/>
      <c r="BH9" s="176"/>
      <c r="BI9" s="176"/>
      <c r="BJ9" s="176" t="s">
        <v>194</v>
      </c>
      <c r="BK9" s="176"/>
      <c r="BL9" s="176"/>
      <c r="BM9" s="176"/>
      <c r="BN9" s="176" t="s">
        <v>195</v>
      </c>
      <c r="BO9" s="176"/>
      <c r="BP9" s="176"/>
      <c r="BQ9" s="176"/>
      <c r="BR9" s="176" t="s">
        <v>18</v>
      </c>
      <c r="BS9" s="176"/>
      <c r="BT9" s="176"/>
      <c r="BU9" s="176"/>
      <c r="BV9" s="176" t="s">
        <v>196</v>
      </c>
      <c r="BW9" s="176"/>
      <c r="BX9" s="176"/>
      <c r="BY9" s="176"/>
      <c r="BZ9" s="176" t="s">
        <v>20</v>
      </c>
      <c r="CA9" s="176"/>
      <c r="CB9" s="176"/>
      <c r="CC9" s="176"/>
      <c r="CD9" s="176" t="s">
        <v>197</v>
      </c>
      <c r="CE9" s="176"/>
      <c r="CF9" s="176"/>
      <c r="CG9" s="176"/>
      <c r="CH9" s="176" t="s">
        <v>198</v>
      </c>
      <c r="CI9" s="176"/>
      <c r="CJ9" s="176"/>
      <c r="CK9" s="176"/>
      <c r="CL9" s="176" t="s">
        <v>199</v>
      </c>
      <c r="CM9" s="176"/>
      <c r="CN9" s="176"/>
      <c r="CO9" s="176"/>
      <c r="CP9" s="176" t="s">
        <v>200</v>
      </c>
      <c r="CQ9" s="176"/>
      <c r="CR9" s="176"/>
      <c r="CS9" s="176"/>
      <c r="CT9" s="176" t="s">
        <v>201</v>
      </c>
      <c r="CU9" s="176"/>
      <c r="CV9" s="176"/>
      <c r="CW9" s="176"/>
      <c r="CX9" s="176" t="s">
        <v>26</v>
      </c>
      <c r="CY9" s="176"/>
      <c r="CZ9" s="176"/>
      <c r="DA9" s="176"/>
      <c r="DB9" s="176" t="s">
        <v>202</v>
      </c>
      <c r="DC9" s="176"/>
      <c r="DD9" s="176"/>
      <c r="DE9" s="176"/>
      <c r="DF9" s="176" t="s">
        <v>203</v>
      </c>
      <c r="DG9" s="176"/>
      <c r="DH9" s="176"/>
      <c r="DI9" s="176"/>
      <c r="DJ9" s="176" t="s">
        <v>204</v>
      </c>
      <c r="DK9" s="176"/>
      <c r="DL9" s="176"/>
      <c r="DM9" s="176"/>
      <c r="DN9" s="176" t="s">
        <v>205</v>
      </c>
      <c r="DO9" s="176"/>
      <c r="DP9" s="176"/>
      <c r="DQ9" s="176"/>
      <c r="DR9" s="176" t="s">
        <v>12</v>
      </c>
      <c r="DS9" s="176"/>
      <c r="DT9" s="176"/>
      <c r="DU9" s="176"/>
    </row>
    <row r="10" spans="1:125" ht="12.75">
      <c r="A10" s="6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8"/>
      <c r="O10" s="58"/>
      <c r="P10" s="58"/>
      <c r="Q10" s="58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8"/>
      <c r="AI10" s="58"/>
      <c r="AJ10" s="58"/>
      <c r="AK10" s="58"/>
      <c r="AL10" s="55"/>
      <c r="AM10" s="55"/>
      <c r="AN10" s="55"/>
      <c r="AO10" s="55"/>
      <c r="AP10" s="55"/>
      <c r="AQ10" s="55"/>
      <c r="AR10" s="55"/>
      <c r="AS10" s="55"/>
      <c r="AT10" s="58"/>
      <c r="AU10" s="58"/>
      <c r="AV10" s="58"/>
      <c r="AW10" s="59"/>
      <c r="AX10" s="57"/>
      <c r="AY10" s="57"/>
      <c r="AZ10" s="57"/>
      <c r="BA10" s="57"/>
      <c r="BB10" s="57"/>
      <c r="BC10" s="57"/>
      <c r="BD10" s="57"/>
      <c r="BE10" s="57"/>
      <c r="BF10" s="60" t="s">
        <v>0</v>
      </c>
      <c r="BG10" s="60"/>
      <c r="BH10" s="60"/>
      <c r="BI10" s="60"/>
      <c r="BJ10" s="57"/>
      <c r="BK10" s="57"/>
      <c r="BL10" s="57"/>
      <c r="BM10" s="57"/>
      <c r="BN10" s="57"/>
      <c r="BO10" s="57"/>
      <c r="BP10" s="57"/>
      <c r="BQ10" s="57"/>
      <c r="BR10" s="60" t="s">
        <v>0</v>
      </c>
      <c r="BS10" s="60"/>
      <c r="BT10" s="60"/>
      <c r="BU10" s="60"/>
      <c r="BV10" s="57"/>
      <c r="BW10" s="57"/>
      <c r="BX10" s="57"/>
      <c r="BY10" s="57"/>
      <c r="BZ10" s="61"/>
      <c r="CA10" s="61"/>
      <c r="CB10" s="61"/>
      <c r="CC10" s="61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60" t="s">
        <v>0</v>
      </c>
      <c r="CY10" s="60"/>
      <c r="CZ10" s="60"/>
      <c r="DA10" s="60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60" t="s">
        <v>0</v>
      </c>
      <c r="DS10" s="93" t="s">
        <v>0</v>
      </c>
      <c r="DT10" s="94"/>
      <c r="DU10" s="94"/>
    </row>
    <row r="11" spans="1:125" ht="12.75">
      <c r="A11" s="61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8"/>
      <c r="AI11" s="58"/>
      <c r="AJ11" s="58"/>
      <c r="AK11" s="58"/>
      <c r="AL11" s="55"/>
      <c r="AM11" s="55"/>
      <c r="AN11" s="55"/>
      <c r="AO11" s="55"/>
      <c r="AP11" s="55"/>
      <c r="AQ11" s="55"/>
      <c r="AR11" s="55"/>
      <c r="AS11" s="55"/>
      <c r="AT11" s="58"/>
      <c r="AU11" s="58"/>
      <c r="AV11" s="58"/>
      <c r="AW11" s="59"/>
      <c r="AX11" s="61"/>
      <c r="AY11" s="61"/>
      <c r="AZ11" s="61"/>
      <c r="BA11" s="61"/>
      <c r="BB11" s="57"/>
      <c r="BC11" s="57"/>
      <c r="BD11" s="57"/>
      <c r="BE11" s="57"/>
      <c r="BF11" s="60" t="s">
        <v>0</v>
      </c>
      <c r="BG11" s="60"/>
      <c r="BH11" s="60"/>
      <c r="BI11" s="60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57"/>
      <c r="BW11" s="57"/>
      <c r="BX11" s="57"/>
      <c r="BY11" s="57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57"/>
      <c r="CM11" s="57"/>
      <c r="CN11" s="57"/>
      <c r="CO11" s="57"/>
      <c r="CP11" s="57"/>
      <c r="CQ11" s="57"/>
      <c r="CR11" s="57"/>
      <c r="CS11" s="57"/>
      <c r="CT11" s="60" t="s">
        <v>0</v>
      </c>
      <c r="CU11" s="60"/>
      <c r="CV11" s="60"/>
      <c r="CW11" s="60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0" t="s">
        <v>0</v>
      </c>
      <c r="DK11" s="60"/>
      <c r="DL11" s="60"/>
      <c r="DM11" s="60"/>
      <c r="DN11" s="57"/>
      <c r="DO11" s="57"/>
      <c r="DP11" s="57"/>
      <c r="DQ11" s="57"/>
      <c r="DR11" s="61"/>
      <c r="DS11" s="94"/>
      <c r="DT11" s="94"/>
      <c r="DU11" s="94"/>
    </row>
    <row r="12" spans="1:125" ht="12.75">
      <c r="A12" s="61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5"/>
      <c r="AE12" s="55"/>
      <c r="AF12" s="55"/>
      <c r="AG12" s="55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94"/>
      <c r="DT12" s="94"/>
      <c r="DU12" s="94"/>
    </row>
    <row r="13" spans="1:125" ht="12.75">
      <c r="A13" s="49"/>
      <c r="B13" s="48">
        <v>2009</v>
      </c>
      <c r="C13" s="48">
        <v>2010</v>
      </c>
      <c r="D13" s="48">
        <v>2011</v>
      </c>
      <c r="E13" s="48">
        <v>2012</v>
      </c>
      <c r="F13" s="48">
        <v>2009</v>
      </c>
      <c r="G13" s="48">
        <v>2010</v>
      </c>
      <c r="H13" s="48">
        <v>2011</v>
      </c>
      <c r="I13" s="48">
        <v>2012</v>
      </c>
      <c r="J13" s="48">
        <v>2009</v>
      </c>
      <c r="K13" s="48">
        <v>2010</v>
      </c>
      <c r="L13" s="48">
        <v>2011</v>
      </c>
      <c r="M13" s="48">
        <v>2012</v>
      </c>
      <c r="N13" s="48">
        <v>2009</v>
      </c>
      <c r="O13" s="48">
        <v>2010</v>
      </c>
      <c r="P13" s="48">
        <v>2011</v>
      </c>
      <c r="Q13" s="48">
        <v>2012</v>
      </c>
      <c r="R13" s="48">
        <v>2009</v>
      </c>
      <c r="S13" s="48">
        <v>2010</v>
      </c>
      <c r="T13" s="48">
        <v>2011</v>
      </c>
      <c r="U13" s="48">
        <v>2012</v>
      </c>
      <c r="V13" s="48">
        <v>2009</v>
      </c>
      <c r="W13" s="48">
        <v>2010</v>
      </c>
      <c r="X13" s="48">
        <v>2011</v>
      </c>
      <c r="Y13" s="48">
        <v>2012</v>
      </c>
      <c r="Z13" s="48">
        <v>2009</v>
      </c>
      <c r="AA13" s="48">
        <v>2010</v>
      </c>
      <c r="AB13" s="48">
        <v>2011</v>
      </c>
      <c r="AC13" s="48">
        <v>2012</v>
      </c>
      <c r="AD13" s="48">
        <v>2009</v>
      </c>
      <c r="AE13" s="48">
        <v>2010</v>
      </c>
      <c r="AF13" s="48">
        <v>2011</v>
      </c>
      <c r="AG13" s="48">
        <v>2012</v>
      </c>
      <c r="AH13" s="48">
        <v>2009</v>
      </c>
      <c r="AI13" s="48">
        <v>2010</v>
      </c>
      <c r="AJ13" s="48">
        <v>2011</v>
      </c>
      <c r="AK13" s="92">
        <v>2012</v>
      </c>
      <c r="AL13" s="48">
        <v>2009</v>
      </c>
      <c r="AM13" s="48">
        <v>2010</v>
      </c>
      <c r="AN13" s="48">
        <v>2011</v>
      </c>
      <c r="AO13" s="48">
        <v>2012</v>
      </c>
      <c r="AP13" s="48">
        <v>2009</v>
      </c>
      <c r="AQ13" s="48">
        <v>2010</v>
      </c>
      <c r="AR13" s="48">
        <v>2011</v>
      </c>
      <c r="AS13" s="48">
        <v>2012</v>
      </c>
      <c r="AT13" s="48">
        <v>2009</v>
      </c>
      <c r="AU13" s="48">
        <v>2010</v>
      </c>
      <c r="AV13" s="48">
        <v>2011</v>
      </c>
      <c r="AW13" s="59">
        <v>2012</v>
      </c>
      <c r="AX13" s="48">
        <v>2009</v>
      </c>
      <c r="AY13" s="48">
        <v>2010</v>
      </c>
      <c r="AZ13" s="48">
        <v>2011</v>
      </c>
      <c r="BA13" s="48">
        <v>2012</v>
      </c>
      <c r="BB13" s="48">
        <v>2009</v>
      </c>
      <c r="BC13" s="48">
        <v>2010</v>
      </c>
      <c r="BD13" s="48">
        <v>2011</v>
      </c>
      <c r="BE13" s="48">
        <v>2012</v>
      </c>
      <c r="BF13" s="48">
        <v>2009</v>
      </c>
      <c r="BG13" s="48">
        <v>2010</v>
      </c>
      <c r="BH13" s="48">
        <v>2011</v>
      </c>
      <c r="BI13" s="48">
        <v>2012</v>
      </c>
      <c r="BJ13" s="48">
        <v>2009</v>
      </c>
      <c r="BK13" s="48">
        <v>2010</v>
      </c>
      <c r="BL13" s="48">
        <v>2011</v>
      </c>
      <c r="BM13" s="48">
        <v>2012</v>
      </c>
      <c r="BN13" s="48">
        <v>2009</v>
      </c>
      <c r="BO13" s="48">
        <v>2010</v>
      </c>
      <c r="BP13" s="48">
        <v>2011</v>
      </c>
      <c r="BQ13" s="48">
        <v>2012</v>
      </c>
      <c r="BR13" s="48">
        <v>2009</v>
      </c>
      <c r="BS13" s="48">
        <v>2010</v>
      </c>
      <c r="BT13" s="48">
        <v>2011</v>
      </c>
      <c r="BU13" s="48">
        <v>2012</v>
      </c>
      <c r="BV13" s="48">
        <v>2009</v>
      </c>
      <c r="BW13" s="48">
        <v>2010</v>
      </c>
      <c r="BX13" s="48">
        <v>2011</v>
      </c>
      <c r="BY13" s="48">
        <v>2012</v>
      </c>
      <c r="BZ13" s="48">
        <v>2009</v>
      </c>
      <c r="CA13" s="48">
        <v>2010</v>
      </c>
      <c r="CB13" s="48">
        <v>2011</v>
      </c>
      <c r="CC13" s="48">
        <v>2012</v>
      </c>
      <c r="CD13" s="48">
        <v>2009</v>
      </c>
      <c r="CE13" s="48">
        <v>2010</v>
      </c>
      <c r="CF13" s="48">
        <v>2011</v>
      </c>
      <c r="CG13" s="48">
        <v>2012</v>
      </c>
      <c r="CH13" s="48">
        <v>2009</v>
      </c>
      <c r="CI13" s="48">
        <v>2010</v>
      </c>
      <c r="CJ13" s="48">
        <v>2011</v>
      </c>
      <c r="CK13" s="48">
        <v>2012</v>
      </c>
      <c r="CL13" s="48">
        <v>2009</v>
      </c>
      <c r="CM13" s="48">
        <v>2010</v>
      </c>
      <c r="CN13" s="48">
        <v>2011</v>
      </c>
      <c r="CO13" s="48">
        <v>2012</v>
      </c>
      <c r="CP13" s="48">
        <v>2009</v>
      </c>
      <c r="CQ13" s="48">
        <v>2010</v>
      </c>
      <c r="CR13" s="48">
        <v>2011</v>
      </c>
      <c r="CS13" s="48">
        <v>2012</v>
      </c>
      <c r="CT13" s="48">
        <v>2009</v>
      </c>
      <c r="CU13" s="48">
        <v>2010</v>
      </c>
      <c r="CV13" s="48">
        <v>2011</v>
      </c>
      <c r="CW13" s="48">
        <v>2012</v>
      </c>
      <c r="CX13" s="48">
        <v>2009</v>
      </c>
      <c r="CY13" s="48">
        <v>2010</v>
      </c>
      <c r="CZ13" s="48">
        <v>2011</v>
      </c>
      <c r="DA13" s="48">
        <v>2012</v>
      </c>
      <c r="DB13" s="48">
        <v>2009</v>
      </c>
      <c r="DC13" s="48">
        <v>2010</v>
      </c>
      <c r="DD13" s="48">
        <v>2011</v>
      </c>
      <c r="DE13" s="48">
        <v>2012</v>
      </c>
      <c r="DF13" s="48">
        <v>2009</v>
      </c>
      <c r="DG13" s="48">
        <v>2010</v>
      </c>
      <c r="DH13" s="48">
        <v>2011</v>
      </c>
      <c r="DI13" s="48">
        <v>2012</v>
      </c>
      <c r="DJ13" s="48">
        <v>2009</v>
      </c>
      <c r="DK13" s="48">
        <v>2010</v>
      </c>
      <c r="DL13" s="48">
        <v>2011</v>
      </c>
      <c r="DM13" s="48">
        <v>2012</v>
      </c>
      <c r="DN13" s="48">
        <v>2009</v>
      </c>
      <c r="DO13" s="48">
        <v>2010</v>
      </c>
      <c r="DP13" s="48">
        <v>2011</v>
      </c>
      <c r="DQ13" s="48">
        <v>2012</v>
      </c>
      <c r="DR13" s="48">
        <v>2009</v>
      </c>
      <c r="DS13" s="48">
        <v>2010</v>
      </c>
      <c r="DT13" s="48">
        <v>2011</v>
      </c>
      <c r="DU13" s="48">
        <v>2012</v>
      </c>
    </row>
    <row r="14" spans="1:125" ht="12.75">
      <c r="A14" s="60" t="s">
        <v>62</v>
      </c>
      <c r="B14" s="95">
        <v>2</v>
      </c>
      <c r="C14" s="95">
        <v>3</v>
      </c>
      <c r="D14" s="95">
        <v>4</v>
      </c>
      <c r="E14" s="95">
        <v>5</v>
      </c>
      <c r="F14" s="95">
        <v>6</v>
      </c>
      <c r="G14" s="95">
        <v>7</v>
      </c>
      <c r="H14" s="95">
        <v>8</v>
      </c>
      <c r="I14" s="95">
        <v>9</v>
      </c>
      <c r="J14" s="95">
        <v>10</v>
      </c>
      <c r="K14" s="95">
        <v>11</v>
      </c>
      <c r="L14" s="95">
        <v>12</v>
      </c>
      <c r="M14" s="95">
        <v>13</v>
      </c>
      <c r="N14" s="96">
        <v>14</v>
      </c>
      <c r="O14" s="96">
        <v>15</v>
      </c>
      <c r="P14" s="96">
        <v>16</v>
      </c>
      <c r="Q14" s="96">
        <v>17</v>
      </c>
      <c r="R14" s="95">
        <v>18</v>
      </c>
      <c r="S14" s="95">
        <v>19</v>
      </c>
      <c r="T14" s="95">
        <v>20</v>
      </c>
      <c r="U14" s="95">
        <v>21</v>
      </c>
      <c r="V14" s="95">
        <v>22</v>
      </c>
      <c r="W14" s="95">
        <v>23</v>
      </c>
      <c r="X14" s="95">
        <v>24</v>
      </c>
      <c r="Y14" s="95">
        <v>25</v>
      </c>
      <c r="Z14" s="95">
        <v>26</v>
      </c>
      <c r="AA14" s="95">
        <v>27</v>
      </c>
      <c r="AB14" s="95">
        <v>28</v>
      </c>
      <c r="AC14" s="95">
        <v>29</v>
      </c>
      <c r="AD14" s="95">
        <v>30</v>
      </c>
      <c r="AE14" s="95">
        <v>31</v>
      </c>
      <c r="AF14" s="95">
        <v>32</v>
      </c>
      <c r="AG14" s="95">
        <v>33</v>
      </c>
      <c r="AH14" s="95">
        <v>34</v>
      </c>
      <c r="AI14" s="95">
        <v>35</v>
      </c>
      <c r="AJ14" s="95">
        <v>36</v>
      </c>
      <c r="AK14" s="95">
        <v>37</v>
      </c>
      <c r="AL14" s="95">
        <v>38</v>
      </c>
      <c r="AM14" s="95">
        <v>39</v>
      </c>
      <c r="AN14" s="95">
        <v>40</v>
      </c>
      <c r="AO14" s="95">
        <v>41</v>
      </c>
      <c r="AP14" s="95">
        <v>42</v>
      </c>
      <c r="AQ14" s="95">
        <v>43</v>
      </c>
      <c r="AR14" s="95">
        <v>44</v>
      </c>
      <c r="AS14" s="95">
        <v>45</v>
      </c>
      <c r="AT14" s="95">
        <v>46</v>
      </c>
      <c r="AU14" s="95">
        <v>47</v>
      </c>
      <c r="AV14" s="95">
        <v>48</v>
      </c>
      <c r="AW14" s="146">
        <v>49</v>
      </c>
      <c r="AX14" s="97">
        <v>50</v>
      </c>
      <c r="AY14" s="97">
        <v>51</v>
      </c>
      <c r="AZ14" s="97">
        <v>52</v>
      </c>
      <c r="BA14" s="97">
        <v>53</v>
      </c>
      <c r="BB14" s="97">
        <v>54</v>
      </c>
      <c r="BC14" s="97">
        <v>55</v>
      </c>
      <c r="BD14" s="97">
        <v>56</v>
      </c>
      <c r="BE14" s="97">
        <v>57</v>
      </c>
      <c r="BF14" s="97">
        <v>58</v>
      </c>
      <c r="BG14" s="97">
        <v>59</v>
      </c>
      <c r="BH14" s="97">
        <v>60</v>
      </c>
      <c r="BI14" s="97">
        <v>61</v>
      </c>
      <c r="BJ14" s="98">
        <v>62</v>
      </c>
      <c r="BK14" s="98">
        <v>63</v>
      </c>
      <c r="BL14" s="98">
        <v>64</v>
      </c>
      <c r="BM14" s="98">
        <v>65</v>
      </c>
      <c r="BN14" s="97">
        <v>66</v>
      </c>
      <c r="BO14" s="97">
        <v>67</v>
      </c>
      <c r="BP14" s="97">
        <v>68</v>
      </c>
      <c r="BQ14" s="97">
        <v>69</v>
      </c>
      <c r="BR14" s="97">
        <v>70</v>
      </c>
      <c r="BS14" s="97">
        <v>71</v>
      </c>
      <c r="BT14" s="97">
        <v>72</v>
      </c>
      <c r="BU14" s="97">
        <v>73</v>
      </c>
      <c r="BV14" s="97">
        <v>74</v>
      </c>
      <c r="BW14" s="97">
        <v>75</v>
      </c>
      <c r="BX14" s="97">
        <v>76</v>
      </c>
      <c r="BY14" s="97">
        <v>77</v>
      </c>
      <c r="BZ14" s="97">
        <v>78</v>
      </c>
      <c r="CA14" s="97">
        <v>79</v>
      </c>
      <c r="CB14" s="97">
        <v>80</v>
      </c>
      <c r="CC14" s="97">
        <v>81</v>
      </c>
      <c r="CD14" s="97">
        <v>82</v>
      </c>
      <c r="CE14" s="97">
        <v>83</v>
      </c>
      <c r="CF14" s="97">
        <v>84</v>
      </c>
      <c r="CG14" s="97">
        <v>85</v>
      </c>
      <c r="CH14" s="97">
        <v>86</v>
      </c>
      <c r="CI14" s="97">
        <v>87</v>
      </c>
      <c r="CJ14" s="97">
        <v>88</v>
      </c>
      <c r="CK14" s="97">
        <v>89</v>
      </c>
      <c r="CL14" s="97">
        <v>90</v>
      </c>
      <c r="CM14" s="97">
        <v>91</v>
      </c>
      <c r="CN14" s="97">
        <v>92</v>
      </c>
      <c r="CO14" s="97">
        <v>93</v>
      </c>
      <c r="CP14" s="97">
        <v>94</v>
      </c>
      <c r="CQ14" s="97">
        <v>95</v>
      </c>
      <c r="CR14" s="97">
        <v>96</v>
      </c>
      <c r="CS14" s="97">
        <v>97</v>
      </c>
      <c r="CT14" s="97">
        <v>98</v>
      </c>
      <c r="CU14" s="97">
        <v>99</v>
      </c>
      <c r="CV14" s="97">
        <v>100</v>
      </c>
      <c r="CW14" s="97">
        <v>101</v>
      </c>
      <c r="CX14" s="98">
        <v>102</v>
      </c>
      <c r="CY14" s="98">
        <v>103</v>
      </c>
      <c r="CZ14" s="98">
        <v>104</v>
      </c>
      <c r="DA14" s="98">
        <v>105</v>
      </c>
      <c r="DB14" s="97">
        <v>106</v>
      </c>
      <c r="DC14" s="97">
        <v>107</v>
      </c>
      <c r="DD14" s="97">
        <v>108</v>
      </c>
      <c r="DE14" s="97">
        <v>109</v>
      </c>
      <c r="DF14" s="97">
        <v>110</v>
      </c>
      <c r="DG14" s="97">
        <v>111</v>
      </c>
      <c r="DH14" s="97">
        <v>112</v>
      </c>
      <c r="DI14" s="97">
        <v>113</v>
      </c>
      <c r="DJ14" s="97">
        <v>114</v>
      </c>
      <c r="DK14" s="97">
        <v>115</v>
      </c>
      <c r="DL14" s="97">
        <v>116</v>
      </c>
      <c r="DM14" s="97">
        <v>117</v>
      </c>
      <c r="DN14" s="97">
        <v>118</v>
      </c>
      <c r="DO14" s="97">
        <v>119</v>
      </c>
      <c r="DP14" s="97">
        <v>120</v>
      </c>
      <c r="DQ14" s="97">
        <v>121</v>
      </c>
      <c r="DR14" s="97">
        <v>122</v>
      </c>
      <c r="DS14" s="57">
        <v>123</v>
      </c>
      <c r="DT14" s="99">
        <v>124</v>
      </c>
      <c r="DU14" s="61">
        <v>125</v>
      </c>
    </row>
    <row r="15" spans="1:125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 t="s">
        <v>0</v>
      </c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2"/>
      <c r="AU15" s="102"/>
      <c r="AV15" s="102"/>
      <c r="AW15" s="103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93" t="s">
        <v>0</v>
      </c>
      <c r="DT15" s="94"/>
      <c r="DU15" s="94"/>
    </row>
    <row r="16" spans="1:125" ht="19.5" customHeight="1">
      <c r="A16" s="104" t="s">
        <v>63</v>
      </c>
      <c r="B16" s="105"/>
      <c r="C16" s="105"/>
      <c r="D16" s="105"/>
      <c r="E16" s="105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105"/>
      <c r="AA16" s="105"/>
      <c r="AB16" s="105"/>
      <c r="AC16" s="105"/>
      <c r="AD16" s="69"/>
      <c r="AE16" s="69"/>
      <c r="AF16" s="69"/>
      <c r="AG16" s="69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79"/>
      <c r="AU16" s="79"/>
      <c r="AV16" s="79"/>
      <c r="AW16" s="77"/>
      <c r="AX16" s="105"/>
      <c r="AY16" s="105"/>
      <c r="AZ16" s="105"/>
      <c r="BA16" s="105"/>
      <c r="BB16" s="105"/>
      <c r="BC16" s="105"/>
      <c r="BD16" s="105"/>
      <c r="BE16" s="105"/>
      <c r="BF16" s="72"/>
      <c r="BG16" s="72"/>
      <c r="BH16" s="72"/>
      <c r="BI16" s="72"/>
      <c r="BJ16" s="70"/>
      <c r="BK16" s="70"/>
      <c r="BL16" s="70"/>
      <c r="BM16" s="70"/>
      <c r="BN16" s="72"/>
      <c r="BO16" s="72"/>
      <c r="BP16" s="72"/>
      <c r="BQ16" s="72"/>
      <c r="BR16" s="72"/>
      <c r="BS16" s="72"/>
      <c r="BT16" s="72"/>
      <c r="BU16" s="72"/>
      <c r="BV16" s="105"/>
      <c r="BW16" s="105"/>
      <c r="BX16" s="105"/>
      <c r="BY16" s="105"/>
      <c r="BZ16" s="72" t="s">
        <v>0</v>
      </c>
      <c r="CA16" s="72"/>
      <c r="CB16" s="72"/>
      <c r="CC16" s="72"/>
      <c r="CD16" s="105"/>
      <c r="CE16" s="105"/>
      <c r="CF16" s="105"/>
      <c r="CG16" s="105"/>
      <c r="CH16" s="105"/>
      <c r="CI16" s="105"/>
      <c r="CJ16" s="105"/>
      <c r="CK16" s="105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7"/>
      <c r="DS16" s="70"/>
      <c r="DT16" s="70"/>
      <c r="DU16" s="130"/>
    </row>
    <row r="17" spans="1:125" s="85" customFormat="1" ht="19.5" customHeight="1">
      <c r="A17" s="80" t="s">
        <v>64</v>
      </c>
      <c r="B17" s="123" t="s">
        <v>159</v>
      </c>
      <c r="C17" s="83">
        <v>0</v>
      </c>
      <c r="D17" s="121">
        <v>1</v>
      </c>
      <c r="E17" s="121">
        <v>0</v>
      </c>
      <c r="F17" s="121">
        <v>121</v>
      </c>
      <c r="G17" s="83">
        <v>107</v>
      </c>
      <c r="H17" s="121">
        <v>77</v>
      </c>
      <c r="I17" s="121">
        <v>82</v>
      </c>
      <c r="J17" s="121">
        <v>262</v>
      </c>
      <c r="K17" s="83">
        <v>197</v>
      </c>
      <c r="L17" s="121">
        <v>91</v>
      </c>
      <c r="M17" s="121">
        <v>221</v>
      </c>
      <c r="N17" s="121">
        <v>75</v>
      </c>
      <c r="O17" s="83">
        <v>35</v>
      </c>
      <c r="P17" s="121">
        <v>3</v>
      </c>
      <c r="Q17" s="121">
        <v>25</v>
      </c>
      <c r="R17" s="123" t="s">
        <v>159</v>
      </c>
      <c r="S17" s="83">
        <v>15</v>
      </c>
      <c r="T17" s="121">
        <v>7</v>
      </c>
      <c r="U17" s="121">
        <v>2</v>
      </c>
      <c r="V17" s="123" t="s">
        <v>159</v>
      </c>
      <c r="W17" s="83">
        <v>24</v>
      </c>
      <c r="X17" s="121">
        <v>8</v>
      </c>
      <c r="Y17" s="121">
        <v>12</v>
      </c>
      <c r="Z17" s="121">
        <v>11</v>
      </c>
      <c r="AA17" s="83">
        <v>35</v>
      </c>
      <c r="AB17" s="121">
        <v>7</v>
      </c>
      <c r="AC17" s="121">
        <v>6</v>
      </c>
      <c r="AD17" s="83">
        <v>14</v>
      </c>
      <c r="AE17" s="83">
        <v>8</v>
      </c>
      <c r="AF17" s="121">
        <v>11</v>
      </c>
      <c r="AG17" s="121">
        <v>2</v>
      </c>
      <c r="AH17" s="123" t="s">
        <v>159</v>
      </c>
      <c r="AI17" s="83">
        <v>0</v>
      </c>
      <c r="AJ17" s="121">
        <v>0</v>
      </c>
      <c r="AK17" s="121">
        <v>0</v>
      </c>
      <c r="AL17" s="121">
        <v>5</v>
      </c>
      <c r="AM17" s="83">
        <v>2</v>
      </c>
      <c r="AN17" s="121">
        <v>2</v>
      </c>
      <c r="AO17" s="121">
        <v>2</v>
      </c>
      <c r="AP17" s="121">
        <v>1117</v>
      </c>
      <c r="AQ17" s="83">
        <v>1953</v>
      </c>
      <c r="AR17" s="121">
        <v>245</v>
      </c>
      <c r="AS17" s="121">
        <v>654</v>
      </c>
      <c r="AT17" s="119">
        <v>1605</v>
      </c>
      <c r="AU17" s="119">
        <f>SUM(C17,G17,K17,O17,S17,W17,AA17,AE17,AI17,AM17,AQ17)</f>
        <v>2376</v>
      </c>
      <c r="AV17" s="119">
        <f aca="true" t="shared" si="0" ref="AV17:AV53">SUM(D17,H17,L17,P17,T17,X17,AB17,AF17,AJ17,AN17,AR17)</f>
        <v>452</v>
      </c>
      <c r="AW17" s="87">
        <f aca="true" t="shared" si="1" ref="AW17:AW53">SUM(E17,I17,M17,Q17,U17,Y17,AC17,AG17,AK17,AO17,AS17)</f>
        <v>1006</v>
      </c>
      <c r="AX17" s="121">
        <v>5</v>
      </c>
      <c r="AY17" s="120">
        <v>3</v>
      </c>
      <c r="AZ17" s="121">
        <v>0</v>
      </c>
      <c r="BA17" s="121">
        <v>0</v>
      </c>
      <c r="BB17" s="121">
        <v>182</v>
      </c>
      <c r="BC17" s="120">
        <v>251</v>
      </c>
      <c r="BD17" s="121">
        <v>407</v>
      </c>
      <c r="BE17" s="121">
        <v>245</v>
      </c>
      <c r="BF17" s="121">
        <v>2277</v>
      </c>
      <c r="BG17" s="120">
        <v>2518</v>
      </c>
      <c r="BH17" s="121">
        <v>2855</v>
      </c>
      <c r="BI17" s="121">
        <v>2105</v>
      </c>
      <c r="BJ17" s="121">
        <v>1348</v>
      </c>
      <c r="BK17" s="120">
        <v>1182</v>
      </c>
      <c r="BL17" s="121">
        <v>970</v>
      </c>
      <c r="BM17" s="121">
        <v>880</v>
      </c>
      <c r="BN17" s="121">
        <v>106</v>
      </c>
      <c r="BO17" s="120">
        <v>88</v>
      </c>
      <c r="BP17" s="121">
        <v>95</v>
      </c>
      <c r="BQ17" s="121">
        <v>84</v>
      </c>
      <c r="BR17" s="121">
        <v>1273</v>
      </c>
      <c r="BS17" s="120">
        <v>1226</v>
      </c>
      <c r="BT17" s="121">
        <v>1251</v>
      </c>
      <c r="BU17" s="121">
        <v>1224</v>
      </c>
      <c r="BV17" s="121">
        <v>31</v>
      </c>
      <c r="BW17" s="120">
        <v>51</v>
      </c>
      <c r="BX17" s="121">
        <v>36</v>
      </c>
      <c r="BY17" s="121">
        <v>51</v>
      </c>
      <c r="BZ17" s="121">
        <v>1670</v>
      </c>
      <c r="CA17" s="120">
        <v>1818</v>
      </c>
      <c r="CB17" s="121">
        <v>2065</v>
      </c>
      <c r="CC17" s="121">
        <v>1396</v>
      </c>
      <c r="CD17" s="121">
        <v>11</v>
      </c>
      <c r="CE17" s="120">
        <v>24</v>
      </c>
      <c r="CF17" s="121">
        <v>4</v>
      </c>
      <c r="CG17" s="121">
        <v>14</v>
      </c>
      <c r="CH17" s="121">
        <v>844</v>
      </c>
      <c r="CI17" s="120">
        <v>962</v>
      </c>
      <c r="CJ17" s="121">
        <v>866</v>
      </c>
      <c r="CK17" s="121">
        <v>891</v>
      </c>
      <c r="CL17" s="121">
        <v>28</v>
      </c>
      <c r="CM17" s="120">
        <v>87</v>
      </c>
      <c r="CN17" s="121">
        <v>29</v>
      </c>
      <c r="CO17" s="121">
        <v>41</v>
      </c>
      <c r="CP17" s="121">
        <v>12</v>
      </c>
      <c r="CQ17" s="120">
        <v>23</v>
      </c>
      <c r="CR17" s="121">
        <v>10</v>
      </c>
      <c r="CS17" s="121">
        <v>19</v>
      </c>
      <c r="CT17" s="121">
        <v>2115</v>
      </c>
      <c r="CU17" s="120">
        <v>2366</v>
      </c>
      <c r="CV17" s="121">
        <v>2719</v>
      </c>
      <c r="CW17" s="121">
        <v>2139</v>
      </c>
      <c r="CX17" s="121">
        <v>4</v>
      </c>
      <c r="CY17" s="120">
        <v>3</v>
      </c>
      <c r="CZ17" s="121">
        <v>186</v>
      </c>
      <c r="DA17" s="121">
        <v>0</v>
      </c>
      <c r="DB17" s="121">
        <v>11</v>
      </c>
      <c r="DC17" s="120">
        <v>14</v>
      </c>
      <c r="DD17" s="121">
        <v>12</v>
      </c>
      <c r="DE17" s="121">
        <v>4</v>
      </c>
      <c r="DF17" s="121">
        <v>15922</v>
      </c>
      <c r="DG17" s="120">
        <v>17230</v>
      </c>
      <c r="DH17" s="121">
        <v>17206</v>
      </c>
      <c r="DI17" s="121">
        <v>17669</v>
      </c>
      <c r="DJ17" s="121">
        <v>1136</v>
      </c>
      <c r="DK17" s="120">
        <v>834</v>
      </c>
      <c r="DL17" s="121">
        <v>816</v>
      </c>
      <c r="DM17" s="121">
        <v>1207</v>
      </c>
      <c r="DN17" s="84">
        <v>980</v>
      </c>
      <c r="DO17" s="120">
        <v>476</v>
      </c>
      <c r="DP17" s="121">
        <v>315</v>
      </c>
      <c r="DQ17" s="121">
        <v>877</v>
      </c>
      <c r="DR17" s="141">
        <v>27955</v>
      </c>
      <c r="DS17" s="141">
        <f>SUM(AY17,BC17,BG17,BK17,BO17,BS17,BW17,CA17,CE17,CI17,CM17,CQ17,CU17,CY17,DC17,DG17,DK17,DO17)</f>
        <v>29156</v>
      </c>
      <c r="DT17" s="141">
        <f aca="true" t="shared" si="2" ref="DT17:DT53">SUM(AZ17,BD17,BH17,BL17,BP17,BT17,BX17,CB17,CF17,CJ17,CN17,CR17,CV17,CZ17,DD17,DH17,DL17,DP17)</f>
        <v>29842</v>
      </c>
      <c r="DU17" s="141">
        <f aca="true" t="shared" si="3" ref="DU17:DU53">SUM(BA17,BE17,BI17,BM17,BQ17,BU17,BY17,CC17,CG17,CK17,CO17,CS17,CW17,DA17,DE17,DI17,DM17,DQ17)</f>
        <v>28846</v>
      </c>
    </row>
    <row r="18" spans="1:125" ht="19.5" customHeight="1">
      <c r="A18" s="69" t="s">
        <v>65</v>
      </c>
      <c r="B18" s="112" t="s">
        <v>159</v>
      </c>
      <c r="C18" s="72">
        <v>1</v>
      </c>
      <c r="D18" s="110">
        <v>3</v>
      </c>
      <c r="E18" s="110">
        <v>0</v>
      </c>
      <c r="F18" s="110">
        <v>1</v>
      </c>
      <c r="G18" s="72">
        <v>0</v>
      </c>
      <c r="H18" s="110">
        <v>0</v>
      </c>
      <c r="I18" s="110">
        <v>0</v>
      </c>
      <c r="J18" s="110">
        <v>5</v>
      </c>
      <c r="K18" s="72">
        <v>1</v>
      </c>
      <c r="L18" s="110">
        <v>0</v>
      </c>
      <c r="M18" s="110">
        <v>0</v>
      </c>
      <c r="N18" s="110">
        <v>8</v>
      </c>
      <c r="O18" s="72">
        <v>0</v>
      </c>
      <c r="P18" s="110">
        <v>0</v>
      </c>
      <c r="Q18" s="110">
        <v>8</v>
      </c>
      <c r="R18" s="112" t="s">
        <v>159</v>
      </c>
      <c r="S18" s="72">
        <v>1</v>
      </c>
      <c r="T18" s="110">
        <v>1</v>
      </c>
      <c r="U18" s="110">
        <v>1</v>
      </c>
      <c r="V18" s="112" t="s">
        <v>159</v>
      </c>
      <c r="W18" s="72">
        <v>0</v>
      </c>
      <c r="X18" s="110">
        <v>0</v>
      </c>
      <c r="Y18" s="110">
        <v>0</v>
      </c>
      <c r="Z18" s="112" t="s">
        <v>159</v>
      </c>
      <c r="AA18" s="72">
        <v>0</v>
      </c>
      <c r="AB18" s="110">
        <v>0</v>
      </c>
      <c r="AC18" s="110">
        <v>0</v>
      </c>
      <c r="AD18" s="72">
        <v>20</v>
      </c>
      <c r="AE18" s="72">
        <v>28</v>
      </c>
      <c r="AF18" s="110">
        <v>13</v>
      </c>
      <c r="AG18" s="110">
        <v>12</v>
      </c>
      <c r="AH18" s="112" t="s">
        <v>159</v>
      </c>
      <c r="AI18" s="72">
        <v>1</v>
      </c>
      <c r="AJ18" s="110">
        <v>0</v>
      </c>
      <c r="AK18" s="110">
        <v>0</v>
      </c>
      <c r="AL18" s="112" t="s">
        <v>159</v>
      </c>
      <c r="AM18" s="72">
        <v>0</v>
      </c>
      <c r="AN18" s="110">
        <v>2</v>
      </c>
      <c r="AO18" s="110">
        <v>0</v>
      </c>
      <c r="AP18" s="110">
        <v>119</v>
      </c>
      <c r="AQ18" s="72">
        <v>96</v>
      </c>
      <c r="AR18" s="110">
        <v>87</v>
      </c>
      <c r="AS18" s="110">
        <v>70</v>
      </c>
      <c r="AT18" s="79">
        <v>153</v>
      </c>
      <c r="AU18" s="79">
        <f aca="true" t="shared" si="4" ref="AU18:AU53">SUM(C18,G18,K18,O18,S18,W18,AA18,AE18,AI18,AM18,AQ18)</f>
        <v>128</v>
      </c>
      <c r="AV18" s="79">
        <f t="shared" si="0"/>
        <v>106</v>
      </c>
      <c r="AW18" s="77">
        <f t="shared" si="1"/>
        <v>91</v>
      </c>
      <c r="AX18" s="112" t="s">
        <v>159</v>
      </c>
      <c r="AY18" s="106">
        <v>0</v>
      </c>
      <c r="AZ18" s="110">
        <v>0</v>
      </c>
      <c r="BA18" s="110">
        <v>0</v>
      </c>
      <c r="BB18" s="110">
        <v>2</v>
      </c>
      <c r="BC18" s="106">
        <v>20</v>
      </c>
      <c r="BD18" s="110">
        <v>23</v>
      </c>
      <c r="BE18" s="110">
        <v>12</v>
      </c>
      <c r="BF18" s="110">
        <v>18</v>
      </c>
      <c r="BG18" s="106">
        <v>26</v>
      </c>
      <c r="BH18" s="110">
        <v>18</v>
      </c>
      <c r="BI18" s="110">
        <v>24</v>
      </c>
      <c r="BJ18" s="110">
        <v>3</v>
      </c>
      <c r="BK18" s="106">
        <v>2</v>
      </c>
      <c r="BL18" s="110">
        <v>8</v>
      </c>
      <c r="BM18" s="110">
        <v>9</v>
      </c>
      <c r="BN18" s="110">
        <v>2</v>
      </c>
      <c r="BO18" s="106">
        <v>1</v>
      </c>
      <c r="BP18" s="110">
        <v>0</v>
      </c>
      <c r="BQ18" s="110">
        <v>0</v>
      </c>
      <c r="BR18" s="110">
        <v>21</v>
      </c>
      <c r="BS18" s="106">
        <v>20</v>
      </c>
      <c r="BT18" s="110">
        <v>24</v>
      </c>
      <c r="BU18" s="110">
        <v>20</v>
      </c>
      <c r="BV18" s="110">
        <v>1</v>
      </c>
      <c r="BW18" s="106">
        <v>0</v>
      </c>
      <c r="BX18" s="110">
        <v>1</v>
      </c>
      <c r="BY18" s="110">
        <v>0</v>
      </c>
      <c r="BZ18" s="110">
        <v>8</v>
      </c>
      <c r="CA18" s="106">
        <v>6</v>
      </c>
      <c r="CB18" s="110">
        <v>13</v>
      </c>
      <c r="CC18" s="110">
        <v>17</v>
      </c>
      <c r="CD18" s="110">
        <v>4</v>
      </c>
      <c r="CE18" s="106">
        <v>2</v>
      </c>
      <c r="CF18" s="110">
        <v>6</v>
      </c>
      <c r="CG18" s="110">
        <v>1</v>
      </c>
      <c r="CH18" s="110">
        <v>17</v>
      </c>
      <c r="CI18" s="106">
        <v>13</v>
      </c>
      <c r="CJ18" s="110">
        <v>11</v>
      </c>
      <c r="CK18" s="110">
        <v>21</v>
      </c>
      <c r="CL18" s="110">
        <v>6</v>
      </c>
      <c r="CM18" s="106">
        <v>4</v>
      </c>
      <c r="CN18" s="110">
        <v>3</v>
      </c>
      <c r="CO18" s="110">
        <v>0</v>
      </c>
      <c r="CP18" s="112" t="s">
        <v>159</v>
      </c>
      <c r="CQ18" s="106">
        <v>0</v>
      </c>
      <c r="CR18" s="110">
        <v>0</v>
      </c>
      <c r="CS18" s="110">
        <v>0</v>
      </c>
      <c r="CT18" s="110">
        <v>27</v>
      </c>
      <c r="CU18" s="106">
        <v>42</v>
      </c>
      <c r="CV18" s="110">
        <v>16</v>
      </c>
      <c r="CW18" s="110">
        <v>22</v>
      </c>
      <c r="CX18" s="112" t="s">
        <v>159</v>
      </c>
      <c r="CY18" s="106">
        <v>0</v>
      </c>
      <c r="CZ18" s="110">
        <v>0</v>
      </c>
      <c r="DA18" s="110">
        <v>0</v>
      </c>
      <c r="DB18" s="112" t="s">
        <v>159</v>
      </c>
      <c r="DC18" s="106">
        <v>0</v>
      </c>
      <c r="DD18" s="110">
        <v>0</v>
      </c>
      <c r="DE18" s="110">
        <v>0</v>
      </c>
      <c r="DF18" s="110">
        <v>125</v>
      </c>
      <c r="DG18" s="106">
        <v>139</v>
      </c>
      <c r="DH18" s="110">
        <v>126</v>
      </c>
      <c r="DI18" s="110">
        <v>136</v>
      </c>
      <c r="DJ18" s="110">
        <v>10</v>
      </c>
      <c r="DK18" s="106">
        <v>16</v>
      </c>
      <c r="DL18" s="110">
        <v>24</v>
      </c>
      <c r="DM18" s="110">
        <v>11</v>
      </c>
      <c r="DN18" s="73">
        <v>47</v>
      </c>
      <c r="DO18" s="106">
        <v>37</v>
      </c>
      <c r="DP18" s="110">
        <v>12</v>
      </c>
      <c r="DQ18" s="110">
        <v>42</v>
      </c>
      <c r="DR18" s="107">
        <v>291</v>
      </c>
      <c r="DS18" s="107">
        <f aca="true" t="shared" si="5" ref="DS18:DS53">SUM(AY18,BC18,BG18,BK18,BO18,BS18,BW18,CA18,CE18,CI18,CM18,CQ18,CU18,CY18,DC18,DG18,DK18,DO18)</f>
        <v>328</v>
      </c>
      <c r="DT18" s="107">
        <f t="shared" si="2"/>
        <v>285</v>
      </c>
      <c r="DU18" s="107">
        <f t="shared" si="3"/>
        <v>315</v>
      </c>
    </row>
    <row r="19" spans="1:125" s="85" customFormat="1" ht="19.5" customHeight="1">
      <c r="A19" s="80" t="s">
        <v>66</v>
      </c>
      <c r="B19" s="123" t="s">
        <v>159</v>
      </c>
      <c r="C19" s="83">
        <v>0</v>
      </c>
      <c r="D19" s="121">
        <v>0</v>
      </c>
      <c r="E19" s="121">
        <v>0</v>
      </c>
      <c r="F19" s="121">
        <v>30</v>
      </c>
      <c r="G19" s="83">
        <v>36</v>
      </c>
      <c r="H19" s="121">
        <v>40</v>
      </c>
      <c r="I19" s="121">
        <v>30</v>
      </c>
      <c r="J19" s="123" t="s">
        <v>159</v>
      </c>
      <c r="K19" s="83">
        <v>1</v>
      </c>
      <c r="L19" s="121">
        <v>1</v>
      </c>
      <c r="M19" s="121">
        <v>1</v>
      </c>
      <c r="N19" s="121">
        <v>57</v>
      </c>
      <c r="O19" s="83">
        <v>73</v>
      </c>
      <c r="P19" s="121">
        <v>61</v>
      </c>
      <c r="Q19" s="121">
        <v>79</v>
      </c>
      <c r="R19" s="123" t="s">
        <v>159</v>
      </c>
      <c r="S19" s="83">
        <v>8</v>
      </c>
      <c r="T19" s="121">
        <v>0</v>
      </c>
      <c r="U19" s="121">
        <v>0</v>
      </c>
      <c r="V19" s="121">
        <v>2</v>
      </c>
      <c r="W19" s="83">
        <v>5</v>
      </c>
      <c r="X19" s="121">
        <v>0</v>
      </c>
      <c r="Y19" s="121">
        <v>6</v>
      </c>
      <c r="Z19" s="123" t="s">
        <v>159</v>
      </c>
      <c r="AA19" s="83">
        <v>0</v>
      </c>
      <c r="AB19" s="121">
        <v>0</v>
      </c>
      <c r="AC19" s="121">
        <v>0</v>
      </c>
      <c r="AD19" s="83">
        <v>17</v>
      </c>
      <c r="AE19" s="83">
        <v>12</v>
      </c>
      <c r="AF19" s="121">
        <v>14</v>
      </c>
      <c r="AG19" s="121">
        <v>11</v>
      </c>
      <c r="AH19" s="123" t="s">
        <v>159</v>
      </c>
      <c r="AI19" s="83">
        <v>0</v>
      </c>
      <c r="AJ19" s="121">
        <v>0</v>
      </c>
      <c r="AK19" s="121">
        <v>0</v>
      </c>
      <c r="AL19" s="123" t="s">
        <v>159</v>
      </c>
      <c r="AM19" s="83">
        <v>0</v>
      </c>
      <c r="AN19" s="121">
        <v>0</v>
      </c>
      <c r="AO19" s="121">
        <v>0</v>
      </c>
      <c r="AP19" s="121">
        <v>177</v>
      </c>
      <c r="AQ19" s="83">
        <v>101</v>
      </c>
      <c r="AR19" s="121">
        <v>97</v>
      </c>
      <c r="AS19" s="121">
        <v>51</v>
      </c>
      <c r="AT19" s="119">
        <v>283</v>
      </c>
      <c r="AU19" s="119">
        <f t="shared" si="4"/>
        <v>236</v>
      </c>
      <c r="AV19" s="119">
        <f t="shared" si="0"/>
        <v>213</v>
      </c>
      <c r="AW19" s="87">
        <f t="shared" si="1"/>
        <v>178</v>
      </c>
      <c r="AX19" s="123" t="s">
        <v>159</v>
      </c>
      <c r="AY19" s="120">
        <v>0</v>
      </c>
      <c r="AZ19" s="121">
        <v>0</v>
      </c>
      <c r="BA19" s="121">
        <v>0</v>
      </c>
      <c r="BB19" s="121">
        <v>13</v>
      </c>
      <c r="BC19" s="120">
        <v>29</v>
      </c>
      <c r="BD19" s="121">
        <v>33</v>
      </c>
      <c r="BE19" s="121">
        <v>12</v>
      </c>
      <c r="BF19" s="121">
        <v>305</v>
      </c>
      <c r="BG19" s="120">
        <v>505</v>
      </c>
      <c r="BH19" s="121">
        <v>368</v>
      </c>
      <c r="BI19" s="121">
        <v>463</v>
      </c>
      <c r="BJ19" s="121">
        <v>51</v>
      </c>
      <c r="BK19" s="120">
        <v>84</v>
      </c>
      <c r="BL19" s="121">
        <v>99</v>
      </c>
      <c r="BM19" s="121">
        <v>61</v>
      </c>
      <c r="BN19" s="121">
        <v>33</v>
      </c>
      <c r="BO19" s="120">
        <v>3</v>
      </c>
      <c r="BP19" s="121">
        <v>0</v>
      </c>
      <c r="BQ19" s="121">
        <v>5</v>
      </c>
      <c r="BR19" s="121">
        <v>28</v>
      </c>
      <c r="BS19" s="120">
        <v>37</v>
      </c>
      <c r="BT19" s="121">
        <v>38</v>
      </c>
      <c r="BU19" s="121">
        <v>20</v>
      </c>
      <c r="BV19" s="121">
        <v>4</v>
      </c>
      <c r="BW19" s="120">
        <v>3</v>
      </c>
      <c r="BX19" s="121">
        <v>10</v>
      </c>
      <c r="BY19" s="121">
        <v>5</v>
      </c>
      <c r="BZ19" s="121">
        <v>106</v>
      </c>
      <c r="CA19" s="120">
        <v>129</v>
      </c>
      <c r="CB19" s="121">
        <v>165</v>
      </c>
      <c r="CC19" s="121">
        <v>173</v>
      </c>
      <c r="CD19" s="121">
        <v>20</v>
      </c>
      <c r="CE19" s="120">
        <v>13</v>
      </c>
      <c r="CF19" s="121">
        <v>19</v>
      </c>
      <c r="CG19" s="121">
        <v>10</v>
      </c>
      <c r="CH19" s="121">
        <v>35</v>
      </c>
      <c r="CI19" s="120">
        <v>58</v>
      </c>
      <c r="CJ19" s="121">
        <v>57</v>
      </c>
      <c r="CK19" s="121">
        <v>48</v>
      </c>
      <c r="CL19" s="121">
        <v>78</v>
      </c>
      <c r="CM19" s="120">
        <v>108</v>
      </c>
      <c r="CN19" s="121">
        <v>104</v>
      </c>
      <c r="CO19" s="121">
        <v>73</v>
      </c>
      <c r="CP19" s="123" t="s">
        <v>159</v>
      </c>
      <c r="CQ19" s="120">
        <v>0</v>
      </c>
      <c r="CR19" s="121">
        <v>0</v>
      </c>
      <c r="CS19" s="121">
        <v>0</v>
      </c>
      <c r="CT19" s="121">
        <v>186</v>
      </c>
      <c r="CU19" s="120">
        <v>245</v>
      </c>
      <c r="CV19" s="121">
        <v>138</v>
      </c>
      <c r="CW19" s="121">
        <v>238</v>
      </c>
      <c r="CX19" s="123" t="s">
        <v>159</v>
      </c>
      <c r="CY19" s="120">
        <v>0</v>
      </c>
      <c r="CZ19" s="121">
        <v>0</v>
      </c>
      <c r="DA19" s="121">
        <v>0</v>
      </c>
      <c r="DB19" s="123" t="s">
        <v>159</v>
      </c>
      <c r="DC19" s="120">
        <v>2</v>
      </c>
      <c r="DD19" s="121">
        <v>1</v>
      </c>
      <c r="DE19" s="121">
        <v>0</v>
      </c>
      <c r="DF19" s="121">
        <v>2499</v>
      </c>
      <c r="DG19" s="120">
        <v>2498</v>
      </c>
      <c r="DH19" s="121">
        <v>2854</v>
      </c>
      <c r="DI19" s="121">
        <v>2821</v>
      </c>
      <c r="DJ19" s="121">
        <v>60</v>
      </c>
      <c r="DK19" s="120">
        <v>162</v>
      </c>
      <c r="DL19" s="121">
        <v>133</v>
      </c>
      <c r="DM19" s="121">
        <v>22</v>
      </c>
      <c r="DN19" s="83">
        <v>343</v>
      </c>
      <c r="DO19" s="120">
        <v>725</v>
      </c>
      <c r="DP19" s="121">
        <v>754</v>
      </c>
      <c r="DQ19" s="121">
        <v>665</v>
      </c>
      <c r="DR19" s="141">
        <v>3761</v>
      </c>
      <c r="DS19" s="141">
        <f t="shared" si="5"/>
        <v>4601</v>
      </c>
      <c r="DT19" s="141">
        <f t="shared" si="2"/>
        <v>4773</v>
      </c>
      <c r="DU19" s="141">
        <f t="shared" si="3"/>
        <v>4616</v>
      </c>
    </row>
    <row r="20" spans="1:125" ht="19.5" customHeight="1">
      <c r="A20" s="69" t="s">
        <v>67</v>
      </c>
      <c r="B20" s="112" t="s">
        <v>159</v>
      </c>
      <c r="C20" s="72">
        <v>0</v>
      </c>
      <c r="D20" s="110">
        <v>0</v>
      </c>
      <c r="E20" s="110">
        <v>0</v>
      </c>
      <c r="F20" s="110">
        <v>81</v>
      </c>
      <c r="G20" s="72">
        <v>142</v>
      </c>
      <c r="H20" s="110">
        <v>197</v>
      </c>
      <c r="I20" s="110">
        <v>232</v>
      </c>
      <c r="J20" s="110">
        <v>46</v>
      </c>
      <c r="K20" s="72">
        <v>95</v>
      </c>
      <c r="L20" s="110">
        <v>86</v>
      </c>
      <c r="M20" s="110">
        <v>166</v>
      </c>
      <c r="N20" s="110">
        <v>99</v>
      </c>
      <c r="O20" s="72">
        <v>94</v>
      </c>
      <c r="P20" s="110">
        <v>186</v>
      </c>
      <c r="Q20" s="110">
        <v>55</v>
      </c>
      <c r="R20" s="110">
        <v>98</v>
      </c>
      <c r="S20" s="72">
        <v>156</v>
      </c>
      <c r="T20" s="110">
        <v>174</v>
      </c>
      <c r="U20" s="110">
        <v>171</v>
      </c>
      <c r="V20" s="112" t="s">
        <v>159</v>
      </c>
      <c r="W20" s="72">
        <v>26</v>
      </c>
      <c r="X20" s="110">
        <v>22</v>
      </c>
      <c r="Y20" s="110">
        <v>5</v>
      </c>
      <c r="Z20" s="112" t="s">
        <v>159</v>
      </c>
      <c r="AA20" s="72">
        <v>0</v>
      </c>
      <c r="AB20" s="110">
        <v>0</v>
      </c>
      <c r="AC20" s="110">
        <v>1</v>
      </c>
      <c r="AD20" s="110">
        <v>8</v>
      </c>
      <c r="AE20" s="72">
        <v>9</v>
      </c>
      <c r="AF20" s="110">
        <v>21</v>
      </c>
      <c r="AG20" s="110">
        <v>3</v>
      </c>
      <c r="AH20" s="112" t="s">
        <v>159</v>
      </c>
      <c r="AI20" s="72">
        <v>19</v>
      </c>
      <c r="AJ20" s="110">
        <v>24</v>
      </c>
      <c r="AK20" s="110">
        <v>20</v>
      </c>
      <c r="AL20" s="110">
        <v>6</v>
      </c>
      <c r="AM20" s="72">
        <v>23</v>
      </c>
      <c r="AN20" s="110">
        <v>28</v>
      </c>
      <c r="AO20" s="110">
        <v>14</v>
      </c>
      <c r="AP20" s="110">
        <v>823</v>
      </c>
      <c r="AQ20" s="72">
        <v>907</v>
      </c>
      <c r="AR20" s="110">
        <v>977</v>
      </c>
      <c r="AS20" s="110">
        <v>1246</v>
      </c>
      <c r="AT20" s="79">
        <v>1161</v>
      </c>
      <c r="AU20" s="79">
        <f t="shared" si="4"/>
        <v>1471</v>
      </c>
      <c r="AV20" s="79">
        <f t="shared" si="0"/>
        <v>1715</v>
      </c>
      <c r="AW20" s="77">
        <f t="shared" si="1"/>
        <v>1913</v>
      </c>
      <c r="AX20" s="112" t="s">
        <v>159</v>
      </c>
      <c r="AY20" s="106">
        <v>0</v>
      </c>
      <c r="AZ20" s="110">
        <v>0</v>
      </c>
      <c r="BA20" s="110">
        <v>0</v>
      </c>
      <c r="BB20" s="110">
        <v>152</v>
      </c>
      <c r="BC20" s="106">
        <v>134</v>
      </c>
      <c r="BD20" s="110">
        <v>138</v>
      </c>
      <c r="BE20" s="110">
        <v>138</v>
      </c>
      <c r="BF20" s="110">
        <v>368</v>
      </c>
      <c r="BG20" s="106">
        <v>323</v>
      </c>
      <c r="BH20" s="110">
        <v>523</v>
      </c>
      <c r="BI20" s="110">
        <v>556</v>
      </c>
      <c r="BJ20" s="110">
        <v>129</v>
      </c>
      <c r="BK20" s="106">
        <v>160</v>
      </c>
      <c r="BL20" s="110">
        <v>213</v>
      </c>
      <c r="BM20" s="110">
        <v>234</v>
      </c>
      <c r="BN20" s="110">
        <v>25</v>
      </c>
      <c r="BO20" s="106">
        <v>8</v>
      </c>
      <c r="BP20" s="110">
        <v>30</v>
      </c>
      <c r="BQ20" s="110">
        <v>15</v>
      </c>
      <c r="BR20" s="110">
        <v>108</v>
      </c>
      <c r="BS20" s="106">
        <v>115</v>
      </c>
      <c r="BT20" s="110">
        <v>118</v>
      </c>
      <c r="BU20" s="110">
        <v>148</v>
      </c>
      <c r="BV20" s="110">
        <v>13</v>
      </c>
      <c r="BW20" s="106">
        <v>15</v>
      </c>
      <c r="BX20" s="110">
        <v>24</v>
      </c>
      <c r="BY20" s="110">
        <v>12</v>
      </c>
      <c r="BZ20" s="110">
        <v>562</v>
      </c>
      <c r="CA20" s="106">
        <v>586</v>
      </c>
      <c r="CB20" s="110">
        <v>653</v>
      </c>
      <c r="CC20" s="110">
        <v>577</v>
      </c>
      <c r="CD20" s="110">
        <v>13</v>
      </c>
      <c r="CE20" s="106">
        <v>23</v>
      </c>
      <c r="CF20" s="110">
        <v>20</v>
      </c>
      <c r="CG20" s="110">
        <v>31</v>
      </c>
      <c r="CH20" s="110">
        <v>236</v>
      </c>
      <c r="CI20" s="106">
        <v>232</v>
      </c>
      <c r="CJ20" s="110">
        <v>267</v>
      </c>
      <c r="CK20" s="110">
        <v>310</v>
      </c>
      <c r="CL20" s="110">
        <v>7</v>
      </c>
      <c r="CM20" s="106">
        <v>5</v>
      </c>
      <c r="CN20" s="110">
        <v>8</v>
      </c>
      <c r="CO20" s="110">
        <v>5</v>
      </c>
      <c r="CP20" s="112" t="s">
        <v>159</v>
      </c>
      <c r="CQ20" s="106">
        <v>2</v>
      </c>
      <c r="CR20" s="110">
        <v>0</v>
      </c>
      <c r="CS20" s="110">
        <v>1</v>
      </c>
      <c r="CT20" s="110">
        <v>647</v>
      </c>
      <c r="CU20" s="106">
        <v>739</v>
      </c>
      <c r="CV20" s="110">
        <v>832</v>
      </c>
      <c r="CW20" s="110">
        <v>717</v>
      </c>
      <c r="CX20" s="112" t="s">
        <v>159</v>
      </c>
      <c r="CY20" s="106">
        <v>10</v>
      </c>
      <c r="CZ20" s="110">
        <v>1</v>
      </c>
      <c r="DA20" s="110">
        <v>0</v>
      </c>
      <c r="DB20" s="110">
        <v>28</v>
      </c>
      <c r="DC20" s="106">
        <v>19</v>
      </c>
      <c r="DD20" s="110">
        <v>32</v>
      </c>
      <c r="DE20" s="110">
        <v>27</v>
      </c>
      <c r="DF20" s="110">
        <v>5587</v>
      </c>
      <c r="DG20" s="106">
        <v>5950</v>
      </c>
      <c r="DH20" s="110">
        <v>6927</v>
      </c>
      <c r="DI20" s="110">
        <v>6717</v>
      </c>
      <c r="DJ20" s="110">
        <v>304</v>
      </c>
      <c r="DK20" s="106">
        <v>340</v>
      </c>
      <c r="DL20" s="110">
        <v>217</v>
      </c>
      <c r="DM20" s="110">
        <v>529</v>
      </c>
      <c r="DN20" s="106">
        <v>221</v>
      </c>
      <c r="DO20" s="106">
        <v>105</v>
      </c>
      <c r="DP20" s="110">
        <v>76</v>
      </c>
      <c r="DQ20" s="110">
        <v>190</v>
      </c>
      <c r="DR20" s="107">
        <v>8400</v>
      </c>
      <c r="DS20" s="107">
        <f t="shared" si="5"/>
        <v>8766</v>
      </c>
      <c r="DT20" s="107">
        <f t="shared" si="2"/>
        <v>10079</v>
      </c>
      <c r="DU20" s="107">
        <f t="shared" si="3"/>
        <v>10207</v>
      </c>
    </row>
    <row r="21" spans="1:125" s="85" customFormat="1" ht="19.5" customHeight="1">
      <c r="A21" s="80" t="s">
        <v>121</v>
      </c>
      <c r="B21" s="123" t="s">
        <v>159</v>
      </c>
      <c r="C21" s="83">
        <v>1</v>
      </c>
      <c r="D21" s="121">
        <v>0</v>
      </c>
      <c r="E21" s="121">
        <v>0</v>
      </c>
      <c r="F21" s="121">
        <v>208</v>
      </c>
      <c r="G21" s="83">
        <v>214</v>
      </c>
      <c r="H21" s="121">
        <v>215</v>
      </c>
      <c r="I21" s="121">
        <v>166</v>
      </c>
      <c r="J21" s="121">
        <v>6</v>
      </c>
      <c r="K21" s="83">
        <v>10</v>
      </c>
      <c r="L21" s="121">
        <v>3</v>
      </c>
      <c r="M21" s="121">
        <v>10</v>
      </c>
      <c r="N21" s="121">
        <v>2</v>
      </c>
      <c r="O21" s="83">
        <v>5</v>
      </c>
      <c r="P21" s="121">
        <v>11</v>
      </c>
      <c r="Q21" s="121">
        <v>10</v>
      </c>
      <c r="R21" s="121">
        <v>1</v>
      </c>
      <c r="S21" s="83">
        <v>3</v>
      </c>
      <c r="T21" s="121">
        <v>7</v>
      </c>
      <c r="U21" s="121">
        <v>11</v>
      </c>
      <c r="V21" s="121">
        <v>5</v>
      </c>
      <c r="W21" s="83">
        <v>0</v>
      </c>
      <c r="X21" s="121">
        <v>0</v>
      </c>
      <c r="Y21" s="121">
        <v>0</v>
      </c>
      <c r="Z21" s="121">
        <v>1</v>
      </c>
      <c r="AA21" s="83">
        <v>0</v>
      </c>
      <c r="AB21" s="121">
        <v>0</v>
      </c>
      <c r="AC21" s="121">
        <v>0</v>
      </c>
      <c r="AD21" s="83">
        <v>2</v>
      </c>
      <c r="AE21" s="83">
        <v>9</v>
      </c>
      <c r="AF21" s="121">
        <v>5</v>
      </c>
      <c r="AG21" s="121">
        <v>0</v>
      </c>
      <c r="AH21" s="123" t="s">
        <v>159</v>
      </c>
      <c r="AI21" s="83">
        <v>2</v>
      </c>
      <c r="AJ21" s="121">
        <v>0</v>
      </c>
      <c r="AK21" s="121">
        <v>0</v>
      </c>
      <c r="AL21" s="121">
        <v>7</v>
      </c>
      <c r="AM21" s="83">
        <v>0</v>
      </c>
      <c r="AN21" s="121">
        <v>0</v>
      </c>
      <c r="AO21" s="121">
        <v>0</v>
      </c>
      <c r="AP21" s="121">
        <v>48</v>
      </c>
      <c r="AQ21" s="83">
        <v>75</v>
      </c>
      <c r="AR21" s="121">
        <v>64</v>
      </c>
      <c r="AS21" s="121">
        <v>49</v>
      </c>
      <c r="AT21" s="119">
        <v>280</v>
      </c>
      <c r="AU21" s="119">
        <f t="shared" si="4"/>
        <v>319</v>
      </c>
      <c r="AV21" s="119">
        <f t="shared" si="0"/>
        <v>305</v>
      </c>
      <c r="AW21" s="87">
        <f t="shared" si="1"/>
        <v>246</v>
      </c>
      <c r="AX21" s="123" t="s">
        <v>159</v>
      </c>
      <c r="AY21" s="120">
        <v>4</v>
      </c>
      <c r="AZ21" s="121">
        <v>0</v>
      </c>
      <c r="BA21" s="121">
        <v>0</v>
      </c>
      <c r="BB21" s="121">
        <v>64</v>
      </c>
      <c r="BC21" s="120">
        <v>49</v>
      </c>
      <c r="BD21" s="121">
        <v>94</v>
      </c>
      <c r="BE21" s="121">
        <v>80</v>
      </c>
      <c r="BF21" s="121">
        <v>1369</v>
      </c>
      <c r="BG21" s="120">
        <v>1474</v>
      </c>
      <c r="BH21" s="121">
        <v>1685</v>
      </c>
      <c r="BI21" s="121">
        <v>1581</v>
      </c>
      <c r="BJ21" s="121">
        <v>449</v>
      </c>
      <c r="BK21" s="120">
        <v>512</v>
      </c>
      <c r="BL21" s="121">
        <v>491</v>
      </c>
      <c r="BM21" s="121">
        <v>474</v>
      </c>
      <c r="BN21" s="121">
        <v>62</v>
      </c>
      <c r="BO21" s="120">
        <v>70</v>
      </c>
      <c r="BP21" s="121">
        <v>46</v>
      </c>
      <c r="BQ21" s="121">
        <v>13</v>
      </c>
      <c r="BR21" s="121">
        <v>417</v>
      </c>
      <c r="BS21" s="120">
        <v>413</v>
      </c>
      <c r="BT21" s="121">
        <v>475</v>
      </c>
      <c r="BU21" s="121">
        <v>415</v>
      </c>
      <c r="BV21" s="121">
        <v>89</v>
      </c>
      <c r="BW21" s="120">
        <v>78</v>
      </c>
      <c r="BX21" s="121">
        <v>42</v>
      </c>
      <c r="BY21" s="121">
        <v>42</v>
      </c>
      <c r="BZ21" s="121">
        <v>837</v>
      </c>
      <c r="CA21" s="120">
        <v>924</v>
      </c>
      <c r="CB21" s="121">
        <v>993</v>
      </c>
      <c r="CC21" s="121">
        <v>909</v>
      </c>
      <c r="CD21" s="121">
        <v>84</v>
      </c>
      <c r="CE21" s="120">
        <v>221</v>
      </c>
      <c r="CF21" s="121">
        <v>96</v>
      </c>
      <c r="CG21" s="121">
        <v>82</v>
      </c>
      <c r="CH21" s="121">
        <v>660</v>
      </c>
      <c r="CI21" s="120">
        <v>637</v>
      </c>
      <c r="CJ21" s="121">
        <v>639</v>
      </c>
      <c r="CK21" s="121">
        <v>529</v>
      </c>
      <c r="CL21" s="121">
        <v>71</v>
      </c>
      <c r="CM21" s="120">
        <v>70</v>
      </c>
      <c r="CN21" s="121">
        <v>72</v>
      </c>
      <c r="CO21" s="121">
        <v>55</v>
      </c>
      <c r="CP21" s="121">
        <v>26</v>
      </c>
      <c r="CQ21" s="120">
        <v>44</v>
      </c>
      <c r="CR21" s="121">
        <v>29</v>
      </c>
      <c r="CS21" s="121">
        <v>20</v>
      </c>
      <c r="CT21" s="121">
        <v>1693</v>
      </c>
      <c r="CU21" s="120">
        <v>1590</v>
      </c>
      <c r="CV21" s="121">
        <v>1923</v>
      </c>
      <c r="CW21" s="121">
        <v>1647</v>
      </c>
      <c r="CX21" s="123" t="s">
        <v>159</v>
      </c>
      <c r="CY21" s="120">
        <v>39</v>
      </c>
      <c r="CZ21" s="121">
        <v>51</v>
      </c>
      <c r="DA21" s="121">
        <v>0</v>
      </c>
      <c r="DB21" s="121">
        <v>474</v>
      </c>
      <c r="DC21" s="120">
        <v>450</v>
      </c>
      <c r="DD21" s="121">
        <v>608</v>
      </c>
      <c r="DE21" s="121">
        <v>519</v>
      </c>
      <c r="DF21" s="121">
        <v>3707</v>
      </c>
      <c r="DG21" s="120">
        <v>4068</v>
      </c>
      <c r="DH21" s="121">
        <v>4180</v>
      </c>
      <c r="DI21" s="121">
        <v>3723</v>
      </c>
      <c r="DJ21" s="121">
        <v>1727</v>
      </c>
      <c r="DK21" s="120">
        <v>2503</v>
      </c>
      <c r="DL21" s="121">
        <v>2104</v>
      </c>
      <c r="DM21" s="121">
        <v>2062</v>
      </c>
      <c r="DN21" s="121">
        <v>2159</v>
      </c>
      <c r="DO21" s="120">
        <v>2057</v>
      </c>
      <c r="DP21" s="121">
        <v>1651</v>
      </c>
      <c r="DQ21" s="121">
        <v>1983</v>
      </c>
      <c r="DR21" s="141">
        <v>13888</v>
      </c>
      <c r="DS21" s="141">
        <f t="shared" si="5"/>
        <v>15203</v>
      </c>
      <c r="DT21" s="141">
        <f t="shared" si="2"/>
        <v>15179</v>
      </c>
      <c r="DU21" s="141">
        <f t="shared" si="3"/>
        <v>14134</v>
      </c>
    </row>
    <row r="22" spans="1:125" ht="19.5" customHeight="1">
      <c r="A22" s="69" t="s">
        <v>68</v>
      </c>
      <c r="B22" s="112" t="s">
        <v>159</v>
      </c>
      <c r="C22" s="72">
        <v>0</v>
      </c>
      <c r="D22" s="110">
        <v>0</v>
      </c>
      <c r="E22" s="110">
        <v>0</v>
      </c>
      <c r="F22" s="112" t="s">
        <v>159</v>
      </c>
      <c r="G22" s="72">
        <v>0</v>
      </c>
      <c r="H22" s="110">
        <v>0</v>
      </c>
      <c r="I22" s="110">
        <v>0</v>
      </c>
      <c r="J22" s="110">
        <v>0</v>
      </c>
      <c r="K22" s="72">
        <v>0</v>
      </c>
      <c r="L22" s="110">
        <v>0</v>
      </c>
      <c r="M22" s="110">
        <v>0</v>
      </c>
      <c r="N22" s="110">
        <v>3</v>
      </c>
      <c r="O22" s="72">
        <v>0</v>
      </c>
      <c r="P22" s="110">
        <v>0</v>
      </c>
      <c r="Q22" s="110">
        <v>0</v>
      </c>
      <c r="R22" s="112" t="s">
        <v>159</v>
      </c>
      <c r="S22" s="72">
        <v>0</v>
      </c>
      <c r="T22" s="110">
        <v>0</v>
      </c>
      <c r="U22" s="110">
        <v>0</v>
      </c>
      <c r="V22" s="112" t="s">
        <v>159</v>
      </c>
      <c r="W22" s="72">
        <v>0</v>
      </c>
      <c r="X22" s="110">
        <v>0</v>
      </c>
      <c r="Y22" s="110">
        <v>0</v>
      </c>
      <c r="Z22" s="112" t="s">
        <v>159</v>
      </c>
      <c r="AA22" s="72">
        <v>0</v>
      </c>
      <c r="AB22" s="110">
        <v>0</v>
      </c>
      <c r="AC22" s="110">
        <v>0</v>
      </c>
      <c r="AD22" s="112" t="s">
        <v>159</v>
      </c>
      <c r="AE22" s="72">
        <v>0</v>
      </c>
      <c r="AF22" s="110">
        <v>0</v>
      </c>
      <c r="AG22" s="110">
        <v>0</v>
      </c>
      <c r="AH22" s="112" t="s">
        <v>159</v>
      </c>
      <c r="AI22" s="72">
        <v>0</v>
      </c>
      <c r="AJ22" s="110">
        <v>0</v>
      </c>
      <c r="AK22" s="110">
        <v>0</v>
      </c>
      <c r="AL22" s="112" t="s">
        <v>159</v>
      </c>
      <c r="AM22" s="72">
        <v>0</v>
      </c>
      <c r="AN22" s="110">
        <v>0</v>
      </c>
      <c r="AO22" s="110">
        <v>0</v>
      </c>
      <c r="AP22" s="112" t="s">
        <v>159</v>
      </c>
      <c r="AQ22" s="72">
        <v>0</v>
      </c>
      <c r="AR22" s="110">
        <v>242</v>
      </c>
      <c r="AS22" s="110">
        <v>222</v>
      </c>
      <c r="AT22" s="147">
        <v>3</v>
      </c>
      <c r="AU22" s="79">
        <f t="shared" si="4"/>
        <v>0</v>
      </c>
      <c r="AV22" s="79">
        <f t="shared" si="0"/>
        <v>242</v>
      </c>
      <c r="AW22" s="77">
        <f t="shared" si="1"/>
        <v>222</v>
      </c>
      <c r="AX22" s="110">
        <v>1</v>
      </c>
      <c r="AY22" s="106">
        <v>0</v>
      </c>
      <c r="AZ22" s="110">
        <v>0</v>
      </c>
      <c r="BA22" s="110">
        <v>3</v>
      </c>
      <c r="BB22" s="110">
        <v>10</v>
      </c>
      <c r="BC22" s="106">
        <v>8</v>
      </c>
      <c r="BD22" s="110">
        <v>9</v>
      </c>
      <c r="BE22" s="110">
        <v>3</v>
      </c>
      <c r="BF22" s="110">
        <v>181</v>
      </c>
      <c r="BG22" s="106">
        <v>185</v>
      </c>
      <c r="BH22" s="110">
        <v>148</v>
      </c>
      <c r="BI22" s="110">
        <v>128</v>
      </c>
      <c r="BJ22" s="110">
        <v>25</v>
      </c>
      <c r="BK22" s="106">
        <v>17</v>
      </c>
      <c r="BL22" s="110">
        <v>21</v>
      </c>
      <c r="BM22" s="110">
        <v>23</v>
      </c>
      <c r="BN22" s="110">
        <v>2</v>
      </c>
      <c r="BO22" s="106">
        <v>1</v>
      </c>
      <c r="BP22" s="110">
        <v>2</v>
      </c>
      <c r="BQ22" s="110">
        <v>0</v>
      </c>
      <c r="BR22" s="110">
        <v>103</v>
      </c>
      <c r="BS22" s="106">
        <v>120</v>
      </c>
      <c r="BT22" s="110">
        <v>113</v>
      </c>
      <c r="BU22" s="110">
        <v>115</v>
      </c>
      <c r="BV22" s="110">
        <v>5</v>
      </c>
      <c r="BW22" s="106">
        <v>7</v>
      </c>
      <c r="BX22" s="110">
        <v>3</v>
      </c>
      <c r="BY22" s="110">
        <v>1</v>
      </c>
      <c r="BZ22" s="110">
        <v>49</v>
      </c>
      <c r="CA22" s="106">
        <v>37</v>
      </c>
      <c r="CB22" s="110">
        <v>40</v>
      </c>
      <c r="CC22" s="110">
        <v>26</v>
      </c>
      <c r="CD22" s="112" t="s">
        <v>159</v>
      </c>
      <c r="CE22" s="106">
        <v>0</v>
      </c>
      <c r="CF22" s="110">
        <v>0</v>
      </c>
      <c r="CG22" s="110">
        <v>0</v>
      </c>
      <c r="CH22" s="110">
        <v>16</v>
      </c>
      <c r="CI22" s="106">
        <v>40</v>
      </c>
      <c r="CJ22" s="110">
        <v>19</v>
      </c>
      <c r="CK22" s="110">
        <v>20</v>
      </c>
      <c r="CL22" s="112" t="s">
        <v>159</v>
      </c>
      <c r="CM22" s="106">
        <v>0</v>
      </c>
      <c r="CN22" s="110">
        <v>0</v>
      </c>
      <c r="CO22" s="110">
        <v>1</v>
      </c>
      <c r="CP22" s="112" t="s">
        <v>159</v>
      </c>
      <c r="CQ22" s="106">
        <v>1</v>
      </c>
      <c r="CR22" s="110">
        <v>3</v>
      </c>
      <c r="CS22" s="110">
        <v>3</v>
      </c>
      <c r="CT22" s="110">
        <v>7</v>
      </c>
      <c r="CU22" s="106">
        <v>15</v>
      </c>
      <c r="CV22" s="110">
        <v>11</v>
      </c>
      <c r="CW22" s="110">
        <v>11</v>
      </c>
      <c r="CX22" s="112" t="s">
        <v>159</v>
      </c>
      <c r="CY22" s="106">
        <v>0</v>
      </c>
      <c r="CZ22" s="110">
        <v>0</v>
      </c>
      <c r="DA22" s="110">
        <v>0</v>
      </c>
      <c r="DB22" s="110">
        <v>1</v>
      </c>
      <c r="DC22" s="106">
        <v>1</v>
      </c>
      <c r="DD22" s="110">
        <v>0</v>
      </c>
      <c r="DE22" s="110">
        <v>0</v>
      </c>
      <c r="DF22" s="110">
        <v>364</v>
      </c>
      <c r="DG22" s="106">
        <v>397</v>
      </c>
      <c r="DH22" s="110">
        <v>380</v>
      </c>
      <c r="DI22" s="110">
        <v>376</v>
      </c>
      <c r="DJ22" s="110">
        <v>57</v>
      </c>
      <c r="DK22" s="106">
        <v>70</v>
      </c>
      <c r="DL22" s="110">
        <v>68</v>
      </c>
      <c r="DM22" s="110">
        <v>77</v>
      </c>
      <c r="DN22" s="110">
        <v>39</v>
      </c>
      <c r="DO22" s="106">
        <v>45</v>
      </c>
      <c r="DP22" s="110">
        <v>43</v>
      </c>
      <c r="DQ22" s="110">
        <v>57</v>
      </c>
      <c r="DR22" s="107">
        <v>860</v>
      </c>
      <c r="DS22" s="107">
        <f t="shared" si="5"/>
        <v>944</v>
      </c>
      <c r="DT22" s="107">
        <f t="shared" si="2"/>
        <v>860</v>
      </c>
      <c r="DU22" s="107">
        <f t="shared" si="3"/>
        <v>844</v>
      </c>
    </row>
    <row r="23" spans="1:125" s="85" customFormat="1" ht="19.5" customHeight="1">
      <c r="A23" s="80" t="s">
        <v>69</v>
      </c>
      <c r="B23" s="123" t="s">
        <v>159</v>
      </c>
      <c r="C23" s="83">
        <v>0</v>
      </c>
      <c r="D23" s="121">
        <v>6</v>
      </c>
      <c r="E23" s="121">
        <v>0</v>
      </c>
      <c r="F23" s="121">
        <v>57</v>
      </c>
      <c r="G23" s="83">
        <v>85</v>
      </c>
      <c r="H23" s="121">
        <v>58</v>
      </c>
      <c r="I23" s="121">
        <v>49</v>
      </c>
      <c r="J23" s="121">
        <v>9</v>
      </c>
      <c r="K23" s="83">
        <v>58</v>
      </c>
      <c r="L23" s="121">
        <v>15</v>
      </c>
      <c r="M23" s="121">
        <v>17</v>
      </c>
      <c r="N23" s="121">
        <v>57</v>
      </c>
      <c r="O23" s="83">
        <v>67</v>
      </c>
      <c r="P23" s="121">
        <v>50</v>
      </c>
      <c r="Q23" s="121">
        <v>37</v>
      </c>
      <c r="R23" s="121">
        <v>7</v>
      </c>
      <c r="S23" s="83">
        <v>20</v>
      </c>
      <c r="T23" s="121">
        <v>15</v>
      </c>
      <c r="U23" s="121">
        <v>23</v>
      </c>
      <c r="V23" s="121">
        <v>11</v>
      </c>
      <c r="W23" s="83">
        <v>2</v>
      </c>
      <c r="X23" s="121">
        <v>6</v>
      </c>
      <c r="Y23" s="121">
        <v>2</v>
      </c>
      <c r="Z23" s="121">
        <v>25</v>
      </c>
      <c r="AA23" s="83">
        <v>45</v>
      </c>
      <c r="AB23" s="121">
        <v>30</v>
      </c>
      <c r="AC23" s="121">
        <v>16</v>
      </c>
      <c r="AD23" s="83">
        <v>45</v>
      </c>
      <c r="AE23" s="83">
        <v>28</v>
      </c>
      <c r="AF23" s="121">
        <v>27</v>
      </c>
      <c r="AG23" s="121">
        <v>36</v>
      </c>
      <c r="AH23" s="121">
        <v>12</v>
      </c>
      <c r="AI23" s="83">
        <v>8</v>
      </c>
      <c r="AJ23" s="121">
        <v>83</v>
      </c>
      <c r="AK23" s="121">
        <v>3</v>
      </c>
      <c r="AL23" s="121">
        <v>4</v>
      </c>
      <c r="AM23" s="83">
        <v>20</v>
      </c>
      <c r="AN23" s="121">
        <v>14</v>
      </c>
      <c r="AO23" s="121">
        <v>72</v>
      </c>
      <c r="AP23" s="121">
        <v>1334</v>
      </c>
      <c r="AQ23" s="83">
        <v>1417</v>
      </c>
      <c r="AR23" s="121">
        <v>1410</v>
      </c>
      <c r="AS23" s="121">
        <v>1366</v>
      </c>
      <c r="AT23" s="119">
        <v>1561</v>
      </c>
      <c r="AU23" s="119">
        <f t="shared" si="4"/>
        <v>1750</v>
      </c>
      <c r="AV23" s="119">
        <f t="shared" si="0"/>
        <v>1714</v>
      </c>
      <c r="AW23" s="87">
        <f t="shared" si="1"/>
        <v>1621</v>
      </c>
      <c r="AX23" s="123" t="s">
        <v>159</v>
      </c>
      <c r="AY23" s="120">
        <v>0</v>
      </c>
      <c r="AZ23" s="121">
        <v>0</v>
      </c>
      <c r="BA23" s="121">
        <v>9</v>
      </c>
      <c r="BB23" s="121">
        <v>189</v>
      </c>
      <c r="BC23" s="120">
        <v>238</v>
      </c>
      <c r="BD23" s="121">
        <v>236</v>
      </c>
      <c r="BE23" s="121">
        <v>205</v>
      </c>
      <c r="BF23" s="121">
        <v>1658</v>
      </c>
      <c r="BG23" s="120">
        <v>1892</v>
      </c>
      <c r="BH23" s="121">
        <v>1953</v>
      </c>
      <c r="BI23" s="121">
        <v>1711</v>
      </c>
      <c r="BJ23" s="121">
        <v>498</v>
      </c>
      <c r="BK23" s="120">
        <v>728</v>
      </c>
      <c r="BL23" s="121">
        <v>591</v>
      </c>
      <c r="BM23" s="121">
        <v>518</v>
      </c>
      <c r="BN23" s="121">
        <v>12</v>
      </c>
      <c r="BO23" s="120">
        <v>12</v>
      </c>
      <c r="BP23" s="121">
        <v>20</v>
      </c>
      <c r="BQ23" s="121">
        <v>3</v>
      </c>
      <c r="BR23" s="121">
        <v>1075</v>
      </c>
      <c r="BS23" s="120">
        <v>1344</v>
      </c>
      <c r="BT23" s="121">
        <v>1245</v>
      </c>
      <c r="BU23" s="121">
        <v>1504</v>
      </c>
      <c r="BV23" s="121">
        <v>118</v>
      </c>
      <c r="BW23" s="120">
        <v>154</v>
      </c>
      <c r="BX23" s="121">
        <v>154</v>
      </c>
      <c r="BY23" s="121">
        <v>165</v>
      </c>
      <c r="BZ23" s="121">
        <v>2467</v>
      </c>
      <c r="CA23" s="120">
        <v>2651</v>
      </c>
      <c r="CB23" s="121">
        <v>2514</v>
      </c>
      <c r="CC23" s="121">
        <v>2350</v>
      </c>
      <c r="CD23" s="121">
        <v>1</v>
      </c>
      <c r="CE23" s="120">
        <v>7</v>
      </c>
      <c r="CF23" s="121">
        <v>3</v>
      </c>
      <c r="CG23" s="121">
        <v>5</v>
      </c>
      <c r="CH23" s="121">
        <v>2725</v>
      </c>
      <c r="CI23" s="120">
        <v>2944</v>
      </c>
      <c r="CJ23" s="121">
        <v>2617</v>
      </c>
      <c r="CK23" s="121">
        <v>3124</v>
      </c>
      <c r="CL23" s="121">
        <v>71</v>
      </c>
      <c r="CM23" s="120">
        <v>57</v>
      </c>
      <c r="CN23" s="121">
        <v>44</v>
      </c>
      <c r="CO23" s="121">
        <v>46</v>
      </c>
      <c r="CP23" s="121">
        <v>7</v>
      </c>
      <c r="CQ23" s="120">
        <v>11</v>
      </c>
      <c r="CR23" s="121">
        <v>3</v>
      </c>
      <c r="CS23" s="121">
        <v>10</v>
      </c>
      <c r="CT23" s="121">
        <v>1507</v>
      </c>
      <c r="CU23" s="120">
        <v>1622</v>
      </c>
      <c r="CV23" s="121">
        <v>1539</v>
      </c>
      <c r="CW23" s="121">
        <v>1796</v>
      </c>
      <c r="CX23" s="121">
        <v>11</v>
      </c>
      <c r="CY23" s="120">
        <v>0</v>
      </c>
      <c r="CZ23" s="121">
        <v>5</v>
      </c>
      <c r="DA23" s="121">
        <v>15</v>
      </c>
      <c r="DB23" s="121">
        <v>53</v>
      </c>
      <c r="DC23" s="120">
        <v>76</v>
      </c>
      <c r="DD23" s="121">
        <v>93</v>
      </c>
      <c r="DE23" s="121">
        <v>86</v>
      </c>
      <c r="DF23" s="121">
        <v>8014</v>
      </c>
      <c r="DG23" s="120">
        <v>8464</v>
      </c>
      <c r="DH23" s="121">
        <v>9119</v>
      </c>
      <c r="DI23" s="121">
        <v>8988</v>
      </c>
      <c r="DJ23" s="121">
        <v>1780</v>
      </c>
      <c r="DK23" s="120">
        <v>2196</v>
      </c>
      <c r="DL23" s="121">
        <v>1905</v>
      </c>
      <c r="DM23" s="121">
        <v>1817</v>
      </c>
      <c r="DN23" s="121">
        <v>533</v>
      </c>
      <c r="DO23" s="120">
        <v>736</v>
      </c>
      <c r="DP23" s="121">
        <v>646</v>
      </c>
      <c r="DQ23" s="121">
        <v>905</v>
      </c>
      <c r="DR23" s="141">
        <v>20719</v>
      </c>
      <c r="DS23" s="141">
        <f t="shared" si="5"/>
        <v>23132</v>
      </c>
      <c r="DT23" s="141">
        <f t="shared" si="2"/>
        <v>22687</v>
      </c>
      <c r="DU23" s="141">
        <f t="shared" si="3"/>
        <v>23257</v>
      </c>
    </row>
    <row r="24" spans="1:125" ht="19.5" customHeight="1">
      <c r="A24" s="69" t="s">
        <v>70</v>
      </c>
      <c r="B24" s="110">
        <v>3</v>
      </c>
      <c r="C24" s="72">
        <v>18</v>
      </c>
      <c r="D24" s="110">
        <v>7</v>
      </c>
      <c r="E24" s="110">
        <v>2</v>
      </c>
      <c r="F24" s="110">
        <v>12</v>
      </c>
      <c r="G24" s="72">
        <v>10</v>
      </c>
      <c r="H24" s="110">
        <v>16</v>
      </c>
      <c r="I24" s="110">
        <v>11</v>
      </c>
      <c r="J24" s="110">
        <v>34</v>
      </c>
      <c r="K24" s="72">
        <v>60</v>
      </c>
      <c r="L24" s="110">
        <v>30</v>
      </c>
      <c r="M24" s="110">
        <v>95</v>
      </c>
      <c r="N24" s="112" t="s">
        <v>159</v>
      </c>
      <c r="O24" s="72">
        <v>0</v>
      </c>
      <c r="P24" s="110">
        <v>0</v>
      </c>
      <c r="Q24" s="110">
        <v>0</v>
      </c>
      <c r="R24" s="110">
        <v>60</v>
      </c>
      <c r="S24" s="72">
        <v>75</v>
      </c>
      <c r="T24" s="110">
        <v>84</v>
      </c>
      <c r="U24" s="110">
        <v>98</v>
      </c>
      <c r="V24" s="112" t="s">
        <v>159</v>
      </c>
      <c r="W24" s="72">
        <v>0</v>
      </c>
      <c r="X24" s="110">
        <v>6</v>
      </c>
      <c r="Y24" s="110">
        <v>0</v>
      </c>
      <c r="Z24" s="110">
        <v>75</v>
      </c>
      <c r="AA24" s="72">
        <v>30</v>
      </c>
      <c r="AB24" s="110">
        <v>32</v>
      </c>
      <c r="AC24" s="110">
        <v>88</v>
      </c>
      <c r="AD24" s="72">
        <v>6</v>
      </c>
      <c r="AE24" s="72">
        <v>3</v>
      </c>
      <c r="AF24" s="110">
        <v>4</v>
      </c>
      <c r="AG24" s="110">
        <v>6</v>
      </c>
      <c r="AH24" s="110">
        <v>32</v>
      </c>
      <c r="AI24" s="72">
        <v>2</v>
      </c>
      <c r="AJ24" s="110">
        <v>0</v>
      </c>
      <c r="AK24" s="110">
        <v>38</v>
      </c>
      <c r="AL24" s="112" t="s">
        <v>159</v>
      </c>
      <c r="AM24" s="72">
        <v>0</v>
      </c>
      <c r="AN24" s="110">
        <v>2</v>
      </c>
      <c r="AO24" s="110">
        <v>1</v>
      </c>
      <c r="AP24" s="110">
        <v>616</v>
      </c>
      <c r="AQ24" s="72">
        <v>507</v>
      </c>
      <c r="AR24" s="110">
        <v>362</v>
      </c>
      <c r="AS24" s="110">
        <v>445</v>
      </c>
      <c r="AT24" s="79">
        <v>838</v>
      </c>
      <c r="AU24" s="79">
        <f t="shared" si="4"/>
        <v>705</v>
      </c>
      <c r="AV24" s="79">
        <f t="shared" si="0"/>
        <v>543</v>
      </c>
      <c r="AW24" s="77">
        <f t="shared" si="1"/>
        <v>784</v>
      </c>
      <c r="AX24" s="112" t="s">
        <v>159</v>
      </c>
      <c r="AY24" s="106">
        <v>0</v>
      </c>
      <c r="AZ24" s="110">
        <v>10</v>
      </c>
      <c r="BA24" s="110">
        <v>0</v>
      </c>
      <c r="BB24" s="110">
        <v>57</v>
      </c>
      <c r="BC24" s="106">
        <v>43</v>
      </c>
      <c r="BD24" s="110">
        <v>45</v>
      </c>
      <c r="BE24" s="110">
        <v>34</v>
      </c>
      <c r="BF24" s="110">
        <v>606</v>
      </c>
      <c r="BG24" s="106">
        <v>631</v>
      </c>
      <c r="BH24" s="110">
        <v>576</v>
      </c>
      <c r="BI24" s="110">
        <v>691</v>
      </c>
      <c r="BJ24" s="110">
        <v>343</v>
      </c>
      <c r="BK24" s="106">
        <v>373</v>
      </c>
      <c r="BL24" s="110">
        <v>346</v>
      </c>
      <c r="BM24" s="110">
        <v>370</v>
      </c>
      <c r="BN24" s="110">
        <v>27</v>
      </c>
      <c r="BO24" s="106">
        <v>12</v>
      </c>
      <c r="BP24" s="110">
        <v>11</v>
      </c>
      <c r="BQ24" s="110">
        <v>10</v>
      </c>
      <c r="BR24" s="110">
        <v>247</v>
      </c>
      <c r="BS24" s="106">
        <v>277</v>
      </c>
      <c r="BT24" s="110">
        <v>290</v>
      </c>
      <c r="BU24" s="110">
        <v>311</v>
      </c>
      <c r="BV24" s="110">
        <v>54</v>
      </c>
      <c r="BW24" s="106">
        <v>39</v>
      </c>
      <c r="BX24" s="110">
        <v>51</v>
      </c>
      <c r="BY24" s="110">
        <v>32</v>
      </c>
      <c r="BZ24" s="110">
        <v>423</v>
      </c>
      <c r="CA24" s="106">
        <v>440</v>
      </c>
      <c r="CB24" s="110">
        <v>370</v>
      </c>
      <c r="CC24" s="110">
        <v>349</v>
      </c>
      <c r="CD24" s="110">
        <v>31</v>
      </c>
      <c r="CE24" s="106">
        <v>2</v>
      </c>
      <c r="CF24" s="110">
        <v>3</v>
      </c>
      <c r="CG24" s="110">
        <v>21</v>
      </c>
      <c r="CH24" s="110">
        <v>768</v>
      </c>
      <c r="CI24" s="106">
        <v>827</v>
      </c>
      <c r="CJ24" s="110">
        <v>952</v>
      </c>
      <c r="CK24" s="110">
        <v>1118</v>
      </c>
      <c r="CL24" s="110">
        <v>9</v>
      </c>
      <c r="CM24" s="106">
        <v>8</v>
      </c>
      <c r="CN24" s="110">
        <v>12</v>
      </c>
      <c r="CO24" s="110">
        <v>8</v>
      </c>
      <c r="CP24" s="110">
        <v>3</v>
      </c>
      <c r="CQ24" s="106">
        <v>3</v>
      </c>
      <c r="CR24" s="110">
        <v>2</v>
      </c>
      <c r="CS24" s="110">
        <v>9</v>
      </c>
      <c r="CT24" s="110">
        <v>596</v>
      </c>
      <c r="CU24" s="106">
        <v>663</v>
      </c>
      <c r="CV24" s="110">
        <v>702</v>
      </c>
      <c r="CW24" s="110">
        <v>864</v>
      </c>
      <c r="CX24" s="110">
        <v>10</v>
      </c>
      <c r="CY24" s="106">
        <v>9</v>
      </c>
      <c r="CZ24" s="110">
        <v>17</v>
      </c>
      <c r="DA24" s="110">
        <v>2</v>
      </c>
      <c r="DB24" s="110">
        <v>16</v>
      </c>
      <c r="DC24" s="106">
        <v>41</v>
      </c>
      <c r="DD24" s="110">
        <v>45</v>
      </c>
      <c r="DE24" s="110">
        <v>46</v>
      </c>
      <c r="DF24" s="110">
        <v>6011</v>
      </c>
      <c r="DG24" s="106">
        <v>6201</v>
      </c>
      <c r="DH24" s="110">
        <v>5933</v>
      </c>
      <c r="DI24" s="110">
        <v>5882</v>
      </c>
      <c r="DJ24" s="110">
        <v>871</v>
      </c>
      <c r="DK24" s="106">
        <v>901</v>
      </c>
      <c r="DL24" s="110">
        <v>1238</v>
      </c>
      <c r="DM24" s="110">
        <v>1332</v>
      </c>
      <c r="DN24" s="110">
        <v>76</v>
      </c>
      <c r="DO24" s="106">
        <v>204</v>
      </c>
      <c r="DP24" s="110">
        <v>166</v>
      </c>
      <c r="DQ24" s="110">
        <v>150</v>
      </c>
      <c r="DR24" s="107">
        <v>10148</v>
      </c>
      <c r="DS24" s="107">
        <f t="shared" si="5"/>
        <v>10674</v>
      </c>
      <c r="DT24" s="107">
        <f t="shared" si="2"/>
        <v>10769</v>
      </c>
      <c r="DU24" s="107">
        <f t="shared" si="3"/>
        <v>11229</v>
      </c>
    </row>
    <row r="25" spans="1:125" s="85" customFormat="1" ht="19.5" customHeight="1">
      <c r="A25" s="80" t="s">
        <v>71</v>
      </c>
      <c r="B25" s="121">
        <v>1</v>
      </c>
      <c r="C25" s="83">
        <v>1</v>
      </c>
      <c r="D25" s="121">
        <v>1</v>
      </c>
      <c r="E25" s="121">
        <v>5</v>
      </c>
      <c r="F25" s="121">
        <v>6</v>
      </c>
      <c r="G25" s="83">
        <v>3</v>
      </c>
      <c r="H25" s="121">
        <v>8</v>
      </c>
      <c r="I25" s="121">
        <v>2</v>
      </c>
      <c r="J25" s="121">
        <v>1</v>
      </c>
      <c r="K25" s="83">
        <v>0</v>
      </c>
      <c r="L25" s="121">
        <v>1</v>
      </c>
      <c r="M25" s="121">
        <v>2</v>
      </c>
      <c r="N25" s="121">
        <v>8</v>
      </c>
      <c r="O25" s="83">
        <v>5</v>
      </c>
      <c r="P25" s="121">
        <v>9</v>
      </c>
      <c r="Q25" s="121">
        <v>30</v>
      </c>
      <c r="R25" s="121">
        <v>44</v>
      </c>
      <c r="S25" s="83">
        <v>13</v>
      </c>
      <c r="T25" s="121">
        <v>21</v>
      </c>
      <c r="U25" s="121">
        <v>36</v>
      </c>
      <c r="V25" s="123" t="s">
        <v>159</v>
      </c>
      <c r="W25" s="83">
        <v>0</v>
      </c>
      <c r="X25" s="121">
        <v>0</v>
      </c>
      <c r="Y25" s="121">
        <v>0</v>
      </c>
      <c r="Z25" s="123" t="s">
        <v>159</v>
      </c>
      <c r="AA25" s="83">
        <v>0</v>
      </c>
      <c r="AB25" s="121">
        <v>0</v>
      </c>
      <c r="AC25" s="121">
        <v>0</v>
      </c>
      <c r="AD25" s="83">
        <v>23</v>
      </c>
      <c r="AE25" s="83">
        <v>63</v>
      </c>
      <c r="AF25" s="121">
        <v>33</v>
      </c>
      <c r="AG25" s="121">
        <v>29</v>
      </c>
      <c r="AH25" s="123" t="s">
        <v>159</v>
      </c>
      <c r="AI25" s="83">
        <v>0</v>
      </c>
      <c r="AJ25" s="121">
        <v>0</v>
      </c>
      <c r="AK25" s="121">
        <v>7</v>
      </c>
      <c r="AL25" s="123" t="s">
        <v>159</v>
      </c>
      <c r="AM25" s="83">
        <v>0</v>
      </c>
      <c r="AN25" s="121">
        <v>0</v>
      </c>
      <c r="AO25" s="121">
        <v>0</v>
      </c>
      <c r="AP25" s="121">
        <v>269</v>
      </c>
      <c r="AQ25" s="83">
        <v>463</v>
      </c>
      <c r="AR25" s="121">
        <v>540</v>
      </c>
      <c r="AS25" s="121">
        <v>453</v>
      </c>
      <c r="AT25" s="119">
        <v>352</v>
      </c>
      <c r="AU25" s="119">
        <f t="shared" si="4"/>
        <v>548</v>
      </c>
      <c r="AV25" s="119">
        <f t="shared" si="0"/>
        <v>613</v>
      </c>
      <c r="AW25" s="87">
        <f t="shared" si="1"/>
        <v>564</v>
      </c>
      <c r="AX25" s="123" t="s">
        <v>159</v>
      </c>
      <c r="AY25" s="120">
        <v>0</v>
      </c>
      <c r="AZ25" s="121">
        <v>0</v>
      </c>
      <c r="BA25" s="121">
        <v>0</v>
      </c>
      <c r="BB25" s="121">
        <v>19</v>
      </c>
      <c r="BC25" s="120">
        <v>11</v>
      </c>
      <c r="BD25" s="121">
        <v>12</v>
      </c>
      <c r="BE25" s="121">
        <v>6</v>
      </c>
      <c r="BF25" s="121">
        <v>120</v>
      </c>
      <c r="BG25" s="120">
        <v>143</v>
      </c>
      <c r="BH25" s="121">
        <v>156</v>
      </c>
      <c r="BI25" s="121">
        <v>144</v>
      </c>
      <c r="BJ25" s="121">
        <v>19</v>
      </c>
      <c r="BK25" s="120">
        <v>18</v>
      </c>
      <c r="BL25" s="121">
        <v>15</v>
      </c>
      <c r="BM25" s="121">
        <v>16</v>
      </c>
      <c r="BN25" s="121">
        <v>3</v>
      </c>
      <c r="BO25" s="120">
        <v>0</v>
      </c>
      <c r="BP25" s="121">
        <v>0</v>
      </c>
      <c r="BQ25" s="121">
        <v>1</v>
      </c>
      <c r="BR25" s="121">
        <v>327</v>
      </c>
      <c r="BS25" s="120">
        <v>339</v>
      </c>
      <c r="BT25" s="121">
        <v>341</v>
      </c>
      <c r="BU25" s="121">
        <v>360</v>
      </c>
      <c r="BV25" s="120">
        <v>8</v>
      </c>
      <c r="BW25" s="120">
        <v>4</v>
      </c>
      <c r="BX25" s="121">
        <v>9</v>
      </c>
      <c r="BY25" s="121">
        <v>15</v>
      </c>
      <c r="BZ25" s="121">
        <v>95</v>
      </c>
      <c r="CA25" s="120">
        <v>71</v>
      </c>
      <c r="CB25" s="121">
        <v>72</v>
      </c>
      <c r="CC25" s="121">
        <v>83</v>
      </c>
      <c r="CD25" s="123" t="s">
        <v>159</v>
      </c>
      <c r="CE25" s="120">
        <v>1</v>
      </c>
      <c r="CF25" s="121">
        <v>4</v>
      </c>
      <c r="CG25" s="121">
        <v>1</v>
      </c>
      <c r="CH25" s="121">
        <v>205</v>
      </c>
      <c r="CI25" s="120">
        <v>223</v>
      </c>
      <c r="CJ25" s="121">
        <v>248</v>
      </c>
      <c r="CK25" s="121">
        <v>282</v>
      </c>
      <c r="CL25" s="121">
        <v>11</v>
      </c>
      <c r="CM25" s="120">
        <v>11</v>
      </c>
      <c r="CN25" s="121">
        <v>4</v>
      </c>
      <c r="CO25" s="121">
        <v>5</v>
      </c>
      <c r="CP25" s="123" t="s">
        <v>159</v>
      </c>
      <c r="CQ25" s="120">
        <v>1</v>
      </c>
      <c r="CR25" s="121">
        <v>0</v>
      </c>
      <c r="CS25" s="121">
        <v>0</v>
      </c>
      <c r="CT25" s="121">
        <v>211</v>
      </c>
      <c r="CU25" s="120">
        <v>215</v>
      </c>
      <c r="CV25" s="121">
        <v>178</v>
      </c>
      <c r="CW25" s="121">
        <v>256</v>
      </c>
      <c r="CX25" s="123" t="s">
        <v>159</v>
      </c>
      <c r="CY25" s="120">
        <v>0</v>
      </c>
      <c r="CZ25" s="121">
        <v>0</v>
      </c>
      <c r="DA25" s="121">
        <v>0</v>
      </c>
      <c r="DB25" s="121">
        <v>18</v>
      </c>
      <c r="DC25" s="120">
        <v>10</v>
      </c>
      <c r="DD25" s="121">
        <v>11</v>
      </c>
      <c r="DE25" s="121">
        <v>10</v>
      </c>
      <c r="DF25" s="121">
        <v>1127</v>
      </c>
      <c r="DG25" s="120">
        <v>1119</v>
      </c>
      <c r="DH25" s="121">
        <v>1110</v>
      </c>
      <c r="DI25" s="121">
        <v>1123</v>
      </c>
      <c r="DJ25" s="121">
        <v>142</v>
      </c>
      <c r="DK25" s="120">
        <v>254</v>
      </c>
      <c r="DL25" s="121">
        <v>294</v>
      </c>
      <c r="DM25" s="121">
        <v>330</v>
      </c>
      <c r="DN25" s="121">
        <v>105</v>
      </c>
      <c r="DO25" s="120">
        <v>35</v>
      </c>
      <c r="DP25" s="121">
        <v>58</v>
      </c>
      <c r="DQ25" s="121">
        <v>31</v>
      </c>
      <c r="DR25" s="141">
        <v>2410</v>
      </c>
      <c r="DS25" s="141">
        <f t="shared" si="5"/>
        <v>2455</v>
      </c>
      <c r="DT25" s="141">
        <f t="shared" si="2"/>
        <v>2512</v>
      </c>
      <c r="DU25" s="141">
        <f t="shared" si="3"/>
        <v>2663</v>
      </c>
    </row>
    <row r="26" spans="1:125" ht="19.5" customHeight="1">
      <c r="A26" s="69" t="s">
        <v>72</v>
      </c>
      <c r="B26" s="110">
        <v>4</v>
      </c>
      <c r="C26" s="72">
        <v>20</v>
      </c>
      <c r="D26" s="110">
        <v>12</v>
      </c>
      <c r="E26" s="110">
        <v>27</v>
      </c>
      <c r="F26" s="110">
        <v>1</v>
      </c>
      <c r="G26" s="72">
        <v>1</v>
      </c>
      <c r="H26" s="110">
        <v>2</v>
      </c>
      <c r="I26" s="110">
        <v>3</v>
      </c>
      <c r="J26" s="112" t="s">
        <v>159</v>
      </c>
      <c r="K26" s="72">
        <v>6</v>
      </c>
      <c r="L26" s="110">
        <v>1</v>
      </c>
      <c r="M26" s="110">
        <v>0</v>
      </c>
      <c r="N26" s="112" t="s">
        <v>159</v>
      </c>
      <c r="O26" s="72">
        <v>255</v>
      </c>
      <c r="P26" s="110">
        <v>8</v>
      </c>
      <c r="Q26" s="110">
        <v>8</v>
      </c>
      <c r="R26" s="110">
        <v>5</v>
      </c>
      <c r="S26" s="72">
        <v>8</v>
      </c>
      <c r="T26" s="110">
        <v>3</v>
      </c>
      <c r="U26" s="110">
        <v>4</v>
      </c>
      <c r="V26" s="112" t="s">
        <v>159</v>
      </c>
      <c r="W26" s="72">
        <v>0</v>
      </c>
      <c r="X26" s="110">
        <v>0</v>
      </c>
      <c r="Y26" s="110">
        <v>0</v>
      </c>
      <c r="Z26" s="112" t="s">
        <v>159</v>
      </c>
      <c r="AA26" s="72">
        <v>2</v>
      </c>
      <c r="AB26" s="110">
        <v>0</v>
      </c>
      <c r="AC26" s="110">
        <v>0</v>
      </c>
      <c r="AD26" s="72">
        <v>0</v>
      </c>
      <c r="AE26" s="72">
        <v>12</v>
      </c>
      <c r="AF26" s="110">
        <v>7</v>
      </c>
      <c r="AG26" s="110">
        <v>7</v>
      </c>
      <c r="AH26" s="112" t="s">
        <v>159</v>
      </c>
      <c r="AI26" s="72">
        <v>3</v>
      </c>
      <c r="AJ26" s="110">
        <v>0</v>
      </c>
      <c r="AK26" s="110">
        <v>0</v>
      </c>
      <c r="AL26" s="112" t="s">
        <v>159</v>
      </c>
      <c r="AM26" s="72">
        <v>14</v>
      </c>
      <c r="AN26" s="110">
        <v>0</v>
      </c>
      <c r="AO26" s="110">
        <v>0</v>
      </c>
      <c r="AP26" s="110">
        <v>216</v>
      </c>
      <c r="AQ26" s="72">
        <v>254</v>
      </c>
      <c r="AR26" s="110">
        <v>281</v>
      </c>
      <c r="AS26" s="110">
        <v>272</v>
      </c>
      <c r="AT26" s="79">
        <v>226</v>
      </c>
      <c r="AU26" s="79">
        <f t="shared" si="4"/>
        <v>575</v>
      </c>
      <c r="AV26" s="79">
        <f t="shared" si="0"/>
        <v>314</v>
      </c>
      <c r="AW26" s="77">
        <f t="shared" si="1"/>
        <v>321</v>
      </c>
      <c r="AX26" s="110">
        <v>4</v>
      </c>
      <c r="AY26" s="106">
        <v>0</v>
      </c>
      <c r="AZ26" s="110">
        <v>0</v>
      </c>
      <c r="BA26" s="110">
        <v>0</v>
      </c>
      <c r="BB26" s="110">
        <v>3</v>
      </c>
      <c r="BC26" s="106">
        <v>5</v>
      </c>
      <c r="BD26" s="110">
        <v>15</v>
      </c>
      <c r="BE26" s="110">
        <v>17</v>
      </c>
      <c r="BF26" s="110">
        <v>71</v>
      </c>
      <c r="BG26" s="106">
        <v>60</v>
      </c>
      <c r="BH26" s="110">
        <v>50</v>
      </c>
      <c r="BI26" s="110">
        <v>70</v>
      </c>
      <c r="BJ26" s="110">
        <v>8</v>
      </c>
      <c r="BK26" s="106">
        <v>13</v>
      </c>
      <c r="BL26" s="110">
        <v>17</v>
      </c>
      <c r="BM26" s="110">
        <v>15</v>
      </c>
      <c r="BN26" s="110">
        <v>24</v>
      </c>
      <c r="BO26" s="106">
        <v>17</v>
      </c>
      <c r="BP26" s="110">
        <v>13</v>
      </c>
      <c r="BQ26" s="110">
        <v>4</v>
      </c>
      <c r="BR26" s="110">
        <v>55</v>
      </c>
      <c r="BS26" s="106">
        <v>51</v>
      </c>
      <c r="BT26" s="110">
        <v>83</v>
      </c>
      <c r="BU26" s="110">
        <v>50</v>
      </c>
      <c r="BV26" s="110">
        <v>8</v>
      </c>
      <c r="BW26" s="106">
        <v>18</v>
      </c>
      <c r="BX26" s="110">
        <v>10</v>
      </c>
      <c r="BY26" s="110">
        <v>13</v>
      </c>
      <c r="BZ26" s="110">
        <v>40</v>
      </c>
      <c r="CA26" s="106">
        <v>45</v>
      </c>
      <c r="CB26" s="110">
        <v>23</v>
      </c>
      <c r="CC26" s="110">
        <v>40</v>
      </c>
      <c r="CD26" s="110">
        <v>35</v>
      </c>
      <c r="CE26" s="106">
        <v>26</v>
      </c>
      <c r="CF26" s="110">
        <v>16</v>
      </c>
      <c r="CG26" s="110">
        <v>18</v>
      </c>
      <c r="CH26" s="110">
        <v>64</v>
      </c>
      <c r="CI26" s="106">
        <v>57</v>
      </c>
      <c r="CJ26" s="110">
        <v>80</v>
      </c>
      <c r="CK26" s="110">
        <v>78</v>
      </c>
      <c r="CL26" s="110">
        <v>1</v>
      </c>
      <c r="CM26" s="106">
        <v>7</v>
      </c>
      <c r="CN26" s="110">
        <v>5</v>
      </c>
      <c r="CO26" s="110">
        <v>0</v>
      </c>
      <c r="CP26" s="110">
        <v>1</v>
      </c>
      <c r="CQ26" s="106">
        <v>1</v>
      </c>
      <c r="CR26" s="110">
        <v>2</v>
      </c>
      <c r="CS26" s="110">
        <v>0</v>
      </c>
      <c r="CT26" s="110">
        <v>79</v>
      </c>
      <c r="CU26" s="106">
        <v>24</v>
      </c>
      <c r="CV26" s="110">
        <v>45</v>
      </c>
      <c r="CW26" s="110">
        <v>77</v>
      </c>
      <c r="CX26" s="112" t="s">
        <v>159</v>
      </c>
      <c r="CY26" s="106">
        <v>0</v>
      </c>
      <c r="CZ26" s="110">
        <v>0</v>
      </c>
      <c r="DA26" s="110">
        <v>0</v>
      </c>
      <c r="DB26" s="112" t="s">
        <v>159</v>
      </c>
      <c r="DC26" s="106">
        <v>0</v>
      </c>
      <c r="DD26" s="110">
        <v>0</v>
      </c>
      <c r="DE26" s="110">
        <v>1</v>
      </c>
      <c r="DF26" s="110">
        <v>1228</v>
      </c>
      <c r="DG26" s="106">
        <v>1047</v>
      </c>
      <c r="DH26" s="110">
        <v>1210</v>
      </c>
      <c r="DI26" s="110">
        <v>1485</v>
      </c>
      <c r="DJ26" s="110">
        <v>93</v>
      </c>
      <c r="DK26" s="106">
        <v>66</v>
      </c>
      <c r="DL26" s="110">
        <v>124</v>
      </c>
      <c r="DM26" s="110">
        <v>132</v>
      </c>
      <c r="DN26" s="110">
        <v>43</v>
      </c>
      <c r="DO26" s="106">
        <v>111</v>
      </c>
      <c r="DP26" s="110">
        <v>64</v>
      </c>
      <c r="DQ26" s="110">
        <v>48</v>
      </c>
      <c r="DR26" s="107">
        <v>1757</v>
      </c>
      <c r="DS26" s="107">
        <f t="shared" si="5"/>
        <v>1548</v>
      </c>
      <c r="DT26" s="107">
        <f t="shared" si="2"/>
        <v>1757</v>
      </c>
      <c r="DU26" s="107">
        <f t="shared" si="3"/>
        <v>2048</v>
      </c>
    </row>
    <row r="27" spans="1:125" s="85" customFormat="1" ht="19.5" customHeight="1">
      <c r="A27" s="80" t="s">
        <v>122</v>
      </c>
      <c r="B27" s="123" t="s">
        <v>159</v>
      </c>
      <c r="C27" s="83">
        <v>1</v>
      </c>
      <c r="D27" s="121">
        <v>12</v>
      </c>
      <c r="E27" s="121">
        <v>0</v>
      </c>
      <c r="F27" s="121">
        <v>100</v>
      </c>
      <c r="G27" s="83">
        <v>142</v>
      </c>
      <c r="H27" s="121">
        <v>236</v>
      </c>
      <c r="I27" s="121">
        <v>191</v>
      </c>
      <c r="J27" s="121">
        <v>50</v>
      </c>
      <c r="K27" s="83">
        <v>49</v>
      </c>
      <c r="L27" s="121">
        <v>29</v>
      </c>
      <c r="M27" s="121">
        <v>74</v>
      </c>
      <c r="N27" s="123" t="s">
        <v>159</v>
      </c>
      <c r="O27" s="83">
        <v>1</v>
      </c>
      <c r="P27" s="121">
        <v>3</v>
      </c>
      <c r="Q27" s="121">
        <v>2</v>
      </c>
      <c r="R27" s="121">
        <v>64</v>
      </c>
      <c r="S27" s="83">
        <v>70</v>
      </c>
      <c r="T27" s="121">
        <v>31</v>
      </c>
      <c r="U27" s="121">
        <v>100</v>
      </c>
      <c r="V27" s="123" t="s">
        <v>159</v>
      </c>
      <c r="W27" s="83">
        <v>2</v>
      </c>
      <c r="X27" s="121">
        <v>2</v>
      </c>
      <c r="Y27" s="121">
        <v>0</v>
      </c>
      <c r="Z27" s="121">
        <v>1</v>
      </c>
      <c r="AA27" s="83">
        <v>1</v>
      </c>
      <c r="AB27" s="121">
        <v>2</v>
      </c>
      <c r="AC27" s="121">
        <v>3</v>
      </c>
      <c r="AD27" s="83">
        <v>11</v>
      </c>
      <c r="AE27" s="83">
        <v>12</v>
      </c>
      <c r="AF27" s="121">
        <v>7</v>
      </c>
      <c r="AG27" s="121">
        <v>4</v>
      </c>
      <c r="AH27" s="121">
        <v>12</v>
      </c>
      <c r="AI27" s="83">
        <v>2</v>
      </c>
      <c r="AJ27" s="121">
        <v>0</v>
      </c>
      <c r="AK27" s="121">
        <v>0</v>
      </c>
      <c r="AL27" s="121">
        <v>5</v>
      </c>
      <c r="AM27" s="83">
        <v>4</v>
      </c>
      <c r="AN27" s="121">
        <v>28</v>
      </c>
      <c r="AO27" s="121">
        <v>8</v>
      </c>
      <c r="AP27" s="121">
        <v>710</v>
      </c>
      <c r="AQ27" s="83">
        <v>472</v>
      </c>
      <c r="AR27" s="121">
        <v>561</v>
      </c>
      <c r="AS27" s="121">
        <v>446</v>
      </c>
      <c r="AT27" s="119">
        <v>953</v>
      </c>
      <c r="AU27" s="119">
        <f t="shared" si="4"/>
        <v>756</v>
      </c>
      <c r="AV27" s="119">
        <f t="shared" si="0"/>
        <v>911</v>
      </c>
      <c r="AW27" s="87">
        <f t="shared" si="1"/>
        <v>828</v>
      </c>
      <c r="AX27" s="123" t="s">
        <v>159</v>
      </c>
      <c r="AY27" s="120">
        <v>0</v>
      </c>
      <c r="AZ27" s="121">
        <v>2</v>
      </c>
      <c r="BA27" s="121">
        <v>0</v>
      </c>
      <c r="BB27" s="121">
        <v>149</v>
      </c>
      <c r="BC27" s="120">
        <v>46</v>
      </c>
      <c r="BD27" s="121">
        <v>63</v>
      </c>
      <c r="BE27" s="121">
        <v>74</v>
      </c>
      <c r="BF27" s="121">
        <v>325</v>
      </c>
      <c r="BG27" s="120">
        <v>306</v>
      </c>
      <c r="BH27" s="121">
        <v>387</v>
      </c>
      <c r="BI27" s="121">
        <v>352</v>
      </c>
      <c r="BJ27" s="121">
        <v>119</v>
      </c>
      <c r="BK27" s="120">
        <v>104</v>
      </c>
      <c r="BL27" s="121">
        <v>75</v>
      </c>
      <c r="BM27" s="121">
        <v>205</v>
      </c>
      <c r="BN27" s="121">
        <v>44</v>
      </c>
      <c r="BO27" s="120">
        <v>26</v>
      </c>
      <c r="BP27" s="121">
        <v>13</v>
      </c>
      <c r="BQ27" s="121">
        <v>5</v>
      </c>
      <c r="BR27" s="121">
        <v>137</v>
      </c>
      <c r="BS27" s="120">
        <v>146</v>
      </c>
      <c r="BT27" s="121">
        <v>186</v>
      </c>
      <c r="BU27" s="121">
        <v>180</v>
      </c>
      <c r="BV27" s="121">
        <v>25</v>
      </c>
      <c r="BW27" s="120">
        <v>27</v>
      </c>
      <c r="BX27" s="121">
        <v>24</v>
      </c>
      <c r="BY27" s="121">
        <v>31</v>
      </c>
      <c r="BZ27" s="121">
        <v>324</v>
      </c>
      <c r="CA27" s="120">
        <v>306</v>
      </c>
      <c r="CB27" s="121">
        <v>346</v>
      </c>
      <c r="CC27" s="121">
        <v>401</v>
      </c>
      <c r="CD27" s="121">
        <v>14</v>
      </c>
      <c r="CE27" s="120">
        <v>16</v>
      </c>
      <c r="CF27" s="121">
        <v>18</v>
      </c>
      <c r="CG27" s="121">
        <v>1</v>
      </c>
      <c r="CH27" s="121">
        <v>214</v>
      </c>
      <c r="CI27" s="120">
        <v>160</v>
      </c>
      <c r="CJ27" s="121">
        <v>187</v>
      </c>
      <c r="CK27" s="121">
        <v>220</v>
      </c>
      <c r="CL27" s="121">
        <v>51</v>
      </c>
      <c r="CM27" s="120">
        <v>62</v>
      </c>
      <c r="CN27" s="121">
        <v>55</v>
      </c>
      <c r="CO27" s="121">
        <v>76</v>
      </c>
      <c r="CP27" s="121">
        <v>10</v>
      </c>
      <c r="CQ27" s="120">
        <v>15</v>
      </c>
      <c r="CR27" s="121">
        <v>55</v>
      </c>
      <c r="CS27" s="121">
        <v>23</v>
      </c>
      <c r="CT27" s="121">
        <v>398</v>
      </c>
      <c r="CU27" s="120">
        <v>421</v>
      </c>
      <c r="CV27" s="121">
        <v>368</v>
      </c>
      <c r="CW27" s="121">
        <v>400</v>
      </c>
      <c r="CX27" s="123" t="s">
        <v>159</v>
      </c>
      <c r="CY27" s="120">
        <v>7</v>
      </c>
      <c r="CZ27" s="121">
        <v>0</v>
      </c>
      <c r="DA27" s="121">
        <v>0</v>
      </c>
      <c r="DB27" s="121">
        <v>33</v>
      </c>
      <c r="DC27" s="120">
        <v>33</v>
      </c>
      <c r="DD27" s="121">
        <v>63</v>
      </c>
      <c r="DE27" s="121">
        <v>34</v>
      </c>
      <c r="DF27" s="121">
        <v>2692</v>
      </c>
      <c r="DG27" s="120">
        <v>2429</v>
      </c>
      <c r="DH27" s="121">
        <v>2675</v>
      </c>
      <c r="DI27" s="121">
        <v>3114</v>
      </c>
      <c r="DJ27" s="121">
        <v>127</v>
      </c>
      <c r="DK27" s="120">
        <v>667</v>
      </c>
      <c r="DL27" s="121">
        <v>419</v>
      </c>
      <c r="DM27" s="121">
        <v>307</v>
      </c>
      <c r="DN27" s="121">
        <v>181</v>
      </c>
      <c r="DO27" s="120">
        <v>183</v>
      </c>
      <c r="DP27" s="121">
        <v>414</v>
      </c>
      <c r="DQ27" s="121">
        <v>238</v>
      </c>
      <c r="DR27" s="141">
        <v>4843</v>
      </c>
      <c r="DS27" s="141">
        <f t="shared" si="5"/>
        <v>4954</v>
      </c>
      <c r="DT27" s="141">
        <f t="shared" si="2"/>
        <v>5350</v>
      </c>
      <c r="DU27" s="141">
        <f t="shared" si="3"/>
        <v>5661</v>
      </c>
    </row>
    <row r="28" spans="1:125" ht="19.5" customHeight="1">
      <c r="A28" s="69" t="s">
        <v>73</v>
      </c>
      <c r="B28" s="112" t="s">
        <v>159</v>
      </c>
      <c r="C28" s="72">
        <v>0</v>
      </c>
      <c r="D28" s="110">
        <v>0</v>
      </c>
      <c r="E28" s="110">
        <v>0</v>
      </c>
      <c r="F28" s="110">
        <v>136</v>
      </c>
      <c r="G28" s="72">
        <v>149</v>
      </c>
      <c r="H28" s="110">
        <v>103</v>
      </c>
      <c r="I28" s="110">
        <v>90</v>
      </c>
      <c r="J28" s="110">
        <v>9</v>
      </c>
      <c r="K28" s="72">
        <v>15</v>
      </c>
      <c r="L28" s="110">
        <v>21</v>
      </c>
      <c r="M28" s="110">
        <v>2</v>
      </c>
      <c r="N28" s="110">
        <v>86</v>
      </c>
      <c r="O28" s="72">
        <v>18</v>
      </c>
      <c r="P28" s="110">
        <v>6</v>
      </c>
      <c r="Q28" s="110">
        <v>17</v>
      </c>
      <c r="R28" s="110">
        <v>1</v>
      </c>
      <c r="S28" s="72">
        <v>0</v>
      </c>
      <c r="T28" s="110">
        <v>13</v>
      </c>
      <c r="U28" s="110">
        <v>0</v>
      </c>
      <c r="V28" s="112" t="s">
        <v>159</v>
      </c>
      <c r="W28" s="72">
        <v>2</v>
      </c>
      <c r="X28" s="110">
        <v>0</v>
      </c>
      <c r="Y28" s="110">
        <v>0</v>
      </c>
      <c r="Z28" s="110">
        <v>3</v>
      </c>
      <c r="AA28" s="72">
        <v>0</v>
      </c>
      <c r="AB28" s="110">
        <v>5</v>
      </c>
      <c r="AC28" s="110">
        <v>31</v>
      </c>
      <c r="AD28" s="72">
        <v>46</v>
      </c>
      <c r="AE28" s="72">
        <v>2</v>
      </c>
      <c r="AF28" s="110">
        <v>1</v>
      </c>
      <c r="AG28" s="110">
        <v>1</v>
      </c>
      <c r="AH28" s="112" t="s">
        <v>159</v>
      </c>
      <c r="AI28" s="72">
        <v>0</v>
      </c>
      <c r="AJ28" s="110">
        <v>0</v>
      </c>
      <c r="AK28" s="110">
        <v>0</v>
      </c>
      <c r="AL28" s="110">
        <v>47</v>
      </c>
      <c r="AM28" s="72">
        <v>11</v>
      </c>
      <c r="AN28" s="110">
        <v>32</v>
      </c>
      <c r="AO28" s="110">
        <v>0</v>
      </c>
      <c r="AP28" s="110">
        <v>1495</v>
      </c>
      <c r="AQ28" s="72">
        <v>1348</v>
      </c>
      <c r="AR28" s="110">
        <v>2363</v>
      </c>
      <c r="AS28" s="110">
        <v>1465</v>
      </c>
      <c r="AT28" s="79">
        <v>1823</v>
      </c>
      <c r="AU28" s="79">
        <f t="shared" si="4"/>
        <v>1545</v>
      </c>
      <c r="AV28" s="79">
        <f t="shared" si="0"/>
        <v>2544</v>
      </c>
      <c r="AW28" s="77">
        <f t="shared" si="1"/>
        <v>1606</v>
      </c>
      <c r="AX28" s="110">
        <v>1</v>
      </c>
      <c r="AY28" s="106">
        <v>0</v>
      </c>
      <c r="AZ28" s="110">
        <v>0</v>
      </c>
      <c r="BA28" s="110">
        <v>0</v>
      </c>
      <c r="BB28" s="110">
        <v>282</v>
      </c>
      <c r="BC28" s="106">
        <v>174</v>
      </c>
      <c r="BD28" s="110">
        <v>142</v>
      </c>
      <c r="BE28" s="110">
        <v>130</v>
      </c>
      <c r="BF28" s="110">
        <v>2014</v>
      </c>
      <c r="BG28" s="106">
        <v>2141</v>
      </c>
      <c r="BH28" s="110">
        <v>2093</v>
      </c>
      <c r="BI28" s="110">
        <v>1743</v>
      </c>
      <c r="BJ28" s="110">
        <v>365</v>
      </c>
      <c r="BK28" s="106">
        <v>349</v>
      </c>
      <c r="BL28" s="110">
        <v>405</v>
      </c>
      <c r="BM28" s="110">
        <v>357</v>
      </c>
      <c r="BN28" s="110">
        <v>9</v>
      </c>
      <c r="BO28" s="106">
        <v>9</v>
      </c>
      <c r="BP28" s="110">
        <v>9</v>
      </c>
      <c r="BQ28" s="110">
        <v>9</v>
      </c>
      <c r="BR28" s="110">
        <v>470</v>
      </c>
      <c r="BS28" s="106">
        <v>496</v>
      </c>
      <c r="BT28" s="110">
        <v>534</v>
      </c>
      <c r="BU28" s="110">
        <v>517</v>
      </c>
      <c r="BV28" s="110">
        <v>32</v>
      </c>
      <c r="BW28" s="106">
        <v>30</v>
      </c>
      <c r="BX28" s="110">
        <v>44</v>
      </c>
      <c r="BY28" s="110">
        <v>39</v>
      </c>
      <c r="BZ28" s="110">
        <v>1625</v>
      </c>
      <c r="CA28" s="106">
        <v>1551</v>
      </c>
      <c r="CB28" s="110">
        <v>1792</v>
      </c>
      <c r="CC28" s="110">
        <v>1507</v>
      </c>
      <c r="CD28" s="110">
        <v>18</v>
      </c>
      <c r="CE28" s="106">
        <v>25</v>
      </c>
      <c r="CF28" s="110">
        <v>31</v>
      </c>
      <c r="CG28" s="110">
        <v>5</v>
      </c>
      <c r="CH28" s="110">
        <v>1065</v>
      </c>
      <c r="CI28" s="106">
        <v>949</v>
      </c>
      <c r="CJ28" s="110">
        <v>1099</v>
      </c>
      <c r="CK28" s="110">
        <v>1232</v>
      </c>
      <c r="CL28" s="110">
        <v>50</v>
      </c>
      <c r="CM28" s="106">
        <v>60</v>
      </c>
      <c r="CN28" s="110">
        <v>66</v>
      </c>
      <c r="CO28" s="110">
        <v>44</v>
      </c>
      <c r="CP28" s="110">
        <v>1</v>
      </c>
      <c r="CQ28" s="106">
        <v>1</v>
      </c>
      <c r="CR28" s="110">
        <v>4</v>
      </c>
      <c r="CS28" s="110">
        <v>8</v>
      </c>
      <c r="CT28" s="110">
        <v>2491</v>
      </c>
      <c r="CU28" s="106">
        <v>2727</v>
      </c>
      <c r="CV28" s="110">
        <v>2786</v>
      </c>
      <c r="CW28" s="110">
        <v>2225</v>
      </c>
      <c r="CX28" s="110">
        <v>12</v>
      </c>
      <c r="CY28" s="106">
        <v>5</v>
      </c>
      <c r="CZ28" s="110">
        <v>4</v>
      </c>
      <c r="DA28" s="110">
        <v>9</v>
      </c>
      <c r="DB28" s="112" t="s">
        <v>159</v>
      </c>
      <c r="DC28" s="106">
        <v>15</v>
      </c>
      <c r="DD28" s="110">
        <v>19</v>
      </c>
      <c r="DE28" s="110">
        <v>0</v>
      </c>
      <c r="DF28" s="110">
        <v>10163</v>
      </c>
      <c r="DG28" s="106">
        <v>11158</v>
      </c>
      <c r="DH28" s="110">
        <v>10637</v>
      </c>
      <c r="DI28" s="110">
        <v>10810</v>
      </c>
      <c r="DJ28" s="110">
        <v>1022</v>
      </c>
      <c r="DK28" s="106">
        <v>1671</v>
      </c>
      <c r="DL28" s="110">
        <v>1674</v>
      </c>
      <c r="DM28" s="110">
        <v>1735</v>
      </c>
      <c r="DN28" s="110">
        <v>1125</v>
      </c>
      <c r="DO28" s="106">
        <v>1282</v>
      </c>
      <c r="DP28" s="110">
        <v>1306</v>
      </c>
      <c r="DQ28" s="110">
        <v>1960</v>
      </c>
      <c r="DR28" s="107">
        <v>20745</v>
      </c>
      <c r="DS28" s="107">
        <f t="shared" si="5"/>
        <v>22643</v>
      </c>
      <c r="DT28" s="107">
        <f t="shared" si="2"/>
        <v>22645</v>
      </c>
      <c r="DU28" s="107">
        <f t="shared" si="3"/>
        <v>22330</v>
      </c>
    </row>
    <row r="29" spans="1:125" s="85" customFormat="1" ht="19.5" customHeight="1">
      <c r="A29" s="80" t="s">
        <v>74</v>
      </c>
      <c r="B29" s="123" t="s">
        <v>159</v>
      </c>
      <c r="C29" s="83">
        <v>0</v>
      </c>
      <c r="D29" s="121">
        <v>0</v>
      </c>
      <c r="E29" s="121">
        <v>0</v>
      </c>
      <c r="F29" s="121">
        <v>41</v>
      </c>
      <c r="G29" s="83">
        <v>56</v>
      </c>
      <c r="H29" s="121">
        <v>32</v>
      </c>
      <c r="I29" s="121">
        <v>29</v>
      </c>
      <c r="J29" s="121">
        <v>1</v>
      </c>
      <c r="K29" s="83">
        <v>2</v>
      </c>
      <c r="L29" s="121">
        <v>0</v>
      </c>
      <c r="M29" s="121">
        <v>0</v>
      </c>
      <c r="N29" s="121">
        <v>6</v>
      </c>
      <c r="O29" s="83">
        <v>0</v>
      </c>
      <c r="P29" s="121">
        <v>1</v>
      </c>
      <c r="Q29" s="121">
        <v>0</v>
      </c>
      <c r="R29" s="123" t="s">
        <v>159</v>
      </c>
      <c r="S29" s="83">
        <v>0</v>
      </c>
      <c r="T29" s="121">
        <v>0</v>
      </c>
      <c r="U29" s="121">
        <v>0</v>
      </c>
      <c r="V29" s="123" t="s">
        <v>159</v>
      </c>
      <c r="W29" s="83">
        <v>0</v>
      </c>
      <c r="X29" s="121">
        <v>0</v>
      </c>
      <c r="Y29" s="121">
        <v>0</v>
      </c>
      <c r="Z29" s="123" t="s">
        <v>159</v>
      </c>
      <c r="AA29" s="83">
        <v>0</v>
      </c>
      <c r="AB29" s="121">
        <v>0</v>
      </c>
      <c r="AC29" s="121">
        <v>0</v>
      </c>
      <c r="AD29" s="83">
        <v>4</v>
      </c>
      <c r="AE29" s="83">
        <v>8</v>
      </c>
      <c r="AF29" s="121">
        <v>3</v>
      </c>
      <c r="AG29" s="121">
        <v>18</v>
      </c>
      <c r="AH29" s="123" t="s">
        <v>159</v>
      </c>
      <c r="AI29" s="83">
        <v>0</v>
      </c>
      <c r="AJ29" s="121">
        <v>0</v>
      </c>
      <c r="AK29" s="121">
        <v>0</v>
      </c>
      <c r="AL29" s="123" t="s">
        <v>159</v>
      </c>
      <c r="AM29" s="83">
        <v>2</v>
      </c>
      <c r="AN29" s="121">
        <v>0</v>
      </c>
      <c r="AO29" s="121">
        <v>0</v>
      </c>
      <c r="AP29" s="121">
        <v>5</v>
      </c>
      <c r="AQ29" s="83">
        <v>3</v>
      </c>
      <c r="AR29" s="121">
        <v>1</v>
      </c>
      <c r="AS29" s="121">
        <v>2</v>
      </c>
      <c r="AT29" s="119">
        <v>57</v>
      </c>
      <c r="AU29" s="119">
        <f t="shared" si="4"/>
        <v>71</v>
      </c>
      <c r="AV29" s="119">
        <f t="shared" si="0"/>
        <v>37</v>
      </c>
      <c r="AW29" s="87">
        <f t="shared" si="1"/>
        <v>49</v>
      </c>
      <c r="AX29" s="123" t="s">
        <v>159</v>
      </c>
      <c r="AY29" s="120">
        <v>0</v>
      </c>
      <c r="AZ29" s="121">
        <v>0</v>
      </c>
      <c r="BA29" s="121">
        <v>0</v>
      </c>
      <c r="BB29" s="121">
        <v>70</v>
      </c>
      <c r="BC29" s="120">
        <v>60</v>
      </c>
      <c r="BD29" s="121">
        <v>84</v>
      </c>
      <c r="BE29" s="121">
        <v>67</v>
      </c>
      <c r="BF29" s="121">
        <v>1733</v>
      </c>
      <c r="BG29" s="120">
        <v>1732</v>
      </c>
      <c r="BH29" s="121">
        <v>1691</v>
      </c>
      <c r="BI29" s="121">
        <v>1578</v>
      </c>
      <c r="BJ29" s="121">
        <v>214</v>
      </c>
      <c r="BK29" s="120">
        <v>239</v>
      </c>
      <c r="BL29" s="121">
        <v>277</v>
      </c>
      <c r="BM29" s="121">
        <v>196</v>
      </c>
      <c r="BN29" s="121">
        <v>20</v>
      </c>
      <c r="BO29" s="120">
        <v>7</v>
      </c>
      <c r="BP29" s="121">
        <v>13</v>
      </c>
      <c r="BQ29" s="121">
        <v>4</v>
      </c>
      <c r="BR29" s="121">
        <v>711</v>
      </c>
      <c r="BS29" s="120">
        <v>695</v>
      </c>
      <c r="BT29" s="121">
        <v>698</v>
      </c>
      <c r="BU29" s="121">
        <v>762</v>
      </c>
      <c r="BV29" s="121">
        <v>20</v>
      </c>
      <c r="BW29" s="120">
        <v>15</v>
      </c>
      <c r="BX29" s="121">
        <v>22</v>
      </c>
      <c r="BY29" s="121">
        <v>15</v>
      </c>
      <c r="BZ29" s="121">
        <v>333</v>
      </c>
      <c r="CA29" s="120">
        <v>335</v>
      </c>
      <c r="CB29" s="121">
        <v>298</v>
      </c>
      <c r="CC29" s="121">
        <v>283</v>
      </c>
      <c r="CD29" s="123" t="s">
        <v>159</v>
      </c>
      <c r="CE29" s="120">
        <v>1</v>
      </c>
      <c r="CF29" s="121">
        <v>0</v>
      </c>
      <c r="CG29" s="121">
        <v>1</v>
      </c>
      <c r="CH29" s="121">
        <v>1650</v>
      </c>
      <c r="CI29" s="120">
        <v>2049</v>
      </c>
      <c r="CJ29" s="121">
        <v>2058</v>
      </c>
      <c r="CK29" s="121">
        <v>2163</v>
      </c>
      <c r="CL29" s="121">
        <v>39</v>
      </c>
      <c r="CM29" s="120">
        <v>31</v>
      </c>
      <c r="CN29" s="121">
        <v>39</v>
      </c>
      <c r="CO29" s="121">
        <v>25</v>
      </c>
      <c r="CP29" s="121">
        <v>14</v>
      </c>
      <c r="CQ29" s="120">
        <v>8</v>
      </c>
      <c r="CR29" s="121">
        <v>6</v>
      </c>
      <c r="CS29" s="121">
        <v>6</v>
      </c>
      <c r="CT29" s="121">
        <v>120</v>
      </c>
      <c r="CU29" s="120">
        <v>153</v>
      </c>
      <c r="CV29" s="121">
        <v>208</v>
      </c>
      <c r="CW29" s="121">
        <v>203</v>
      </c>
      <c r="CX29" s="123" t="s">
        <v>159</v>
      </c>
      <c r="CY29" s="120">
        <v>0</v>
      </c>
      <c r="CZ29" s="121">
        <v>102</v>
      </c>
      <c r="DA29" s="121">
        <v>1</v>
      </c>
      <c r="DB29" s="121">
        <v>7</v>
      </c>
      <c r="DC29" s="120">
        <v>10</v>
      </c>
      <c r="DD29" s="121">
        <v>10</v>
      </c>
      <c r="DE29" s="121">
        <v>13</v>
      </c>
      <c r="DF29" s="121">
        <v>4322</v>
      </c>
      <c r="DG29" s="120">
        <v>4443</v>
      </c>
      <c r="DH29" s="121">
        <v>4586</v>
      </c>
      <c r="DI29" s="121">
        <v>4830</v>
      </c>
      <c r="DJ29" s="121">
        <v>425</v>
      </c>
      <c r="DK29" s="120">
        <v>492</v>
      </c>
      <c r="DL29" s="121">
        <v>510</v>
      </c>
      <c r="DM29" s="121">
        <v>570</v>
      </c>
      <c r="DN29" s="121">
        <v>174</v>
      </c>
      <c r="DO29" s="120">
        <v>312</v>
      </c>
      <c r="DP29" s="121">
        <v>489</v>
      </c>
      <c r="DQ29" s="121">
        <v>291</v>
      </c>
      <c r="DR29" s="141">
        <v>9852</v>
      </c>
      <c r="DS29" s="141">
        <f t="shared" si="5"/>
        <v>10582</v>
      </c>
      <c r="DT29" s="141">
        <f t="shared" si="2"/>
        <v>11091</v>
      </c>
      <c r="DU29" s="141">
        <f t="shared" si="3"/>
        <v>11008</v>
      </c>
    </row>
    <row r="30" spans="1:125" ht="19.5" customHeight="1">
      <c r="A30" s="69" t="s">
        <v>75</v>
      </c>
      <c r="B30" s="112" t="s">
        <v>159</v>
      </c>
      <c r="C30" s="72">
        <v>0</v>
      </c>
      <c r="D30" s="110">
        <v>1</v>
      </c>
      <c r="E30" s="110">
        <v>4</v>
      </c>
      <c r="F30" s="110">
        <v>240</v>
      </c>
      <c r="G30" s="72">
        <v>376</v>
      </c>
      <c r="H30" s="110">
        <v>365</v>
      </c>
      <c r="I30" s="110">
        <v>329</v>
      </c>
      <c r="J30" s="110">
        <v>20</v>
      </c>
      <c r="K30" s="72">
        <v>46</v>
      </c>
      <c r="L30" s="110">
        <v>24</v>
      </c>
      <c r="M30" s="110">
        <v>35</v>
      </c>
      <c r="N30" s="110">
        <v>20</v>
      </c>
      <c r="O30" s="72">
        <v>16</v>
      </c>
      <c r="P30" s="110">
        <v>46</v>
      </c>
      <c r="Q30" s="110">
        <v>30</v>
      </c>
      <c r="R30" s="110">
        <v>21</v>
      </c>
      <c r="S30" s="72">
        <v>14</v>
      </c>
      <c r="T30" s="110">
        <v>28</v>
      </c>
      <c r="U30" s="110">
        <v>22</v>
      </c>
      <c r="V30" s="110">
        <v>2</v>
      </c>
      <c r="W30" s="72">
        <v>3</v>
      </c>
      <c r="X30" s="110">
        <v>4</v>
      </c>
      <c r="Y30" s="110">
        <v>6</v>
      </c>
      <c r="Z30" s="110">
        <v>2</v>
      </c>
      <c r="AA30" s="72">
        <v>2</v>
      </c>
      <c r="AB30" s="110">
        <v>3</v>
      </c>
      <c r="AC30" s="110">
        <v>2</v>
      </c>
      <c r="AD30" s="72">
        <v>31</v>
      </c>
      <c r="AE30" s="72">
        <v>18</v>
      </c>
      <c r="AF30" s="110">
        <v>14</v>
      </c>
      <c r="AG30" s="110">
        <v>30</v>
      </c>
      <c r="AH30" s="112" t="s">
        <v>159</v>
      </c>
      <c r="AI30" s="72">
        <v>1</v>
      </c>
      <c r="AJ30" s="110">
        <v>0</v>
      </c>
      <c r="AK30" s="110">
        <v>3</v>
      </c>
      <c r="AL30" s="110">
        <v>3</v>
      </c>
      <c r="AM30" s="72">
        <v>2</v>
      </c>
      <c r="AN30" s="110">
        <v>17</v>
      </c>
      <c r="AO30" s="110">
        <v>1</v>
      </c>
      <c r="AP30" s="110">
        <v>378</v>
      </c>
      <c r="AQ30" s="72">
        <v>205</v>
      </c>
      <c r="AR30" s="110">
        <v>307</v>
      </c>
      <c r="AS30" s="110">
        <v>252</v>
      </c>
      <c r="AT30" s="79">
        <v>717</v>
      </c>
      <c r="AU30" s="79">
        <f t="shared" si="4"/>
        <v>683</v>
      </c>
      <c r="AV30" s="79">
        <f t="shared" si="0"/>
        <v>809</v>
      </c>
      <c r="AW30" s="77">
        <f t="shared" si="1"/>
        <v>714</v>
      </c>
      <c r="AX30" s="112" t="s">
        <v>159</v>
      </c>
      <c r="AY30" s="106">
        <v>2</v>
      </c>
      <c r="AZ30" s="110">
        <v>0</v>
      </c>
      <c r="BA30" s="110">
        <v>0</v>
      </c>
      <c r="BB30" s="110">
        <v>395</v>
      </c>
      <c r="BC30" s="106">
        <v>208</v>
      </c>
      <c r="BD30" s="110">
        <v>247</v>
      </c>
      <c r="BE30" s="110">
        <v>284</v>
      </c>
      <c r="BF30" s="110">
        <v>3889</v>
      </c>
      <c r="BG30" s="106">
        <v>4459</v>
      </c>
      <c r="BH30" s="110">
        <v>4913</v>
      </c>
      <c r="BI30" s="110">
        <v>4501</v>
      </c>
      <c r="BJ30" s="110">
        <v>1149</v>
      </c>
      <c r="BK30" s="106">
        <v>1273</v>
      </c>
      <c r="BL30" s="110">
        <v>1348</v>
      </c>
      <c r="BM30" s="110">
        <v>1499</v>
      </c>
      <c r="BN30" s="110">
        <v>42</v>
      </c>
      <c r="BO30" s="106">
        <v>30</v>
      </c>
      <c r="BP30" s="110">
        <v>36</v>
      </c>
      <c r="BQ30" s="110">
        <v>26</v>
      </c>
      <c r="BR30" s="110">
        <v>936</v>
      </c>
      <c r="BS30" s="106">
        <v>852</v>
      </c>
      <c r="BT30" s="110">
        <v>928</v>
      </c>
      <c r="BU30" s="110">
        <v>968</v>
      </c>
      <c r="BV30" s="110">
        <v>134</v>
      </c>
      <c r="BW30" s="106">
        <v>101</v>
      </c>
      <c r="BX30" s="110">
        <v>78</v>
      </c>
      <c r="BY30" s="110">
        <v>73</v>
      </c>
      <c r="BZ30" s="110">
        <v>2900</v>
      </c>
      <c r="CA30" s="106">
        <v>3215</v>
      </c>
      <c r="CB30" s="110">
        <v>3395</v>
      </c>
      <c r="CC30" s="110">
        <v>3044</v>
      </c>
      <c r="CD30" s="110">
        <v>134</v>
      </c>
      <c r="CE30" s="106">
        <v>141</v>
      </c>
      <c r="CF30" s="110">
        <v>179</v>
      </c>
      <c r="CG30" s="110">
        <v>147</v>
      </c>
      <c r="CH30" s="110">
        <v>1575</v>
      </c>
      <c r="CI30" s="106">
        <v>1615</v>
      </c>
      <c r="CJ30" s="110">
        <v>1699</v>
      </c>
      <c r="CK30" s="110">
        <v>1670</v>
      </c>
      <c r="CL30" s="110">
        <v>69</v>
      </c>
      <c r="CM30" s="106">
        <v>74</v>
      </c>
      <c r="CN30" s="110">
        <v>85</v>
      </c>
      <c r="CO30" s="110">
        <v>102</v>
      </c>
      <c r="CP30" s="110">
        <v>141</v>
      </c>
      <c r="CQ30" s="106">
        <v>110</v>
      </c>
      <c r="CR30" s="110">
        <v>119</v>
      </c>
      <c r="CS30" s="110">
        <v>98</v>
      </c>
      <c r="CT30" s="110">
        <v>4862</v>
      </c>
      <c r="CU30" s="106">
        <v>5428</v>
      </c>
      <c r="CV30" s="110">
        <v>5205</v>
      </c>
      <c r="CW30" s="110">
        <v>4924</v>
      </c>
      <c r="CX30" s="110">
        <v>37</v>
      </c>
      <c r="CY30" s="106">
        <v>0</v>
      </c>
      <c r="CZ30" s="110">
        <v>9</v>
      </c>
      <c r="DA30" s="110">
        <v>15</v>
      </c>
      <c r="DB30" s="110">
        <v>167</v>
      </c>
      <c r="DC30" s="106">
        <v>314</v>
      </c>
      <c r="DD30" s="110">
        <v>617</v>
      </c>
      <c r="DE30" s="110">
        <v>621</v>
      </c>
      <c r="DF30" s="110">
        <v>9672</v>
      </c>
      <c r="DG30" s="106">
        <v>10400</v>
      </c>
      <c r="DH30" s="110">
        <v>9935</v>
      </c>
      <c r="DI30" s="110">
        <v>10771</v>
      </c>
      <c r="DJ30" s="110">
        <v>4451</v>
      </c>
      <c r="DK30" s="106">
        <v>3979</v>
      </c>
      <c r="DL30" s="110">
        <v>4062</v>
      </c>
      <c r="DM30" s="110">
        <v>3626</v>
      </c>
      <c r="DN30" s="110">
        <v>2405</v>
      </c>
      <c r="DO30" s="106">
        <v>2733</v>
      </c>
      <c r="DP30" s="110">
        <v>2891</v>
      </c>
      <c r="DQ30" s="110">
        <v>2934</v>
      </c>
      <c r="DR30" s="107">
        <v>32958</v>
      </c>
      <c r="DS30" s="107">
        <f t="shared" si="5"/>
        <v>34934</v>
      </c>
      <c r="DT30" s="107">
        <f t="shared" si="2"/>
        <v>35746</v>
      </c>
      <c r="DU30" s="107">
        <f t="shared" si="3"/>
        <v>35303</v>
      </c>
    </row>
    <row r="31" spans="1:125" s="85" customFormat="1" ht="19.5" customHeight="1">
      <c r="A31" s="80" t="s">
        <v>76</v>
      </c>
      <c r="B31" s="123" t="s">
        <v>159</v>
      </c>
      <c r="C31" s="83">
        <v>0</v>
      </c>
      <c r="D31" s="121">
        <v>0</v>
      </c>
      <c r="E31" s="121">
        <v>0</v>
      </c>
      <c r="F31" s="121">
        <v>296</v>
      </c>
      <c r="G31" s="83">
        <v>342</v>
      </c>
      <c r="H31" s="121">
        <v>255</v>
      </c>
      <c r="I31" s="121">
        <v>206</v>
      </c>
      <c r="J31" s="121">
        <v>79</v>
      </c>
      <c r="K31" s="83">
        <v>137</v>
      </c>
      <c r="L31" s="121">
        <v>41</v>
      </c>
      <c r="M31" s="121">
        <v>59</v>
      </c>
      <c r="N31" s="121">
        <v>53</v>
      </c>
      <c r="O31" s="83">
        <v>166</v>
      </c>
      <c r="P31" s="121">
        <v>111</v>
      </c>
      <c r="Q31" s="121">
        <v>55</v>
      </c>
      <c r="R31" s="121">
        <v>16</v>
      </c>
      <c r="S31" s="83">
        <v>9</v>
      </c>
      <c r="T31" s="121">
        <v>8</v>
      </c>
      <c r="U31" s="121">
        <v>13</v>
      </c>
      <c r="V31" s="121">
        <v>37</v>
      </c>
      <c r="W31" s="83">
        <v>7</v>
      </c>
      <c r="X31" s="121">
        <v>3</v>
      </c>
      <c r="Y31" s="121">
        <v>1</v>
      </c>
      <c r="Z31" s="121">
        <v>13</v>
      </c>
      <c r="AA31" s="83">
        <v>0</v>
      </c>
      <c r="AB31" s="121">
        <v>0</v>
      </c>
      <c r="AC31" s="121">
        <v>0</v>
      </c>
      <c r="AD31" s="83">
        <v>27</v>
      </c>
      <c r="AE31" s="83">
        <v>17</v>
      </c>
      <c r="AF31" s="121">
        <v>9</v>
      </c>
      <c r="AG31" s="121">
        <v>4</v>
      </c>
      <c r="AH31" s="121">
        <v>3</v>
      </c>
      <c r="AI31" s="83">
        <v>10</v>
      </c>
      <c r="AJ31" s="121">
        <v>0</v>
      </c>
      <c r="AK31" s="121">
        <v>0</v>
      </c>
      <c r="AL31" s="121">
        <v>5</v>
      </c>
      <c r="AM31" s="83">
        <v>3</v>
      </c>
      <c r="AN31" s="121">
        <v>1</v>
      </c>
      <c r="AO31" s="121">
        <v>4</v>
      </c>
      <c r="AP31" s="121">
        <v>32</v>
      </c>
      <c r="AQ31" s="83">
        <v>31</v>
      </c>
      <c r="AR31" s="121">
        <v>42</v>
      </c>
      <c r="AS31" s="121">
        <v>39</v>
      </c>
      <c r="AT31" s="119">
        <v>561</v>
      </c>
      <c r="AU31" s="119">
        <f t="shared" si="4"/>
        <v>722</v>
      </c>
      <c r="AV31" s="119">
        <f t="shared" si="0"/>
        <v>470</v>
      </c>
      <c r="AW31" s="87">
        <f t="shared" si="1"/>
        <v>381</v>
      </c>
      <c r="AX31" s="123" t="s">
        <v>159</v>
      </c>
      <c r="AY31" s="120">
        <v>0</v>
      </c>
      <c r="AZ31" s="121">
        <v>2</v>
      </c>
      <c r="BA31" s="121">
        <v>0</v>
      </c>
      <c r="BB31" s="121">
        <v>273</v>
      </c>
      <c r="BC31" s="120">
        <v>309</v>
      </c>
      <c r="BD31" s="121">
        <v>236</v>
      </c>
      <c r="BE31" s="121">
        <v>220</v>
      </c>
      <c r="BF31" s="121">
        <v>4798</v>
      </c>
      <c r="BG31" s="120">
        <v>5388</v>
      </c>
      <c r="BH31" s="121">
        <v>4949</v>
      </c>
      <c r="BI31" s="121">
        <v>4702</v>
      </c>
      <c r="BJ31" s="121">
        <v>1256</v>
      </c>
      <c r="BK31" s="120">
        <v>1313</v>
      </c>
      <c r="BL31" s="121">
        <v>1269</v>
      </c>
      <c r="BM31" s="121">
        <v>1235</v>
      </c>
      <c r="BN31" s="121">
        <v>20</v>
      </c>
      <c r="BO31" s="120">
        <v>41</v>
      </c>
      <c r="BP31" s="121">
        <v>36</v>
      </c>
      <c r="BQ31" s="121">
        <v>24</v>
      </c>
      <c r="BR31" s="121">
        <v>2177</v>
      </c>
      <c r="BS31" s="120">
        <v>2309</v>
      </c>
      <c r="BT31" s="121">
        <v>2235</v>
      </c>
      <c r="BU31" s="121">
        <v>2448</v>
      </c>
      <c r="BV31" s="121">
        <v>64</v>
      </c>
      <c r="BW31" s="120">
        <v>135</v>
      </c>
      <c r="BX31" s="121">
        <v>106</v>
      </c>
      <c r="BY31" s="121">
        <v>122</v>
      </c>
      <c r="BZ31" s="121">
        <v>5536</v>
      </c>
      <c r="CA31" s="120">
        <v>5536</v>
      </c>
      <c r="CB31" s="121">
        <v>5612</v>
      </c>
      <c r="CC31" s="121">
        <v>4935</v>
      </c>
      <c r="CD31" s="121">
        <v>12</v>
      </c>
      <c r="CE31" s="120">
        <v>11</v>
      </c>
      <c r="CF31" s="121">
        <v>0</v>
      </c>
      <c r="CG31" s="121">
        <v>4</v>
      </c>
      <c r="CH31" s="121">
        <v>8592</v>
      </c>
      <c r="CI31" s="120">
        <v>9857</v>
      </c>
      <c r="CJ31" s="121">
        <v>9259</v>
      </c>
      <c r="CK31" s="121">
        <v>10015</v>
      </c>
      <c r="CL31" s="121">
        <v>100</v>
      </c>
      <c r="CM31" s="120">
        <v>127</v>
      </c>
      <c r="CN31" s="121">
        <v>158</v>
      </c>
      <c r="CO31" s="121">
        <v>128</v>
      </c>
      <c r="CP31" s="121">
        <v>11</v>
      </c>
      <c r="CQ31" s="120">
        <v>23</v>
      </c>
      <c r="CR31" s="121">
        <v>15</v>
      </c>
      <c r="CS31" s="121">
        <v>18</v>
      </c>
      <c r="CT31" s="121">
        <v>2313</v>
      </c>
      <c r="CU31" s="120">
        <v>2484</v>
      </c>
      <c r="CV31" s="121">
        <v>2393</v>
      </c>
      <c r="CW31" s="121">
        <v>2442</v>
      </c>
      <c r="CX31" s="121">
        <v>2</v>
      </c>
      <c r="CY31" s="120">
        <v>1</v>
      </c>
      <c r="CZ31" s="121">
        <v>0</v>
      </c>
      <c r="DA31" s="121">
        <v>1</v>
      </c>
      <c r="DB31" s="121">
        <v>88</v>
      </c>
      <c r="DC31" s="120">
        <v>73</v>
      </c>
      <c r="DD31" s="121">
        <v>82</v>
      </c>
      <c r="DE31" s="121">
        <v>85</v>
      </c>
      <c r="DF31" s="121">
        <v>18018</v>
      </c>
      <c r="DG31" s="120">
        <v>19087</v>
      </c>
      <c r="DH31" s="121">
        <v>18704</v>
      </c>
      <c r="DI31" s="121">
        <v>19092</v>
      </c>
      <c r="DJ31" s="121">
        <v>14326</v>
      </c>
      <c r="DK31" s="120">
        <v>16136</v>
      </c>
      <c r="DL31" s="121">
        <v>14450</v>
      </c>
      <c r="DM31" s="121">
        <v>15620</v>
      </c>
      <c r="DN31" s="121">
        <v>967</v>
      </c>
      <c r="DO31" s="120">
        <v>652</v>
      </c>
      <c r="DP31" s="121">
        <v>539</v>
      </c>
      <c r="DQ31" s="121">
        <v>623</v>
      </c>
      <c r="DR31" s="141">
        <v>58553</v>
      </c>
      <c r="DS31" s="141">
        <f t="shared" si="5"/>
        <v>63482</v>
      </c>
      <c r="DT31" s="141">
        <f t="shared" si="2"/>
        <v>60045</v>
      </c>
      <c r="DU31" s="141">
        <f t="shared" si="3"/>
        <v>61714</v>
      </c>
    </row>
    <row r="32" spans="1:125" ht="19.5" customHeight="1">
      <c r="A32" s="69" t="s">
        <v>77</v>
      </c>
      <c r="B32" s="112" t="s">
        <v>159</v>
      </c>
      <c r="C32" s="72">
        <v>0</v>
      </c>
      <c r="D32" s="110">
        <v>0</v>
      </c>
      <c r="E32" s="110">
        <v>0</v>
      </c>
      <c r="F32" s="112" t="s">
        <v>159</v>
      </c>
      <c r="G32" s="72">
        <v>0</v>
      </c>
      <c r="H32" s="110">
        <v>0</v>
      </c>
      <c r="I32" s="110">
        <v>1</v>
      </c>
      <c r="J32" s="112" t="s">
        <v>159</v>
      </c>
      <c r="K32" s="72">
        <v>0</v>
      </c>
      <c r="L32" s="110">
        <v>0</v>
      </c>
      <c r="M32" s="110">
        <v>0</v>
      </c>
      <c r="N32" s="112" t="s">
        <v>159</v>
      </c>
      <c r="O32" s="72">
        <v>0</v>
      </c>
      <c r="P32" s="110">
        <v>0</v>
      </c>
      <c r="Q32" s="110">
        <v>0</v>
      </c>
      <c r="R32" s="112" t="s">
        <v>159</v>
      </c>
      <c r="S32" s="72">
        <v>0</v>
      </c>
      <c r="T32" s="110">
        <v>0</v>
      </c>
      <c r="U32" s="110">
        <v>0</v>
      </c>
      <c r="V32" s="112" t="s">
        <v>159</v>
      </c>
      <c r="W32" s="72">
        <v>1</v>
      </c>
      <c r="X32" s="110">
        <v>0</v>
      </c>
      <c r="Y32" s="110">
        <v>0</v>
      </c>
      <c r="Z32" s="112" t="s">
        <v>159</v>
      </c>
      <c r="AA32" s="72">
        <v>0</v>
      </c>
      <c r="AB32" s="110">
        <v>0</v>
      </c>
      <c r="AC32" s="110">
        <v>0</v>
      </c>
      <c r="AD32" s="72">
        <v>1</v>
      </c>
      <c r="AE32" s="72">
        <v>0</v>
      </c>
      <c r="AF32" s="110">
        <v>6</v>
      </c>
      <c r="AG32" s="110">
        <v>0</v>
      </c>
      <c r="AH32" s="112" t="s">
        <v>159</v>
      </c>
      <c r="AI32" s="72">
        <v>0</v>
      </c>
      <c r="AJ32" s="110">
        <v>0</v>
      </c>
      <c r="AK32" s="110">
        <v>0</v>
      </c>
      <c r="AL32" s="112" t="s">
        <v>159</v>
      </c>
      <c r="AM32" s="72">
        <v>0</v>
      </c>
      <c r="AN32" s="110">
        <v>0</v>
      </c>
      <c r="AO32" s="110">
        <v>0</v>
      </c>
      <c r="AP32" s="112" t="s">
        <v>159</v>
      </c>
      <c r="AQ32" s="72">
        <v>0</v>
      </c>
      <c r="AR32" s="110">
        <v>0</v>
      </c>
      <c r="AS32" s="110">
        <v>0</v>
      </c>
      <c r="AT32" s="79">
        <v>1</v>
      </c>
      <c r="AU32" s="79">
        <f t="shared" si="4"/>
        <v>1</v>
      </c>
      <c r="AV32" s="79">
        <f t="shared" si="0"/>
        <v>6</v>
      </c>
      <c r="AW32" s="77">
        <f t="shared" si="1"/>
        <v>1</v>
      </c>
      <c r="AX32" s="112" t="s">
        <v>159</v>
      </c>
      <c r="AY32" s="106">
        <v>0</v>
      </c>
      <c r="AZ32" s="110">
        <v>0</v>
      </c>
      <c r="BA32" s="110">
        <v>0</v>
      </c>
      <c r="BB32" s="110">
        <v>8</v>
      </c>
      <c r="BC32" s="106">
        <v>9</v>
      </c>
      <c r="BD32" s="110">
        <v>11</v>
      </c>
      <c r="BE32" s="110">
        <v>13</v>
      </c>
      <c r="BF32" s="110">
        <v>6</v>
      </c>
      <c r="BG32" s="106">
        <v>13</v>
      </c>
      <c r="BH32" s="110">
        <v>13</v>
      </c>
      <c r="BI32" s="110">
        <v>17</v>
      </c>
      <c r="BJ32" s="110">
        <v>5</v>
      </c>
      <c r="BK32" s="106">
        <v>9</v>
      </c>
      <c r="BL32" s="110">
        <v>12</v>
      </c>
      <c r="BM32" s="110">
        <v>6</v>
      </c>
      <c r="BN32" s="110">
        <v>8</v>
      </c>
      <c r="BO32" s="106">
        <v>4</v>
      </c>
      <c r="BP32" s="110">
        <v>8</v>
      </c>
      <c r="BQ32" s="110">
        <v>11</v>
      </c>
      <c r="BR32" s="110">
        <v>4</v>
      </c>
      <c r="BS32" s="106">
        <v>6</v>
      </c>
      <c r="BT32" s="110">
        <v>4</v>
      </c>
      <c r="BU32" s="110">
        <v>12</v>
      </c>
      <c r="BV32" s="112" t="s">
        <v>159</v>
      </c>
      <c r="BW32" s="106">
        <v>0</v>
      </c>
      <c r="BX32" s="110">
        <v>0</v>
      </c>
      <c r="BY32" s="110">
        <v>0</v>
      </c>
      <c r="BZ32" s="110">
        <v>1</v>
      </c>
      <c r="CA32" s="106">
        <v>5</v>
      </c>
      <c r="CB32" s="110">
        <v>4</v>
      </c>
      <c r="CC32" s="110">
        <v>4</v>
      </c>
      <c r="CD32" s="110">
        <v>9</v>
      </c>
      <c r="CE32" s="106">
        <v>0</v>
      </c>
      <c r="CF32" s="110">
        <v>4</v>
      </c>
      <c r="CG32" s="110">
        <v>4</v>
      </c>
      <c r="CH32" s="110">
        <v>1</v>
      </c>
      <c r="CI32" s="106">
        <v>6</v>
      </c>
      <c r="CJ32" s="110">
        <v>4</v>
      </c>
      <c r="CK32" s="110">
        <v>7</v>
      </c>
      <c r="CL32" s="112" t="s">
        <v>159</v>
      </c>
      <c r="CM32" s="106">
        <v>0</v>
      </c>
      <c r="CN32" s="110">
        <v>0</v>
      </c>
      <c r="CO32" s="110">
        <v>0</v>
      </c>
      <c r="CP32" s="112" t="s">
        <v>159</v>
      </c>
      <c r="CQ32" s="106">
        <v>0</v>
      </c>
      <c r="CR32" s="110">
        <v>1</v>
      </c>
      <c r="CS32" s="110">
        <v>0</v>
      </c>
      <c r="CT32" s="110">
        <v>10</v>
      </c>
      <c r="CU32" s="106">
        <v>1</v>
      </c>
      <c r="CV32" s="110">
        <v>9</v>
      </c>
      <c r="CW32" s="110">
        <v>2</v>
      </c>
      <c r="CX32" s="112" t="s">
        <v>159</v>
      </c>
      <c r="CY32" s="106">
        <v>0</v>
      </c>
      <c r="CZ32" s="110">
        <v>0</v>
      </c>
      <c r="DA32" s="110">
        <v>0</v>
      </c>
      <c r="DB32" s="110">
        <v>1</v>
      </c>
      <c r="DC32" s="106">
        <v>0</v>
      </c>
      <c r="DD32" s="110">
        <v>3</v>
      </c>
      <c r="DE32" s="110">
        <v>0</v>
      </c>
      <c r="DF32" s="110">
        <v>125</v>
      </c>
      <c r="DG32" s="106">
        <v>153</v>
      </c>
      <c r="DH32" s="110">
        <v>156</v>
      </c>
      <c r="DI32" s="110">
        <v>158</v>
      </c>
      <c r="DJ32" s="110">
        <v>6</v>
      </c>
      <c r="DK32" s="106">
        <v>8</v>
      </c>
      <c r="DL32" s="110">
        <v>46</v>
      </c>
      <c r="DM32" s="110">
        <v>52</v>
      </c>
      <c r="DN32" s="110">
        <v>44</v>
      </c>
      <c r="DO32" s="106">
        <v>44</v>
      </c>
      <c r="DP32" s="110">
        <v>46</v>
      </c>
      <c r="DQ32" s="110">
        <v>55</v>
      </c>
      <c r="DR32" s="107">
        <v>228</v>
      </c>
      <c r="DS32" s="107">
        <f t="shared" si="5"/>
        <v>258</v>
      </c>
      <c r="DT32" s="107">
        <f t="shared" si="2"/>
        <v>321</v>
      </c>
      <c r="DU32" s="107">
        <f t="shared" si="3"/>
        <v>341</v>
      </c>
    </row>
    <row r="33" spans="1:125" s="85" customFormat="1" ht="19.5" customHeight="1">
      <c r="A33" s="80" t="s">
        <v>78</v>
      </c>
      <c r="B33" s="123" t="s">
        <v>159</v>
      </c>
      <c r="C33" s="83">
        <v>0</v>
      </c>
      <c r="D33" s="121">
        <v>0</v>
      </c>
      <c r="E33" s="121">
        <v>0</v>
      </c>
      <c r="F33" s="121">
        <v>7</v>
      </c>
      <c r="G33" s="83">
        <v>5</v>
      </c>
      <c r="H33" s="121">
        <v>1</v>
      </c>
      <c r="I33" s="121">
        <v>3</v>
      </c>
      <c r="J33" s="123" t="s">
        <v>159</v>
      </c>
      <c r="K33" s="83">
        <v>0</v>
      </c>
      <c r="L33" s="121">
        <v>0</v>
      </c>
      <c r="M33" s="121">
        <v>0</v>
      </c>
      <c r="N33" s="121">
        <v>1</v>
      </c>
      <c r="O33" s="83">
        <v>0</v>
      </c>
      <c r="P33" s="121">
        <v>0</v>
      </c>
      <c r="Q33" s="121">
        <v>0</v>
      </c>
      <c r="R33" s="123" t="s">
        <v>159</v>
      </c>
      <c r="S33" s="83">
        <v>1</v>
      </c>
      <c r="T33" s="121">
        <v>0</v>
      </c>
      <c r="U33" s="121">
        <v>0</v>
      </c>
      <c r="V33" s="123" t="s">
        <v>159</v>
      </c>
      <c r="W33" s="83">
        <v>1</v>
      </c>
      <c r="X33" s="121">
        <v>0</v>
      </c>
      <c r="Y33" s="121">
        <v>0</v>
      </c>
      <c r="Z33" s="123" t="s">
        <v>159</v>
      </c>
      <c r="AA33" s="83">
        <v>0</v>
      </c>
      <c r="AB33" s="121">
        <v>0</v>
      </c>
      <c r="AC33" s="121">
        <v>0</v>
      </c>
      <c r="AD33" s="83">
        <v>11</v>
      </c>
      <c r="AE33" s="83">
        <v>3</v>
      </c>
      <c r="AF33" s="121">
        <v>13</v>
      </c>
      <c r="AG33" s="121">
        <v>9</v>
      </c>
      <c r="AH33" s="123" t="s">
        <v>159</v>
      </c>
      <c r="AI33" s="83">
        <v>0</v>
      </c>
      <c r="AJ33" s="121">
        <v>0</v>
      </c>
      <c r="AK33" s="121">
        <v>0</v>
      </c>
      <c r="AL33" s="123" t="s">
        <v>159</v>
      </c>
      <c r="AM33" s="83">
        <v>0</v>
      </c>
      <c r="AN33" s="121">
        <v>0</v>
      </c>
      <c r="AO33" s="121">
        <v>0</v>
      </c>
      <c r="AP33" s="121">
        <v>19</v>
      </c>
      <c r="AQ33" s="83">
        <v>6</v>
      </c>
      <c r="AR33" s="121">
        <v>154</v>
      </c>
      <c r="AS33" s="121">
        <v>70</v>
      </c>
      <c r="AT33" s="119">
        <v>38</v>
      </c>
      <c r="AU33" s="119">
        <f t="shared" si="4"/>
        <v>16</v>
      </c>
      <c r="AV33" s="119">
        <f t="shared" si="0"/>
        <v>168</v>
      </c>
      <c r="AW33" s="87">
        <f t="shared" si="1"/>
        <v>82</v>
      </c>
      <c r="AX33" s="123" t="s">
        <v>159</v>
      </c>
      <c r="AY33" s="120">
        <v>0</v>
      </c>
      <c r="AZ33" s="121">
        <v>0</v>
      </c>
      <c r="BA33" s="121">
        <v>0</v>
      </c>
      <c r="BB33" s="121">
        <v>2</v>
      </c>
      <c r="BC33" s="120">
        <v>15</v>
      </c>
      <c r="BD33" s="121">
        <v>6</v>
      </c>
      <c r="BE33" s="121">
        <v>4</v>
      </c>
      <c r="BF33" s="121">
        <v>43</v>
      </c>
      <c r="BG33" s="120">
        <v>35</v>
      </c>
      <c r="BH33" s="121">
        <v>49</v>
      </c>
      <c r="BI33" s="121">
        <v>56</v>
      </c>
      <c r="BJ33" s="121">
        <v>4</v>
      </c>
      <c r="BK33" s="120">
        <v>10</v>
      </c>
      <c r="BL33" s="121">
        <v>12</v>
      </c>
      <c r="BM33" s="121">
        <v>16</v>
      </c>
      <c r="BN33" s="123" t="s">
        <v>159</v>
      </c>
      <c r="BO33" s="120">
        <v>0</v>
      </c>
      <c r="BP33" s="121">
        <v>4</v>
      </c>
      <c r="BQ33" s="121">
        <v>4</v>
      </c>
      <c r="BR33" s="121">
        <v>13</v>
      </c>
      <c r="BS33" s="120">
        <v>28</v>
      </c>
      <c r="BT33" s="121">
        <v>21</v>
      </c>
      <c r="BU33" s="121">
        <v>28</v>
      </c>
      <c r="BV33" s="121">
        <v>2</v>
      </c>
      <c r="BW33" s="120">
        <v>2</v>
      </c>
      <c r="BX33" s="121">
        <v>6</v>
      </c>
      <c r="BY33" s="121">
        <v>0</v>
      </c>
      <c r="BZ33" s="121">
        <v>25</v>
      </c>
      <c r="CA33" s="120">
        <v>16</v>
      </c>
      <c r="CB33" s="121">
        <v>14</v>
      </c>
      <c r="CC33" s="121">
        <v>19</v>
      </c>
      <c r="CD33" s="121">
        <v>1</v>
      </c>
      <c r="CE33" s="120">
        <v>0</v>
      </c>
      <c r="CF33" s="121">
        <v>8</v>
      </c>
      <c r="CG33" s="121">
        <v>1</v>
      </c>
      <c r="CH33" s="121">
        <v>7</v>
      </c>
      <c r="CI33" s="120">
        <v>23</v>
      </c>
      <c r="CJ33" s="121">
        <v>45</v>
      </c>
      <c r="CK33" s="121">
        <v>30</v>
      </c>
      <c r="CL33" s="121">
        <v>7</v>
      </c>
      <c r="CM33" s="120">
        <v>4</v>
      </c>
      <c r="CN33" s="121">
        <v>9</v>
      </c>
      <c r="CO33" s="121">
        <v>4</v>
      </c>
      <c r="CP33" s="121">
        <v>1</v>
      </c>
      <c r="CQ33" s="120">
        <v>1</v>
      </c>
      <c r="CR33" s="121">
        <v>14</v>
      </c>
      <c r="CS33" s="121">
        <v>7</v>
      </c>
      <c r="CT33" s="121">
        <v>1</v>
      </c>
      <c r="CU33" s="120">
        <v>5</v>
      </c>
      <c r="CV33" s="121">
        <v>8</v>
      </c>
      <c r="CW33" s="121">
        <v>3</v>
      </c>
      <c r="CX33" s="123" t="s">
        <v>159</v>
      </c>
      <c r="CY33" s="120">
        <v>0</v>
      </c>
      <c r="CZ33" s="121">
        <v>0</v>
      </c>
      <c r="DA33" s="121">
        <v>0</v>
      </c>
      <c r="DB33" s="121">
        <v>1</v>
      </c>
      <c r="DC33" s="120">
        <v>1</v>
      </c>
      <c r="DD33" s="121">
        <v>1</v>
      </c>
      <c r="DE33" s="121">
        <v>1</v>
      </c>
      <c r="DF33" s="121">
        <v>193</v>
      </c>
      <c r="DG33" s="120">
        <v>184</v>
      </c>
      <c r="DH33" s="121">
        <v>229</v>
      </c>
      <c r="DI33" s="121">
        <v>213</v>
      </c>
      <c r="DJ33" s="121">
        <v>28</v>
      </c>
      <c r="DK33" s="120">
        <v>31</v>
      </c>
      <c r="DL33" s="121">
        <v>60</v>
      </c>
      <c r="DM33" s="121">
        <v>27</v>
      </c>
      <c r="DN33" s="121">
        <v>119</v>
      </c>
      <c r="DO33" s="120">
        <v>16</v>
      </c>
      <c r="DP33" s="121">
        <v>60</v>
      </c>
      <c r="DQ33" s="121">
        <v>28</v>
      </c>
      <c r="DR33" s="141">
        <v>447</v>
      </c>
      <c r="DS33" s="141">
        <f t="shared" si="5"/>
        <v>371</v>
      </c>
      <c r="DT33" s="141">
        <f t="shared" si="2"/>
        <v>546</v>
      </c>
      <c r="DU33" s="141">
        <f t="shared" si="3"/>
        <v>441</v>
      </c>
    </row>
    <row r="34" spans="1:125" ht="19.5" customHeight="1">
      <c r="A34" s="69" t="s">
        <v>79</v>
      </c>
      <c r="B34" s="112" t="s">
        <v>159</v>
      </c>
      <c r="C34" s="72">
        <v>0</v>
      </c>
      <c r="D34" s="110">
        <v>0</v>
      </c>
      <c r="E34" s="110">
        <v>0</v>
      </c>
      <c r="F34" s="112" t="s">
        <v>159</v>
      </c>
      <c r="G34" s="72">
        <v>0</v>
      </c>
      <c r="H34" s="110">
        <v>1</v>
      </c>
      <c r="I34" s="110">
        <v>0</v>
      </c>
      <c r="J34" s="112" t="s">
        <v>159</v>
      </c>
      <c r="K34" s="72">
        <v>0</v>
      </c>
      <c r="L34" s="110">
        <v>0</v>
      </c>
      <c r="M34" s="110">
        <v>4</v>
      </c>
      <c r="N34" s="110">
        <v>1</v>
      </c>
      <c r="O34" s="72">
        <v>0</v>
      </c>
      <c r="P34" s="110">
        <v>0</v>
      </c>
      <c r="Q34" s="110">
        <v>3</v>
      </c>
      <c r="R34" s="112" t="s">
        <v>159</v>
      </c>
      <c r="S34" s="72">
        <v>0</v>
      </c>
      <c r="T34" s="110">
        <v>0</v>
      </c>
      <c r="U34" s="110">
        <v>0</v>
      </c>
      <c r="V34" s="112" t="s">
        <v>159</v>
      </c>
      <c r="W34" s="72">
        <v>2</v>
      </c>
      <c r="X34" s="110">
        <v>0</v>
      </c>
      <c r="Y34" s="110">
        <v>2</v>
      </c>
      <c r="Z34" s="112" t="s">
        <v>159</v>
      </c>
      <c r="AA34" s="72">
        <v>0</v>
      </c>
      <c r="AB34" s="110">
        <v>0</v>
      </c>
      <c r="AC34" s="110">
        <v>1</v>
      </c>
      <c r="AD34" s="72">
        <v>5</v>
      </c>
      <c r="AE34" s="72">
        <v>7</v>
      </c>
      <c r="AF34" s="110">
        <v>2</v>
      </c>
      <c r="AG34" s="110">
        <v>4</v>
      </c>
      <c r="AH34" s="112" t="s">
        <v>159</v>
      </c>
      <c r="AI34" s="72">
        <v>0</v>
      </c>
      <c r="AJ34" s="110">
        <v>0</v>
      </c>
      <c r="AK34" s="110">
        <v>0</v>
      </c>
      <c r="AL34" s="110">
        <v>1</v>
      </c>
      <c r="AM34" s="72">
        <v>0</v>
      </c>
      <c r="AN34" s="110">
        <v>0</v>
      </c>
      <c r="AO34" s="110">
        <v>0</v>
      </c>
      <c r="AP34" s="110">
        <v>43</v>
      </c>
      <c r="AQ34" s="72">
        <v>0</v>
      </c>
      <c r="AR34" s="110">
        <v>11</v>
      </c>
      <c r="AS34" s="110">
        <v>15</v>
      </c>
      <c r="AT34" s="79">
        <v>50</v>
      </c>
      <c r="AU34" s="79">
        <f t="shared" si="4"/>
        <v>9</v>
      </c>
      <c r="AV34" s="79">
        <f t="shared" si="0"/>
        <v>14</v>
      </c>
      <c r="AW34" s="77">
        <f t="shared" si="1"/>
        <v>29</v>
      </c>
      <c r="AX34" s="112" t="s">
        <v>159</v>
      </c>
      <c r="AY34" s="106">
        <v>0</v>
      </c>
      <c r="AZ34" s="110">
        <v>0</v>
      </c>
      <c r="BA34" s="110">
        <v>0</v>
      </c>
      <c r="BB34" s="110">
        <v>1</v>
      </c>
      <c r="BC34" s="106">
        <v>1</v>
      </c>
      <c r="BD34" s="110">
        <v>0</v>
      </c>
      <c r="BE34" s="110">
        <v>0</v>
      </c>
      <c r="BF34" s="110">
        <v>23</v>
      </c>
      <c r="BG34" s="106">
        <v>25</v>
      </c>
      <c r="BH34" s="110">
        <v>45</v>
      </c>
      <c r="BI34" s="110">
        <v>39</v>
      </c>
      <c r="BJ34" s="110">
        <v>4</v>
      </c>
      <c r="BK34" s="106">
        <v>7</v>
      </c>
      <c r="BL34" s="110">
        <v>2</v>
      </c>
      <c r="BM34" s="110">
        <v>7</v>
      </c>
      <c r="BN34" s="112" t="s">
        <v>159</v>
      </c>
      <c r="BO34" s="106">
        <v>2</v>
      </c>
      <c r="BP34" s="110">
        <v>1</v>
      </c>
      <c r="BQ34" s="110">
        <v>2</v>
      </c>
      <c r="BR34" s="110">
        <v>7</v>
      </c>
      <c r="BS34" s="106">
        <v>7</v>
      </c>
      <c r="BT34" s="110">
        <v>21</v>
      </c>
      <c r="BU34" s="110">
        <v>32</v>
      </c>
      <c r="BV34" s="112" t="s">
        <v>159</v>
      </c>
      <c r="BW34" s="106">
        <v>0</v>
      </c>
      <c r="BX34" s="110">
        <v>0</v>
      </c>
      <c r="BY34" s="110">
        <v>0</v>
      </c>
      <c r="BZ34" s="110">
        <v>1</v>
      </c>
      <c r="CA34" s="106">
        <v>12</v>
      </c>
      <c r="CB34" s="110">
        <v>6</v>
      </c>
      <c r="CC34" s="110">
        <v>5</v>
      </c>
      <c r="CD34" s="110">
        <v>3</v>
      </c>
      <c r="CE34" s="106">
        <v>2</v>
      </c>
      <c r="CF34" s="110">
        <v>2</v>
      </c>
      <c r="CG34" s="110">
        <v>3</v>
      </c>
      <c r="CH34" s="110">
        <v>1</v>
      </c>
      <c r="CI34" s="106">
        <v>10</v>
      </c>
      <c r="CJ34" s="110">
        <v>13</v>
      </c>
      <c r="CK34" s="110">
        <v>19</v>
      </c>
      <c r="CL34" s="112" t="s">
        <v>159</v>
      </c>
      <c r="CM34" s="106">
        <v>1</v>
      </c>
      <c r="CN34" s="110">
        <v>0</v>
      </c>
      <c r="CO34" s="110">
        <v>1</v>
      </c>
      <c r="CP34" s="112" t="s">
        <v>159</v>
      </c>
      <c r="CQ34" s="106">
        <v>1</v>
      </c>
      <c r="CR34" s="110">
        <v>1</v>
      </c>
      <c r="CS34" s="110">
        <v>2</v>
      </c>
      <c r="CT34" s="112" t="s">
        <v>159</v>
      </c>
      <c r="CU34" s="106">
        <v>7</v>
      </c>
      <c r="CV34" s="110">
        <v>15</v>
      </c>
      <c r="CW34" s="110">
        <v>27</v>
      </c>
      <c r="CX34" s="112" t="s">
        <v>159</v>
      </c>
      <c r="CY34" s="106">
        <v>0</v>
      </c>
      <c r="CZ34" s="110">
        <v>0</v>
      </c>
      <c r="DA34" s="110">
        <v>0</v>
      </c>
      <c r="DB34" s="112" t="s">
        <v>159</v>
      </c>
      <c r="DC34" s="106">
        <v>1</v>
      </c>
      <c r="DD34" s="110">
        <v>0</v>
      </c>
      <c r="DE34" s="110">
        <v>0</v>
      </c>
      <c r="DF34" s="110">
        <v>63</v>
      </c>
      <c r="DG34" s="106">
        <v>82</v>
      </c>
      <c r="DH34" s="110">
        <v>81</v>
      </c>
      <c r="DI34" s="110">
        <v>77</v>
      </c>
      <c r="DJ34" s="110">
        <v>7</v>
      </c>
      <c r="DK34" s="106">
        <v>35</v>
      </c>
      <c r="DL34" s="110">
        <v>53</v>
      </c>
      <c r="DM34" s="110">
        <v>72</v>
      </c>
      <c r="DN34" s="110">
        <v>15</v>
      </c>
      <c r="DO34" s="106">
        <v>17</v>
      </c>
      <c r="DP34" s="110">
        <v>20</v>
      </c>
      <c r="DQ34" s="110">
        <v>12</v>
      </c>
      <c r="DR34" s="107">
        <v>125</v>
      </c>
      <c r="DS34" s="107">
        <f t="shared" si="5"/>
        <v>210</v>
      </c>
      <c r="DT34" s="107">
        <f t="shared" si="2"/>
        <v>260</v>
      </c>
      <c r="DU34" s="107">
        <f t="shared" si="3"/>
        <v>298</v>
      </c>
    </row>
    <row r="35" spans="1:125" s="85" customFormat="1" ht="19.5" customHeight="1">
      <c r="A35" s="80" t="s">
        <v>80</v>
      </c>
      <c r="B35" s="123" t="s">
        <v>159</v>
      </c>
      <c r="C35" s="83">
        <v>0</v>
      </c>
      <c r="D35" s="121">
        <v>0</v>
      </c>
      <c r="E35" s="121">
        <v>0</v>
      </c>
      <c r="F35" s="123" t="s">
        <v>159</v>
      </c>
      <c r="G35" s="83">
        <v>2</v>
      </c>
      <c r="H35" s="121">
        <v>0</v>
      </c>
      <c r="I35" s="121">
        <v>0</v>
      </c>
      <c r="J35" s="123" t="s">
        <v>159</v>
      </c>
      <c r="K35" s="83">
        <v>0</v>
      </c>
      <c r="L35" s="121">
        <v>0</v>
      </c>
      <c r="M35" s="121">
        <v>0</v>
      </c>
      <c r="N35" s="123" t="s">
        <v>159</v>
      </c>
      <c r="O35" s="83">
        <v>0</v>
      </c>
      <c r="P35" s="121">
        <v>0</v>
      </c>
      <c r="Q35" s="121">
        <v>0</v>
      </c>
      <c r="R35" s="123" t="s">
        <v>159</v>
      </c>
      <c r="S35" s="83">
        <v>0</v>
      </c>
      <c r="T35" s="121">
        <v>0</v>
      </c>
      <c r="U35" s="121">
        <v>0</v>
      </c>
      <c r="V35" s="123" t="s">
        <v>159</v>
      </c>
      <c r="W35" s="83">
        <v>0</v>
      </c>
      <c r="X35" s="121">
        <v>0</v>
      </c>
      <c r="Y35" s="121">
        <v>0</v>
      </c>
      <c r="Z35" s="121">
        <v>1</v>
      </c>
      <c r="AA35" s="83">
        <v>0</v>
      </c>
      <c r="AB35" s="121">
        <v>0</v>
      </c>
      <c r="AC35" s="121">
        <v>0</v>
      </c>
      <c r="AD35" s="83">
        <v>1</v>
      </c>
      <c r="AE35" s="83">
        <v>0</v>
      </c>
      <c r="AF35" s="121">
        <v>0</v>
      </c>
      <c r="AG35" s="121">
        <v>0</v>
      </c>
      <c r="AH35" s="123" t="s">
        <v>159</v>
      </c>
      <c r="AI35" s="83">
        <v>0</v>
      </c>
      <c r="AJ35" s="121">
        <v>0</v>
      </c>
      <c r="AK35" s="121">
        <v>0</v>
      </c>
      <c r="AL35" s="123" t="s">
        <v>159</v>
      </c>
      <c r="AM35" s="83">
        <v>0</v>
      </c>
      <c r="AN35" s="121">
        <v>0</v>
      </c>
      <c r="AO35" s="121">
        <v>0</v>
      </c>
      <c r="AP35" s="121">
        <v>7</v>
      </c>
      <c r="AQ35" s="83">
        <v>12</v>
      </c>
      <c r="AR35" s="121">
        <v>3</v>
      </c>
      <c r="AS35" s="121">
        <v>5</v>
      </c>
      <c r="AT35" s="119">
        <v>9</v>
      </c>
      <c r="AU35" s="119">
        <f t="shared" si="4"/>
        <v>14</v>
      </c>
      <c r="AV35" s="119">
        <f t="shared" si="0"/>
        <v>3</v>
      </c>
      <c r="AW35" s="87">
        <f t="shared" si="1"/>
        <v>5</v>
      </c>
      <c r="AX35" s="123" t="s">
        <v>159</v>
      </c>
      <c r="AY35" s="120">
        <v>3</v>
      </c>
      <c r="AZ35" s="121">
        <v>0</v>
      </c>
      <c r="BA35" s="121">
        <v>0</v>
      </c>
      <c r="BB35" s="123" t="s">
        <v>159</v>
      </c>
      <c r="BC35" s="120">
        <v>0</v>
      </c>
      <c r="BD35" s="121">
        <v>0</v>
      </c>
      <c r="BE35" s="121">
        <v>0</v>
      </c>
      <c r="BF35" s="121">
        <v>3</v>
      </c>
      <c r="BG35" s="120">
        <v>4</v>
      </c>
      <c r="BH35" s="121">
        <v>9</v>
      </c>
      <c r="BI35" s="121">
        <v>1</v>
      </c>
      <c r="BJ35" s="121">
        <v>1</v>
      </c>
      <c r="BK35" s="120">
        <v>2</v>
      </c>
      <c r="BL35" s="121">
        <v>2</v>
      </c>
      <c r="BM35" s="121">
        <v>1</v>
      </c>
      <c r="BN35" s="123" t="s">
        <v>159</v>
      </c>
      <c r="BO35" s="120">
        <v>0</v>
      </c>
      <c r="BP35" s="121">
        <v>0</v>
      </c>
      <c r="BQ35" s="121">
        <v>0</v>
      </c>
      <c r="BR35" s="121">
        <v>1</v>
      </c>
      <c r="BS35" s="120">
        <v>3</v>
      </c>
      <c r="BT35" s="121">
        <v>4</v>
      </c>
      <c r="BU35" s="121">
        <v>4</v>
      </c>
      <c r="BV35" s="123" t="s">
        <v>159</v>
      </c>
      <c r="BW35" s="120">
        <v>0</v>
      </c>
      <c r="BX35" s="121">
        <v>0</v>
      </c>
      <c r="BY35" s="121">
        <v>0</v>
      </c>
      <c r="BZ35" s="121">
        <v>2</v>
      </c>
      <c r="CA35" s="120">
        <v>2</v>
      </c>
      <c r="CB35" s="121">
        <v>5</v>
      </c>
      <c r="CC35" s="121">
        <v>5</v>
      </c>
      <c r="CD35" s="121">
        <v>3</v>
      </c>
      <c r="CE35" s="120">
        <v>0</v>
      </c>
      <c r="CF35" s="121">
        <v>6</v>
      </c>
      <c r="CG35" s="121">
        <v>4</v>
      </c>
      <c r="CH35" s="123" t="s">
        <v>159</v>
      </c>
      <c r="CI35" s="120">
        <v>1</v>
      </c>
      <c r="CJ35" s="121">
        <v>1</v>
      </c>
      <c r="CK35" s="121">
        <v>4</v>
      </c>
      <c r="CL35" s="123" t="s">
        <v>159</v>
      </c>
      <c r="CM35" s="120">
        <v>0</v>
      </c>
      <c r="CN35" s="121">
        <v>0</v>
      </c>
      <c r="CO35" s="121">
        <v>1</v>
      </c>
      <c r="CP35" s="121">
        <v>2</v>
      </c>
      <c r="CQ35" s="120">
        <v>0</v>
      </c>
      <c r="CR35" s="121">
        <v>0</v>
      </c>
      <c r="CS35" s="121">
        <v>0</v>
      </c>
      <c r="CT35" s="121">
        <v>1</v>
      </c>
      <c r="CU35" s="120">
        <v>1</v>
      </c>
      <c r="CV35" s="121">
        <v>2</v>
      </c>
      <c r="CW35" s="121">
        <v>0</v>
      </c>
      <c r="CX35" s="123" t="s">
        <v>159</v>
      </c>
      <c r="CY35" s="120">
        <v>0</v>
      </c>
      <c r="CZ35" s="121">
        <v>0</v>
      </c>
      <c r="DA35" s="121">
        <v>0</v>
      </c>
      <c r="DB35" s="123" t="s">
        <v>159</v>
      </c>
      <c r="DC35" s="120">
        <v>0</v>
      </c>
      <c r="DD35" s="121">
        <v>0</v>
      </c>
      <c r="DE35" s="121">
        <v>0</v>
      </c>
      <c r="DF35" s="121">
        <v>50</v>
      </c>
      <c r="DG35" s="120">
        <v>44</v>
      </c>
      <c r="DH35" s="121">
        <v>39</v>
      </c>
      <c r="DI35" s="121">
        <v>56</v>
      </c>
      <c r="DJ35" s="123" t="s">
        <v>159</v>
      </c>
      <c r="DK35" s="120">
        <v>0</v>
      </c>
      <c r="DL35" s="121">
        <v>0</v>
      </c>
      <c r="DM35" s="121">
        <v>7</v>
      </c>
      <c r="DN35" s="121">
        <v>1</v>
      </c>
      <c r="DO35" s="120">
        <v>0</v>
      </c>
      <c r="DP35" s="121">
        <v>0</v>
      </c>
      <c r="DQ35" s="121">
        <v>0</v>
      </c>
      <c r="DR35" s="141">
        <v>64</v>
      </c>
      <c r="DS35" s="141">
        <f t="shared" si="5"/>
        <v>60</v>
      </c>
      <c r="DT35" s="141">
        <f t="shared" si="2"/>
        <v>68</v>
      </c>
      <c r="DU35" s="141">
        <f t="shared" si="3"/>
        <v>83</v>
      </c>
    </row>
    <row r="36" spans="1:125" ht="19.5" customHeight="1">
      <c r="A36" s="69" t="s">
        <v>213</v>
      </c>
      <c r="B36" s="112" t="s">
        <v>159</v>
      </c>
      <c r="C36" s="72">
        <v>0</v>
      </c>
      <c r="D36" s="110">
        <v>0</v>
      </c>
      <c r="E36" s="110">
        <v>0</v>
      </c>
      <c r="F36" s="110">
        <v>244</v>
      </c>
      <c r="G36" s="72">
        <v>318</v>
      </c>
      <c r="H36" s="110">
        <v>329</v>
      </c>
      <c r="I36" s="110">
        <v>250</v>
      </c>
      <c r="J36" s="110">
        <v>101</v>
      </c>
      <c r="K36" s="72">
        <v>130</v>
      </c>
      <c r="L36" s="110">
        <v>51</v>
      </c>
      <c r="M36" s="110">
        <v>124</v>
      </c>
      <c r="N36" s="112" t="s">
        <v>159</v>
      </c>
      <c r="O36" s="72">
        <v>4</v>
      </c>
      <c r="P36" s="110">
        <v>3</v>
      </c>
      <c r="Q36" s="110">
        <v>2</v>
      </c>
      <c r="R36" s="110">
        <v>17</v>
      </c>
      <c r="S36" s="72">
        <v>54</v>
      </c>
      <c r="T36" s="110">
        <v>2</v>
      </c>
      <c r="U36" s="110">
        <v>3</v>
      </c>
      <c r="V36" s="110">
        <v>17</v>
      </c>
      <c r="W36" s="72">
        <v>0</v>
      </c>
      <c r="X36" s="110">
        <v>0</v>
      </c>
      <c r="Y36" s="110">
        <v>0</v>
      </c>
      <c r="Z36" s="112" t="s">
        <v>159</v>
      </c>
      <c r="AA36" s="72">
        <v>0</v>
      </c>
      <c r="AB36" s="110">
        <v>0</v>
      </c>
      <c r="AC36" s="110">
        <v>0</v>
      </c>
      <c r="AD36" s="72">
        <v>20</v>
      </c>
      <c r="AE36" s="72">
        <v>22</v>
      </c>
      <c r="AF36" s="110">
        <v>18</v>
      </c>
      <c r="AG36" s="110">
        <v>17</v>
      </c>
      <c r="AH36" s="112" t="s">
        <v>159</v>
      </c>
      <c r="AI36" s="72">
        <v>0</v>
      </c>
      <c r="AJ36" s="110">
        <v>0</v>
      </c>
      <c r="AK36" s="110">
        <v>0</v>
      </c>
      <c r="AL36" s="112" t="s">
        <v>159</v>
      </c>
      <c r="AM36" s="72">
        <v>3</v>
      </c>
      <c r="AN36" s="110">
        <v>0</v>
      </c>
      <c r="AO36" s="110">
        <v>0</v>
      </c>
      <c r="AP36" s="110">
        <v>725</v>
      </c>
      <c r="AQ36" s="72">
        <v>1028</v>
      </c>
      <c r="AR36" s="110">
        <v>742</v>
      </c>
      <c r="AS36" s="110">
        <v>1707</v>
      </c>
      <c r="AT36" s="79">
        <v>1124</v>
      </c>
      <c r="AU36" s="79">
        <f t="shared" si="4"/>
        <v>1559</v>
      </c>
      <c r="AV36" s="79">
        <f t="shared" si="0"/>
        <v>1145</v>
      </c>
      <c r="AW36" s="77">
        <f t="shared" si="1"/>
        <v>2103</v>
      </c>
      <c r="AX36" s="112" t="s">
        <v>159</v>
      </c>
      <c r="AY36" s="106">
        <v>0</v>
      </c>
      <c r="AZ36" s="110">
        <v>0</v>
      </c>
      <c r="BA36" s="110">
        <v>0</v>
      </c>
      <c r="BB36" s="110">
        <v>31</v>
      </c>
      <c r="BC36" s="106">
        <v>15</v>
      </c>
      <c r="BD36" s="110">
        <v>13</v>
      </c>
      <c r="BE36" s="110">
        <v>31</v>
      </c>
      <c r="BF36" s="110">
        <v>544</v>
      </c>
      <c r="BG36" s="106">
        <v>444</v>
      </c>
      <c r="BH36" s="110">
        <v>576</v>
      </c>
      <c r="BI36" s="110">
        <v>632</v>
      </c>
      <c r="BJ36" s="110">
        <v>220</v>
      </c>
      <c r="BK36" s="106">
        <v>184</v>
      </c>
      <c r="BL36" s="110">
        <v>184</v>
      </c>
      <c r="BM36" s="110">
        <v>191</v>
      </c>
      <c r="BN36" s="110">
        <v>9</v>
      </c>
      <c r="BO36" s="106">
        <v>0</v>
      </c>
      <c r="BP36" s="110">
        <v>2</v>
      </c>
      <c r="BQ36" s="110">
        <v>3</v>
      </c>
      <c r="BR36" s="110">
        <v>362</v>
      </c>
      <c r="BS36" s="106">
        <v>430</v>
      </c>
      <c r="BT36" s="110">
        <v>395</v>
      </c>
      <c r="BU36" s="110">
        <v>345</v>
      </c>
      <c r="BV36" s="110">
        <v>58</v>
      </c>
      <c r="BW36" s="106">
        <v>13</v>
      </c>
      <c r="BX36" s="110">
        <v>64</v>
      </c>
      <c r="BY36" s="110">
        <v>12</v>
      </c>
      <c r="BZ36" s="110">
        <v>531</v>
      </c>
      <c r="CA36" s="106">
        <v>532</v>
      </c>
      <c r="CB36" s="110">
        <v>410</v>
      </c>
      <c r="CC36" s="110">
        <v>643</v>
      </c>
      <c r="CD36" s="110">
        <v>1</v>
      </c>
      <c r="CE36" s="106">
        <v>1</v>
      </c>
      <c r="CF36" s="110">
        <v>4</v>
      </c>
      <c r="CG36" s="110">
        <v>3</v>
      </c>
      <c r="CH36" s="110">
        <v>165</v>
      </c>
      <c r="CI36" s="106">
        <v>168</v>
      </c>
      <c r="CJ36" s="110">
        <v>157</v>
      </c>
      <c r="CK36" s="110">
        <v>339</v>
      </c>
      <c r="CL36" s="110">
        <v>89</v>
      </c>
      <c r="CM36" s="106">
        <v>79</v>
      </c>
      <c r="CN36" s="110">
        <v>61</v>
      </c>
      <c r="CO36" s="110">
        <v>81</v>
      </c>
      <c r="CP36" s="110">
        <v>2</v>
      </c>
      <c r="CQ36" s="106">
        <v>4</v>
      </c>
      <c r="CR36" s="110">
        <v>0</v>
      </c>
      <c r="CS36" s="110">
        <v>17</v>
      </c>
      <c r="CT36" s="110">
        <v>1117</v>
      </c>
      <c r="CU36" s="106">
        <v>1016</v>
      </c>
      <c r="CV36" s="110">
        <v>1316</v>
      </c>
      <c r="CW36" s="110">
        <v>1556</v>
      </c>
      <c r="CX36" s="110">
        <v>3</v>
      </c>
      <c r="CY36" s="106">
        <v>1</v>
      </c>
      <c r="CZ36" s="110">
        <v>0</v>
      </c>
      <c r="DA36" s="110">
        <v>1</v>
      </c>
      <c r="DB36" s="110">
        <v>3</v>
      </c>
      <c r="DC36" s="106">
        <v>6</v>
      </c>
      <c r="DD36" s="110">
        <v>1</v>
      </c>
      <c r="DE36" s="110">
        <v>164</v>
      </c>
      <c r="DF36" s="110">
        <v>3996</v>
      </c>
      <c r="DG36" s="106">
        <v>4436</v>
      </c>
      <c r="DH36" s="110">
        <v>4220</v>
      </c>
      <c r="DI36" s="110">
        <v>4150</v>
      </c>
      <c r="DJ36" s="110">
        <v>755</v>
      </c>
      <c r="DK36" s="106">
        <v>995</v>
      </c>
      <c r="DL36" s="110">
        <v>1414</v>
      </c>
      <c r="DM36" s="110">
        <v>1131</v>
      </c>
      <c r="DN36" s="110">
        <v>2089</v>
      </c>
      <c r="DO36" s="106">
        <v>2542</v>
      </c>
      <c r="DP36" s="110">
        <v>1891</v>
      </c>
      <c r="DQ36" s="110">
        <v>2240</v>
      </c>
      <c r="DR36" s="107">
        <v>9975</v>
      </c>
      <c r="DS36" s="107">
        <f t="shared" si="5"/>
        <v>10866</v>
      </c>
      <c r="DT36" s="107">
        <f t="shared" si="2"/>
        <v>10708</v>
      </c>
      <c r="DU36" s="107">
        <f t="shared" si="3"/>
        <v>11539</v>
      </c>
    </row>
    <row r="37" spans="1:125" s="85" customFormat="1" ht="19.5" customHeight="1">
      <c r="A37" s="80" t="s">
        <v>81</v>
      </c>
      <c r="B37" s="123" t="s">
        <v>159</v>
      </c>
      <c r="C37" s="83">
        <v>3</v>
      </c>
      <c r="D37" s="121">
        <v>0</v>
      </c>
      <c r="E37" s="121">
        <v>0</v>
      </c>
      <c r="F37" s="121">
        <v>1</v>
      </c>
      <c r="G37" s="83">
        <v>17</v>
      </c>
      <c r="H37" s="121">
        <v>9</v>
      </c>
      <c r="I37" s="121">
        <v>4</v>
      </c>
      <c r="J37" s="121">
        <v>150</v>
      </c>
      <c r="K37" s="83">
        <v>170</v>
      </c>
      <c r="L37" s="121">
        <v>176</v>
      </c>
      <c r="M37" s="121">
        <v>155</v>
      </c>
      <c r="N37" s="123" t="s">
        <v>159</v>
      </c>
      <c r="O37" s="83">
        <v>3</v>
      </c>
      <c r="P37" s="121">
        <v>0</v>
      </c>
      <c r="Q37" s="121">
        <v>0</v>
      </c>
      <c r="R37" s="121">
        <v>130</v>
      </c>
      <c r="S37" s="83">
        <v>190</v>
      </c>
      <c r="T37" s="121">
        <v>189</v>
      </c>
      <c r="U37" s="121">
        <v>154</v>
      </c>
      <c r="V37" s="121">
        <v>2</v>
      </c>
      <c r="W37" s="83">
        <v>0</v>
      </c>
      <c r="X37" s="121">
        <v>0</v>
      </c>
      <c r="Y37" s="121">
        <v>0</v>
      </c>
      <c r="Z37" s="121">
        <v>5</v>
      </c>
      <c r="AA37" s="83">
        <v>30</v>
      </c>
      <c r="AB37" s="121">
        <v>36</v>
      </c>
      <c r="AC37" s="121">
        <v>17</v>
      </c>
      <c r="AD37" s="83">
        <v>1</v>
      </c>
      <c r="AE37" s="83">
        <v>0</v>
      </c>
      <c r="AF37" s="121">
        <v>5</v>
      </c>
      <c r="AG37" s="121">
        <v>4</v>
      </c>
      <c r="AH37" s="121">
        <v>13</v>
      </c>
      <c r="AI37" s="83">
        <v>3</v>
      </c>
      <c r="AJ37" s="121">
        <v>0</v>
      </c>
      <c r="AK37" s="121">
        <v>0</v>
      </c>
      <c r="AL37" s="123" t="s">
        <v>159</v>
      </c>
      <c r="AM37" s="83">
        <v>2</v>
      </c>
      <c r="AN37" s="121">
        <v>0</v>
      </c>
      <c r="AO37" s="121">
        <v>0</v>
      </c>
      <c r="AP37" s="121">
        <v>591</v>
      </c>
      <c r="AQ37" s="83">
        <v>725</v>
      </c>
      <c r="AR37" s="121">
        <v>585</v>
      </c>
      <c r="AS37" s="121">
        <v>457</v>
      </c>
      <c r="AT37" s="119">
        <v>893</v>
      </c>
      <c r="AU37" s="119">
        <f t="shared" si="4"/>
        <v>1143</v>
      </c>
      <c r="AV37" s="119">
        <f t="shared" si="0"/>
        <v>1000</v>
      </c>
      <c r="AW37" s="87">
        <f t="shared" si="1"/>
        <v>791</v>
      </c>
      <c r="AX37" s="121">
        <v>1</v>
      </c>
      <c r="AY37" s="120">
        <v>0</v>
      </c>
      <c r="AZ37" s="121">
        <v>0</v>
      </c>
      <c r="BA37" s="121">
        <v>0</v>
      </c>
      <c r="BB37" s="121">
        <v>31</v>
      </c>
      <c r="BC37" s="120">
        <v>78</v>
      </c>
      <c r="BD37" s="121">
        <v>66</v>
      </c>
      <c r="BE37" s="121">
        <v>235</v>
      </c>
      <c r="BF37" s="121">
        <v>592</v>
      </c>
      <c r="BG37" s="120">
        <v>494</v>
      </c>
      <c r="BH37" s="121">
        <v>504</v>
      </c>
      <c r="BI37" s="121">
        <v>507</v>
      </c>
      <c r="BJ37" s="121">
        <v>297</v>
      </c>
      <c r="BK37" s="120">
        <v>338</v>
      </c>
      <c r="BL37" s="121">
        <v>271</v>
      </c>
      <c r="BM37" s="121">
        <v>263</v>
      </c>
      <c r="BN37" s="121">
        <v>14</v>
      </c>
      <c r="BO37" s="120">
        <v>10</v>
      </c>
      <c r="BP37" s="121">
        <v>7</v>
      </c>
      <c r="BQ37" s="121">
        <v>26</v>
      </c>
      <c r="BR37" s="121">
        <v>223</v>
      </c>
      <c r="BS37" s="120">
        <v>185</v>
      </c>
      <c r="BT37" s="121">
        <v>188</v>
      </c>
      <c r="BU37" s="121">
        <v>176</v>
      </c>
      <c r="BV37" s="121">
        <v>54</v>
      </c>
      <c r="BW37" s="120">
        <v>60</v>
      </c>
      <c r="BX37" s="121">
        <v>44</v>
      </c>
      <c r="BY37" s="121">
        <v>61</v>
      </c>
      <c r="BZ37" s="121">
        <v>371</v>
      </c>
      <c r="CA37" s="120">
        <v>352</v>
      </c>
      <c r="CB37" s="121">
        <v>387</v>
      </c>
      <c r="CC37" s="121">
        <v>362</v>
      </c>
      <c r="CD37" s="121">
        <v>15</v>
      </c>
      <c r="CE37" s="120">
        <v>22</v>
      </c>
      <c r="CF37" s="121">
        <v>21</v>
      </c>
      <c r="CG37" s="121">
        <v>19</v>
      </c>
      <c r="CH37" s="121">
        <v>891</v>
      </c>
      <c r="CI37" s="120">
        <v>864</v>
      </c>
      <c r="CJ37" s="121">
        <v>859</v>
      </c>
      <c r="CK37" s="121">
        <v>1062</v>
      </c>
      <c r="CL37" s="121">
        <v>11</v>
      </c>
      <c r="CM37" s="120">
        <v>8</v>
      </c>
      <c r="CN37" s="121">
        <v>10</v>
      </c>
      <c r="CO37" s="121">
        <v>13</v>
      </c>
      <c r="CP37" s="123" t="s">
        <v>159</v>
      </c>
      <c r="CQ37" s="120">
        <v>0</v>
      </c>
      <c r="CR37" s="121">
        <v>8</v>
      </c>
      <c r="CS37" s="121">
        <v>0</v>
      </c>
      <c r="CT37" s="121">
        <v>791</v>
      </c>
      <c r="CU37" s="120">
        <v>788</v>
      </c>
      <c r="CV37" s="121">
        <v>734</v>
      </c>
      <c r="CW37" s="121">
        <v>733</v>
      </c>
      <c r="CX37" s="123" t="s">
        <v>159</v>
      </c>
      <c r="CY37" s="120">
        <v>5</v>
      </c>
      <c r="CZ37" s="121">
        <v>0</v>
      </c>
      <c r="DA37" s="121">
        <v>0</v>
      </c>
      <c r="DB37" s="121">
        <v>23</v>
      </c>
      <c r="DC37" s="120">
        <v>21</v>
      </c>
      <c r="DD37" s="121">
        <v>22</v>
      </c>
      <c r="DE37" s="121">
        <v>23</v>
      </c>
      <c r="DF37" s="121">
        <v>3240</v>
      </c>
      <c r="DG37" s="120">
        <v>3096</v>
      </c>
      <c r="DH37" s="121">
        <v>5848</v>
      </c>
      <c r="DI37" s="121">
        <v>5760</v>
      </c>
      <c r="DJ37" s="121">
        <v>602</v>
      </c>
      <c r="DK37" s="120">
        <v>621</v>
      </c>
      <c r="DL37" s="121">
        <v>412</v>
      </c>
      <c r="DM37" s="121">
        <v>539</v>
      </c>
      <c r="DN37" s="121">
        <v>159</v>
      </c>
      <c r="DO37" s="120">
        <v>131</v>
      </c>
      <c r="DP37" s="121">
        <v>151</v>
      </c>
      <c r="DQ37" s="121">
        <v>151</v>
      </c>
      <c r="DR37" s="141">
        <v>7315</v>
      </c>
      <c r="DS37" s="141">
        <f t="shared" si="5"/>
        <v>7073</v>
      </c>
      <c r="DT37" s="141">
        <f t="shared" si="2"/>
        <v>9532</v>
      </c>
      <c r="DU37" s="141">
        <f t="shared" si="3"/>
        <v>9930</v>
      </c>
    </row>
    <row r="38" spans="1:125" ht="19.5" customHeight="1">
      <c r="A38" s="69" t="s">
        <v>82</v>
      </c>
      <c r="B38" s="112" t="s">
        <v>159</v>
      </c>
      <c r="C38" s="72">
        <v>0</v>
      </c>
      <c r="D38" s="110">
        <v>4</v>
      </c>
      <c r="E38" s="110">
        <v>0</v>
      </c>
      <c r="F38" s="110">
        <v>66</v>
      </c>
      <c r="G38" s="72">
        <v>89</v>
      </c>
      <c r="H38" s="110">
        <v>90</v>
      </c>
      <c r="I38" s="110">
        <v>91</v>
      </c>
      <c r="J38" s="110">
        <v>55</v>
      </c>
      <c r="K38" s="72">
        <v>54</v>
      </c>
      <c r="L38" s="110">
        <v>37</v>
      </c>
      <c r="M38" s="110">
        <v>32</v>
      </c>
      <c r="N38" s="112" t="s">
        <v>159</v>
      </c>
      <c r="O38" s="72">
        <v>1</v>
      </c>
      <c r="P38" s="110">
        <v>0</v>
      </c>
      <c r="Q38" s="110">
        <v>2</v>
      </c>
      <c r="R38" s="110">
        <v>26</v>
      </c>
      <c r="S38" s="72">
        <v>20</v>
      </c>
      <c r="T38" s="110">
        <v>15</v>
      </c>
      <c r="U38" s="110">
        <v>28</v>
      </c>
      <c r="V38" s="110">
        <v>12</v>
      </c>
      <c r="W38" s="72">
        <v>2</v>
      </c>
      <c r="X38" s="110">
        <v>2</v>
      </c>
      <c r="Y38" s="110">
        <v>1</v>
      </c>
      <c r="Z38" s="112" t="s">
        <v>159</v>
      </c>
      <c r="AA38" s="72">
        <v>6</v>
      </c>
      <c r="AB38" s="110">
        <v>3</v>
      </c>
      <c r="AC38" s="110">
        <v>8</v>
      </c>
      <c r="AD38" s="110">
        <v>3</v>
      </c>
      <c r="AE38" s="72">
        <v>2</v>
      </c>
      <c r="AF38" s="110">
        <v>3</v>
      </c>
      <c r="AG38" s="110">
        <v>2</v>
      </c>
      <c r="AH38" s="112" t="s">
        <v>159</v>
      </c>
      <c r="AI38" s="72">
        <v>0</v>
      </c>
      <c r="AJ38" s="110">
        <v>0</v>
      </c>
      <c r="AK38" s="110">
        <v>4</v>
      </c>
      <c r="AL38" s="112" t="s">
        <v>159</v>
      </c>
      <c r="AM38" s="72">
        <v>2</v>
      </c>
      <c r="AN38" s="110">
        <v>6</v>
      </c>
      <c r="AO38" s="110">
        <v>4</v>
      </c>
      <c r="AP38" s="110">
        <v>1522</v>
      </c>
      <c r="AQ38" s="72">
        <v>2525</v>
      </c>
      <c r="AR38" s="110">
        <v>2401</v>
      </c>
      <c r="AS38" s="110">
        <v>2446</v>
      </c>
      <c r="AT38" s="79">
        <v>1684</v>
      </c>
      <c r="AU38" s="79">
        <f t="shared" si="4"/>
        <v>2701</v>
      </c>
      <c r="AV38" s="79">
        <f t="shared" si="0"/>
        <v>2561</v>
      </c>
      <c r="AW38" s="77">
        <f t="shared" si="1"/>
        <v>2618</v>
      </c>
      <c r="AX38" s="112" t="s">
        <v>159</v>
      </c>
      <c r="AY38" s="106">
        <v>0</v>
      </c>
      <c r="AZ38" s="110">
        <v>4</v>
      </c>
      <c r="BA38" s="110">
        <v>2</v>
      </c>
      <c r="BB38" s="110">
        <v>209</v>
      </c>
      <c r="BC38" s="106">
        <v>156</v>
      </c>
      <c r="BD38" s="110">
        <v>179</v>
      </c>
      <c r="BE38" s="110">
        <v>146</v>
      </c>
      <c r="BF38" s="110">
        <v>1348</v>
      </c>
      <c r="BG38" s="106">
        <v>1406</v>
      </c>
      <c r="BH38" s="110">
        <v>1651</v>
      </c>
      <c r="BI38" s="110">
        <v>1637</v>
      </c>
      <c r="BJ38" s="106">
        <v>631</v>
      </c>
      <c r="BK38" s="106">
        <v>748</v>
      </c>
      <c r="BL38" s="110">
        <v>723</v>
      </c>
      <c r="BM38" s="110">
        <v>836</v>
      </c>
      <c r="BN38" s="110">
        <v>37</v>
      </c>
      <c r="BO38" s="106">
        <v>23</v>
      </c>
      <c r="BP38" s="110">
        <v>20</v>
      </c>
      <c r="BQ38" s="110">
        <v>25</v>
      </c>
      <c r="BR38" s="110">
        <v>650</v>
      </c>
      <c r="BS38" s="106">
        <v>743</v>
      </c>
      <c r="BT38" s="110">
        <v>745</v>
      </c>
      <c r="BU38" s="110">
        <v>765</v>
      </c>
      <c r="BV38" s="110">
        <v>99</v>
      </c>
      <c r="BW38" s="106">
        <v>82</v>
      </c>
      <c r="BX38" s="110">
        <v>111</v>
      </c>
      <c r="BY38" s="110">
        <v>70</v>
      </c>
      <c r="BZ38" s="110">
        <v>786</v>
      </c>
      <c r="CA38" s="106">
        <v>817</v>
      </c>
      <c r="CB38" s="110">
        <v>850</v>
      </c>
      <c r="CC38" s="110">
        <v>1017</v>
      </c>
      <c r="CD38" s="110">
        <v>9</v>
      </c>
      <c r="CE38" s="106">
        <v>2</v>
      </c>
      <c r="CF38" s="110">
        <v>6</v>
      </c>
      <c r="CG38" s="110">
        <v>7</v>
      </c>
      <c r="CH38" s="110">
        <v>874</v>
      </c>
      <c r="CI38" s="106">
        <v>1039</v>
      </c>
      <c r="CJ38" s="110">
        <v>875</v>
      </c>
      <c r="CK38" s="110">
        <v>1033</v>
      </c>
      <c r="CL38" s="110">
        <v>44</v>
      </c>
      <c r="CM38" s="106">
        <v>33</v>
      </c>
      <c r="CN38" s="110">
        <v>31</v>
      </c>
      <c r="CO38" s="110">
        <v>53</v>
      </c>
      <c r="CP38" s="110">
        <v>84</v>
      </c>
      <c r="CQ38" s="106">
        <v>66</v>
      </c>
      <c r="CR38" s="110">
        <v>75</v>
      </c>
      <c r="CS38" s="110">
        <v>76</v>
      </c>
      <c r="CT38" s="110">
        <v>1740</v>
      </c>
      <c r="CU38" s="106">
        <v>1484</v>
      </c>
      <c r="CV38" s="110">
        <v>1690</v>
      </c>
      <c r="CW38" s="110">
        <v>1536</v>
      </c>
      <c r="CX38" s="112" t="s">
        <v>159</v>
      </c>
      <c r="CY38" s="106">
        <v>0</v>
      </c>
      <c r="CZ38" s="110">
        <v>0</v>
      </c>
      <c r="DA38" s="110">
        <v>0</v>
      </c>
      <c r="DB38" s="110">
        <v>39</v>
      </c>
      <c r="DC38" s="106">
        <v>68</v>
      </c>
      <c r="DD38" s="110">
        <v>43</v>
      </c>
      <c r="DE38" s="110">
        <v>37</v>
      </c>
      <c r="DF38" s="110">
        <v>9442</v>
      </c>
      <c r="DG38" s="106">
        <v>9508</v>
      </c>
      <c r="DH38" s="110">
        <v>9568</v>
      </c>
      <c r="DI38" s="110">
        <v>9883</v>
      </c>
      <c r="DJ38" s="110">
        <v>1826</v>
      </c>
      <c r="DK38" s="106">
        <v>2019</v>
      </c>
      <c r="DL38" s="110">
        <v>2489</v>
      </c>
      <c r="DM38" s="110">
        <v>2716</v>
      </c>
      <c r="DN38" s="110">
        <v>1465</v>
      </c>
      <c r="DO38" s="106">
        <v>2056</v>
      </c>
      <c r="DP38" s="110">
        <v>1418</v>
      </c>
      <c r="DQ38" s="110">
        <v>1266</v>
      </c>
      <c r="DR38" s="107">
        <v>19283</v>
      </c>
      <c r="DS38" s="107">
        <f t="shared" si="5"/>
        <v>20250</v>
      </c>
      <c r="DT38" s="107">
        <f t="shared" si="2"/>
        <v>20478</v>
      </c>
      <c r="DU38" s="107">
        <f t="shared" si="3"/>
        <v>21105</v>
      </c>
    </row>
    <row r="39" spans="1:125" s="85" customFormat="1" ht="19.5" customHeight="1">
      <c r="A39" s="80" t="s">
        <v>83</v>
      </c>
      <c r="B39" s="123" t="s">
        <v>159</v>
      </c>
      <c r="C39" s="83">
        <v>0</v>
      </c>
      <c r="D39" s="121">
        <v>0</v>
      </c>
      <c r="E39" s="121">
        <v>0</v>
      </c>
      <c r="F39" s="123" t="s">
        <v>159</v>
      </c>
      <c r="G39" s="83">
        <v>0</v>
      </c>
      <c r="H39" s="121">
        <v>0</v>
      </c>
      <c r="I39" s="121">
        <v>0</v>
      </c>
      <c r="J39" s="123" t="s">
        <v>159</v>
      </c>
      <c r="K39" s="83">
        <v>0</v>
      </c>
      <c r="L39" s="121">
        <v>0</v>
      </c>
      <c r="M39" s="121">
        <v>0</v>
      </c>
      <c r="N39" s="123" t="s">
        <v>159</v>
      </c>
      <c r="O39" s="83">
        <v>0</v>
      </c>
      <c r="P39" s="121">
        <v>0</v>
      </c>
      <c r="Q39" s="121">
        <v>5</v>
      </c>
      <c r="R39" s="121">
        <v>1</v>
      </c>
      <c r="S39" s="83">
        <v>0</v>
      </c>
      <c r="T39" s="121">
        <v>0</v>
      </c>
      <c r="U39" s="121">
        <v>0</v>
      </c>
      <c r="V39" s="123" t="s">
        <v>159</v>
      </c>
      <c r="W39" s="83">
        <v>0</v>
      </c>
      <c r="X39" s="121">
        <v>0</v>
      </c>
      <c r="Y39" s="121">
        <v>0</v>
      </c>
      <c r="Z39" s="123" t="s">
        <v>159</v>
      </c>
      <c r="AA39" s="83">
        <v>0</v>
      </c>
      <c r="AB39" s="121">
        <v>0</v>
      </c>
      <c r="AC39" s="121">
        <v>0</v>
      </c>
      <c r="AD39" s="121">
        <v>4</v>
      </c>
      <c r="AE39" s="83">
        <v>9</v>
      </c>
      <c r="AF39" s="121">
        <v>72</v>
      </c>
      <c r="AG39" s="121">
        <v>23</v>
      </c>
      <c r="AH39" s="123" t="s">
        <v>159</v>
      </c>
      <c r="AI39" s="83">
        <v>0</v>
      </c>
      <c r="AJ39" s="121">
        <v>0</v>
      </c>
      <c r="AK39" s="121">
        <v>0</v>
      </c>
      <c r="AL39" s="123" t="s">
        <v>159</v>
      </c>
      <c r="AM39" s="83">
        <v>0</v>
      </c>
      <c r="AN39" s="121">
        <v>0</v>
      </c>
      <c r="AO39" s="121">
        <v>0</v>
      </c>
      <c r="AP39" s="121">
        <v>26</v>
      </c>
      <c r="AQ39" s="83">
        <v>29</v>
      </c>
      <c r="AR39" s="121">
        <v>20</v>
      </c>
      <c r="AS39" s="121">
        <v>0</v>
      </c>
      <c r="AT39" s="119">
        <v>31</v>
      </c>
      <c r="AU39" s="119">
        <f t="shared" si="4"/>
        <v>38</v>
      </c>
      <c r="AV39" s="119">
        <f t="shared" si="0"/>
        <v>92</v>
      </c>
      <c r="AW39" s="87">
        <f t="shared" si="1"/>
        <v>28</v>
      </c>
      <c r="AX39" s="123" t="s">
        <v>159</v>
      </c>
      <c r="AY39" s="120">
        <v>0</v>
      </c>
      <c r="AZ39" s="121">
        <v>0</v>
      </c>
      <c r="BA39" s="121">
        <v>0</v>
      </c>
      <c r="BB39" s="123" t="s">
        <v>159</v>
      </c>
      <c r="BC39" s="120">
        <v>0</v>
      </c>
      <c r="BD39" s="121">
        <v>2</v>
      </c>
      <c r="BE39" s="121">
        <v>0</v>
      </c>
      <c r="BF39" s="121">
        <v>30</v>
      </c>
      <c r="BG39" s="120">
        <v>15</v>
      </c>
      <c r="BH39" s="121">
        <v>28</v>
      </c>
      <c r="BI39" s="121">
        <v>0</v>
      </c>
      <c r="BJ39" s="121">
        <v>6</v>
      </c>
      <c r="BK39" s="120">
        <v>10</v>
      </c>
      <c r="BL39" s="121">
        <v>5</v>
      </c>
      <c r="BM39" s="121">
        <v>2</v>
      </c>
      <c r="BN39" s="123" t="s">
        <v>159</v>
      </c>
      <c r="BO39" s="120">
        <v>0</v>
      </c>
      <c r="BP39" s="121">
        <v>0</v>
      </c>
      <c r="BQ39" s="121">
        <v>0</v>
      </c>
      <c r="BR39" s="121">
        <v>48</v>
      </c>
      <c r="BS39" s="120">
        <v>49</v>
      </c>
      <c r="BT39" s="121">
        <v>40</v>
      </c>
      <c r="BU39" s="121">
        <v>35</v>
      </c>
      <c r="BV39" s="123" t="s">
        <v>159</v>
      </c>
      <c r="BW39" s="120">
        <v>0</v>
      </c>
      <c r="BX39" s="121">
        <v>0</v>
      </c>
      <c r="BY39" s="121">
        <v>1</v>
      </c>
      <c r="BZ39" s="121">
        <v>7</v>
      </c>
      <c r="CA39" s="120">
        <v>15</v>
      </c>
      <c r="CB39" s="148">
        <v>6</v>
      </c>
      <c r="CC39" s="148">
        <v>6</v>
      </c>
      <c r="CD39" s="123" t="s">
        <v>159</v>
      </c>
      <c r="CE39" s="120">
        <v>0</v>
      </c>
      <c r="CF39" s="121">
        <v>0</v>
      </c>
      <c r="CG39" s="121">
        <v>0</v>
      </c>
      <c r="CH39" s="121">
        <v>5</v>
      </c>
      <c r="CI39" s="120">
        <v>4</v>
      </c>
      <c r="CJ39" s="121">
        <v>5</v>
      </c>
      <c r="CK39" s="121">
        <v>41</v>
      </c>
      <c r="CL39" s="123" t="s">
        <v>159</v>
      </c>
      <c r="CM39" s="120">
        <v>0</v>
      </c>
      <c r="CN39" s="121">
        <v>0</v>
      </c>
      <c r="CO39" s="121">
        <v>1</v>
      </c>
      <c r="CP39" s="123" t="s">
        <v>159</v>
      </c>
      <c r="CQ39" s="120">
        <v>0</v>
      </c>
      <c r="CR39" s="121">
        <v>0</v>
      </c>
      <c r="CS39" s="121">
        <v>0</v>
      </c>
      <c r="CT39" s="121">
        <v>8</v>
      </c>
      <c r="CU39" s="120">
        <v>11</v>
      </c>
      <c r="CV39" s="121">
        <v>10</v>
      </c>
      <c r="CW39" s="121">
        <v>4</v>
      </c>
      <c r="CX39" s="123" t="s">
        <v>159</v>
      </c>
      <c r="CY39" s="120">
        <v>0</v>
      </c>
      <c r="CZ39" s="121">
        <v>0</v>
      </c>
      <c r="DA39" s="121">
        <v>0</v>
      </c>
      <c r="DB39" s="123" t="s">
        <v>159</v>
      </c>
      <c r="DC39" s="120">
        <v>0</v>
      </c>
      <c r="DD39" s="121">
        <v>0</v>
      </c>
      <c r="DE39" s="121">
        <v>0</v>
      </c>
      <c r="DF39" s="121">
        <v>87</v>
      </c>
      <c r="DG39" s="120">
        <v>71</v>
      </c>
      <c r="DH39" s="121">
        <v>106</v>
      </c>
      <c r="DI39" s="121">
        <v>44</v>
      </c>
      <c r="DJ39" s="123" t="s">
        <v>159</v>
      </c>
      <c r="DK39" s="120">
        <v>0</v>
      </c>
      <c r="DL39" s="121">
        <v>0</v>
      </c>
      <c r="DM39" s="121">
        <v>0</v>
      </c>
      <c r="DN39" s="123" t="s">
        <v>159</v>
      </c>
      <c r="DO39" s="120">
        <v>0</v>
      </c>
      <c r="DP39" s="121">
        <v>0</v>
      </c>
      <c r="DQ39" s="121">
        <v>0</v>
      </c>
      <c r="DR39" s="141">
        <v>191</v>
      </c>
      <c r="DS39" s="141">
        <f t="shared" si="5"/>
        <v>175</v>
      </c>
      <c r="DT39" s="141">
        <f t="shared" si="2"/>
        <v>202</v>
      </c>
      <c r="DU39" s="141">
        <f t="shared" si="3"/>
        <v>134</v>
      </c>
    </row>
    <row r="40" spans="1:125" ht="19.5" customHeight="1">
      <c r="A40" s="69" t="s">
        <v>84</v>
      </c>
      <c r="B40" s="112" t="s">
        <v>159</v>
      </c>
      <c r="C40" s="72">
        <v>0</v>
      </c>
      <c r="D40" s="110">
        <v>0</v>
      </c>
      <c r="E40" s="110">
        <v>0</v>
      </c>
      <c r="F40" s="110">
        <v>122</v>
      </c>
      <c r="G40" s="72">
        <v>113</v>
      </c>
      <c r="H40" s="110">
        <v>78</v>
      </c>
      <c r="I40" s="110">
        <v>91</v>
      </c>
      <c r="J40" s="110">
        <v>31</v>
      </c>
      <c r="K40" s="72">
        <v>18</v>
      </c>
      <c r="L40" s="110">
        <v>1</v>
      </c>
      <c r="M40" s="110">
        <v>0</v>
      </c>
      <c r="N40" s="110">
        <v>55</v>
      </c>
      <c r="O40" s="72">
        <v>83</v>
      </c>
      <c r="P40" s="110">
        <v>18</v>
      </c>
      <c r="Q40" s="110">
        <v>4</v>
      </c>
      <c r="R40" s="112" t="s">
        <v>159</v>
      </c>
      <c r="S40" s="72">
        <v>0</v>
      </c>
      <c r="T40" s="110">
        <v>0</v>
      </c>
      <c r="U40" s="110">
        <v>0</v>
      </c>
      <c r="V40" s="110">
        <v>1</v>
      </c>
      <c r="W40" s="72">
        <v>0</v>
      </c>
      <c r="X40" s="110">
        <v>10</v>
      </c>
      <c r="Y40" s="110">
        <v>1</v>
      </c>
      <c r="Z40" s="112" t="s">
        <v>159</v>
      </c>
      <c r="AA40" s="72">
        <v>0</v>
      </c>
      <c r="AB40" s="110">
        <v>1</v>
      </c>
      <c r="AC40" s="110">
        <v>0</v>
      </c>
      <c r="AD40" s="72">
        <v>37</v>
      </c>
      <c r="AE40" s="72">
        <v>2</v>
      </c>
      <c r="AF40" s="110">
        <v>5</v>
      </c>
      <c r="AG40" s="110">
        <v>1</v>
      </c>
      <c r="AH40" s="112" t="s">
        <v>159</v>
      </c>
      <c r="AI40" s="72">
        <v>0</v>
      </c>
      <c r="AJ40" s="110">
        <v>0</v>
      </c>
      <c r="AK40" s="110">
        <v>0</v>
      </c>
      <c r="AL40" s="110">
        <v>1</v>
      </c>
      <c r="AM40" s="72">
        <v>0</v>
      </c>
      <c r="AN40" s="110">
        <v>1</v>
      </c>
      <c r="AO40" s="110">
        <v>0</v>
      </c>
      <c r="AP40" s="110">
        <v>764</v>
      </c>
      <c r="AQ40" s="72">
        <v>380</v>
      </c>
      <c r="AR40" s="110">
        <v>344</v>
      </c>
      <c r="AS40" s="110">
        <v>305</v>
      </c>
      <c r="AT40" s="79">
        <v>1011</v>
      </c>
      <c r="AU40" s="79">
        <f t="shared" si="4"/>
        <v>596</v>
      </c>
      <c r="AV40" s="79">
        <f t="shared" si="0"/>
        <v>458</v>
      </c>
      <c r="AW40" s="77">
        <f t="shared" si="1"/>
        <v>402</v>
      </c>
      <c r="AX40" s="112" t="s">
        <v>159</v>
      </c>
      <c r="AY40" s="106">
        <v>10</v>
      </c>
      <c r="AZ40" s="110">
        <v>0</v>
      </c>
      <c r="BA40" s="110">
        <v>0</v>
      </c>
      <c r="BB40" s="110">
        <v>226</v>
      </c>
      <c r="BC40" s="106">
        <v>187</v>
      </c>
      <c r="BD40" s="110">
        <v>437</v>
      </c>
      <c r="BE40" s="110">
        <v>219</v>
      </c>
      <c r="BF40" s="110">
        <v>1602</v>
      </c>
      <c r="BG40" s="106">
        <v>1613</v>
      </c>
      <c r="BH40" s="110">
        <v>1953</v>
      </c>
      <c r="BI40" s="110">
        <v>1847</v>
      </c>
      <c r="BJ40" s="110">
        <v>490</v>
      </c>
      <c r="BK40" s="106">
        <v>492</v>
      </c>
      <c r="BL40" s="110">
        <v>514</v>
      </c>
      <c r="BM40" s="110">
        <v>506</v>
      </c>
      <c r="BN40" s="110">
        <v>30</v>
      </c>
      <c r="BO40" s="106">
        <v>10</v>
      </c>
      <c r="BP40" s="110">
        <v>44</v>
      </c>
      <c r="BQ40" s="110">
        <v>12</v>
      </c>
      <c r="BR40" s="110">
        <v>71</v>
      </c>
      <c r="BS40" s="106">
        <v>633</v>
      </c>
      <c r="BT40" s="110">
        <v>736</v>
      </c>
      <c r="BU40" s="110">
        <v>653</v>
      </c>
      <c r="BV40" s="110">
        <v>58</v>
      </c>
      <c r="BW40" s="106">
        <v>63</v>
      </c>
      <c r="BX40" s="110">
        <v>54</v>
      </c>
      <c r="BY40" s="110">
        <v>47</v>
      </c>
      <c r="BZ40" s="110">
        <v>2515</v>
      </c>
      <c r="CA40" s="106">
        <v>2570</v>
      </c>
      <c r="CB40" s="110">
        <v>2368</v>
      </c>
      <c r="CC40" s="110">
        <v>1915</v>
      </c>
      <c r="CD40" s="112" t="s">
        <v>159</v>
      </c>
      <c r="CE40" s="106">
        <v>76</v>
      </c>
      <c r="CF40" s="110">
        <v>1</v>
      </c>
      <c r="CG40" s="110">
        <v>5</v>
      </c>
      <c r="CH40" s="110">
        <v>1735</v>
      </c>
      <c r="CI40" s="106">
        <v>2051</v>
      </c>
      <c r="CJ40" s="110">
        <v>1783</v>
      </c>
      <c r="CK40" s="110">
        <v>1765</v>
      </c>
      <c r="CL40" s="110">
        <v>71</v>
      </c>
      <c r="CM40" s="106">
        <v>33</v>
      </c>
      <c r="CN40" s="110">
        <v>307</v>
      </c>
      <c r="CO40" s="110">
        <v>40</v>
      </c>
      <c r="CP40" s="110">
        <v>30</v>
      </c>
      <c r="CQ40" s="106">
        <v>7</v>
      </c>
      <c r="CR40" s="110">
        <v>6</v>
      </c>
      <c r="CS40" s="110">
        <v>3</v>
      </c>
      <c r="CT40" s="110">
        <v>2821</v>
      </c>
      <c r="CU40" s="106">
        <v>2920</v>
      </c>
      <c r="CV40" s="110">
        <v>2674</v>
      </c>
      <c r="CW40" s="110">
        <v>2907</v>
      </c>
      <c r="CX40" s="110">
        <v>21</v>
      </c>
      <c r="CY40" s="106">
        <v>24</v>
      </c>
      <c r="CZ40" s="110">
        <v>109</v>
      </c>
      <c r="DA40" s="110">
        <v>22</v>
      </c>
      <c r="DB40" s="110">
        <v>49</v>
      </c>
      <c r="DC40" s="106">
        <v>17</v>
      </c>
      <c r="DD40" s="110">
        <v>13</v>
      </c>
      <c r="DE40" s="110">
        <v>15</v>
      </c>
      <c r="DF40" s="110">
        <v>15586</v>
      </c>
      <c r="DG40" s="106">
        <v>17258</v>
      </c>
      <c r="DH40" s="110">
        <v>17287</v>
      </c>
      <c r="DI40" s="110">
        <v>18300</v>
      </c>
      <c r="DJ40" s="110">
        <v>1809</v>
      </c>
      <c r="DK40" s="106">
        <v>2745</v>
      </c>
      <c r="DL40" s="110">
        <v>2734</v>
      </c>
      <c r="DM40" s="110">
        <v>2987</v>
      </c>
      <c r="DN40" s="110">
        <v>1713</v>
      </c>
      <c r="DO40" s="106">
        <v>848</v>
      </c>
      <c r="DP40" s="110">
        <v>2086</v>
      </c>
      <c r="DQ40" s="110">
        <v>1162</v>
      </c>
      <c r="DR40" s="107">
        <v>28827</v>
      </c>
      <c r="DS40" s="107">
        <f t="shared" si="5"/>
        <v>31557</v>
      </c>
      <c r="DT40" s="107">
        <f t="shared" si="2"/>
        <v>33106</v>
      </c>
      <c r="DU40" s="107">
        <f t="shared" si="3"/>
        <v>32405</v>
      </c>
    </row>
    <row r="41" spans="1:125" s="85" customFormat="1" ht="19.5" customHeight="1">
      <c r="A41" s="80" t="s">
        <v>85</v>
      </c>
      <c r="B41" s="123" t="s">
        <v>159</v>
      </c>
      <c r="C41" s="83">
        <v>0</v>
      </c>
      <c r="D41" s="121">
        <v>0</v>
      </c>
      <c r="E41" s="121">
        <v>0</v>
      </c>
      <c r="F41" s="121">
        <v>9</v>
      </c>
      <c r="G41" s="83">
        <v>8</v>
      </c>
      <c r="H41" s="121">
        <v>15</v>
      </c>
      <c r="I41" s="121">
        <v>7</v>
      </c>
      <c r="J41" s="121">
        <v>10</v>
      </c>
      <c r="K41" s="83">
        <v>12</v>
      </c>
      <c r="L41" s="121">
        <v>6</v>
      </c>
      <c r="M41" s="121">
        <v>0</v>
      </c>
      <c r="N41" s="123" t="s">
        <v>159</v>
      </c>
      <c r="O41" s="83">
        <v>0</v>
      </c>
      <c r="P41" s="121">
        <v>0</v>
      </c>
      <c r="Q41" s="121">
        <v>0</v>
      </c>
      <c r="R41" s="123" t="s">
        <v>159</v>
      </c>
      <c r="S41" s="83">
        <v>1</v>
      </c>
      <c r="T41" s="121">
        <v>1</v>
      </c>
      <c r="U41" s="121">
        <v>0</v>
      </c>
      <c r="V41" s="123" t="s">
        <v>159</v>
      </c>
      <c r="W41" s="83">
        <v>0</v>
      </c>
      <c r="X41" s="121">
        <v>0</v>
      </c>
      <c r="Y41" s="121">
        <v>0</v>
      </c>
      <c r="Z41" s="123" t="s">
        <v>159</v>
      </c>
      <c r="AA41" s="83">
        <v>0</v>
      </c>
      <c r="AB41" s="121">
        <v>0</v>
      </c>
      <c r="AC41" s="121">
        <v>0</v>
      </c>
      <c r="AD41" s="83">
        <v>4</v>
      </c>
      <c r="AE41" s="83">
        <v>2</v>
      </c>
      <c r="AF41" s="121">
        <v>5</v>
      </c>
      <c r="AG41" s="121">
        <v>4</v>
      </c>
      <c r="AH41" s="123" t="s">
        <v>159</v>
      </c>
      <c r="AI41" s="83">
        <v>0</v>
      </c>
      <c r="AJ41" s="121">
        <v>0</v>
      </c>
      <c r="AK41" s="121">
        <v>0</v>
      </c>
      <c r="AL41" s="123" t="s">
        <v>159</v>
      </c>
      <c r="AM41" s="83">
        <v>4</v>
      </c>
      <c r="AN41" s="121">
        <v>0</v>
      </c>
      <c r="AO41" s="121">
        <v>0</v>
      </c>
      <c r="AP41" s="121">
        <v>27</v>
      </c>
      <c r="AQ41" s="83">
        <v>23</v>
      </c>
      <c r="AR41" s="121">
        <v>276</v>
      </c>
      <c r="AS41" s="121">
        <v>48</v>
      </c>
      <c r="AT41" s="119">
        <v>50</v>
      </c>
      <c r="AU41" s="119">
        <f t="shared" si="4"/>
        <v>50</v>
      </c>
      <c r="AV41" s="119">
        <f t="shared" si="0"/>
        <v>303</v>
      </c>
      <c r="AW41" s="87">
        <f t="shared" si="1"/>
        <v>59</v>
      </c>
      <c r="AX41" s="123" t="s">
        <v>159</v>
      </c>
      <c r="AY41" s="120">
        <v>0</v>
      </c>
      <c r="AZ41" s="121">
        <v>0</v>
      </c>
      <c r="BA41" s="121">
        <v>0</v>
      </c>
      <c r="BB41" s="121">
        <v>10</v>
      </c>
      <c r="BC41" s="120">
        <v>3</v>
      </c>
      <c r="BD41" s="121">
        <v>1</v>
      </c>
      <c r="BE41" s="121">
        <v>4</v>
      </c>
      <c r="BF41" s="121">
        <v>64</v>
      </c>
      <c r="BG41" s="120">
        <v>66</v>
      </c>
      <c r="BH41" s="121">
        <v>45</v>
      </c>
      <c r="BI41" s="121">
        <v>65</v>
      </c>
      <c r="BJ41" s="121">
        <v>35</v>
      </c>
      <c r="BK41" s="120">
        <v>30</v>
      </c>
      <c r="BL41" s="121">
        <v>14</v>
      </c>
      <c r="BM41" s="121">
        <v>34</v>
      </c>
      <c r="BN41" s="123" t="s">
        <v>159</v>
      </c>
      <c r="BO41" s="120">
        <v>1</v>
      </c>
      <c r="BP41" s="121">
        <v>0</v>
      </c>
      <c r="BQ41" s="121">
        <v>34</v>
      </c>
      <c r="BR41" s="121">
        <v>13</v>
      </c>
      <c r="BS41" s="120">
        <v>13</v>
      </c>
      <c r="BT41" s="121">
        <v>14</v>
      </c>
      <c r="BU41" s="121">
        <v>12</v>
      </c>
      <c r="BV41" s="123" t="s">
        <v>159</v>
      </c>
      <c r="BW41" s="120">
        <v>0</v>
      </c>
      <c r="BX41" s="121">
        <v>2</v>
      </c>
      <c r="BY41" s="121">
        <v>1</v>
      </c>
      <c r="BZ41" s="121">
        <v>29</v>
      </c>
      <c r="CA41" s="120">
        <v>32</v>
      </c>
      <c r="CB41" s="121">
        <v>16</v>
      </c>
      <c r="CC41" s="121">
        <v>21</v>
      </c>
      <c r="CD41" s="123" t="s">
        <v>159</v>
      </c>
      <c r="CE41" s="120">
        <v>5</v>
      </c>
      <c r="CF41" s="121">
        <v>0</v>
      </c>
      <c r="CG41" s="121">
        <v>4</v>
      </c>
      <c r="CH41" s="121">
        <v>68</v>
      </c>
      <c r="CI41" s="120">
        <v>96</v>
      </c>
      <c r="CJ41" s="121">
        <v>27</v>
      </c>
      <c r="CK41" s="121">
        <v>68</v>
      </c>
      <c r="CL41" s="121">
        <v>1</v>
      </c>
      <c r="CM41" s="120">
        <v>3</v>
      </c>
      <c r="CN41" s="121">
        <v>0</v>
      </c>
      <c r="CO41" s="121">
        <v>0</v>
      </c>
      <c r="CP41" s="123" t="s">
        <v>159</v>
      </c>
      <c r="CQ41" s="120">
        <v>0</v>
      </c>
      <c r="CR41" s="121">
        <v>0</v>
      </c>
      <c r="CS41" s="121">
        <v>0</v>
      </c>
      <c r="CT41" s="121">
        <v>3</v>
      </c>
      <c r="CU41" s="120">
        <v>2</v>
      </c>
      <c r="CV41" s="121">
        <v>1</v>
      </c>
      <c r="CW41" s="121">
        <v>36</v>
      </c>
      <c r="CX41" s="123" t="s">
        <v>159</v>
      </c>
      <c r="CY41" s="120">
        <v>0</v>
      </c>
      <c r="CZ41" s="121">
        <v>0</v>
      </c>
      <c r="DA41" s="121">
        <v>0</v>
      </c>
      <c r="DB41" s="123" t="s">
        <v>159</v>
      </c>
      <c r="DC41" s="120">
        <v>0</v>
      </c>
      <c r="DD41" s="121">
        <v>4</v>
      </c>
      <c r="DE41" s="121">
        <v>2</v>
      </c>
      <c r="DF41" s="121">
        <v>242</v>
      </c>
      <c r="DG41" s="120">
        <v>244</v>
      </c>
      <c r="DH41" s="121">
        <v>245</v>
      </c>
      <c r="DI41" s="121">
        <v>272</v>
      </c>
      <c r="DJ41" s="121">
        <v>44</v>
      </c>
      <c r="DK41" s="120">
        <v>114</v>
      </c>
      <c r="DL41" s="121">
        <v>129</v>
      </c>
      <c r="DM41" s="121">
        <v>75</v>
      </c>
      <c r="DN41" s="121">
        <v>127</v>
      </c>
      <c r="DO41" s="120">
        <v>74</v>
      </c>
      <c r="DP41" s="121">
        <v>93</v>
      </c>
      <c r="DQ41" s="121">
        <v>0</v>
      </c>
      <c r="DR41" s="141">
        <v>636</v>
      </c>
      <c r="DS41" s="141">
        <f t="shared" si="5"/>
        <v>683</v>
      </c>
      <c r="DT41" s="141">
        <f t="shared" si="2"/>
        <v>591</v>
      </c>
      <c r="DU41" s="141">
        <f t="shared" si="3"/>
        <v>628</v>
      </c>
    </row>
    <row r="42" spans="1:125" ht="19.5" customHeight="1">
      <c r="A42" s="69" t="s">
        <v>86</v>
      </c>
      <c r="B42" s="110">
        <v>10</v>
      </c>
      <c r="C42" s="72">
        <v>0</v>
      </c>
      <c r="D42" s="110">
        <v>0</v>
      </c>
      <c r="E42" s="110">
        <v>2</v>
      </c>
      <c r="F42" s="110">
        <v>188</v>
      </c>
      <c r="G42" s="72">
        <v>249</v>
      </c>
      <c r="H42" s="110">
        <v>246</v>
      </c>
      <c r="I42" s="110">
        <v>204</v>
      </c>
      <c r="J42" s="110">
        <v>117</v>
      </c>
      <c r="K42" s="72">
        <v>118</v>
      </c>
      <c r="L42" s="110">
        <v>104</v>
      </c>
      <c r="M42" s="110">
        <v>156</v>
      </c>
      <c r="N42" s="110">
        <v>40</v>
      </c>
      <c r="O42" s="72">
        <v>120</v>
      </c>
      <c r="P42" s="110">
        <v>47</v>
      </c>
      <c r="Q42" s="110">
        <v>24</v>
      </c>
      <c r="R42" s="110">
        <v>173</v>
      </c>
      <c r="S42" s="72">
        <v>201</v>
      </c>
      <c r="T42" s="110">
        <v>193</v>
      </c>
      <c r="U42" s="110">
        <v>274</v>
      </c>
      <c r="V42" s="110">
        <v>27</v>
      </c>
      <c r="W42" s="72">
        <v>24</v>
      </c>
      <c r="X42" s="110">
        <v>40</v>
      </c>
      <c r="Y42" s="110">
        <v>11</v>
      </c>
      <c r="Z42" s="110">
        <v>4</v>
      </c>
      <c r="AA42" s="72">
        <v>15</v>
      </c>
      <c r="AB42" s="110">
        <v>10</v>
      </c>
      <c r="AC42" s="110">
        <v>12</v>
      </c>
      <c r="AD42" s="72">
        <v>18</v>
      </c>
      <c r="AE42" s="72">
        <v>20</v>
      </c>
      <c r="AF42" s="110">
        <v>24</v>
      </c>
      <c r="AG42" s="110">
        <v>34</v>
      </c>
      <c r="AH42" s="110">
        <v>3</v>
      </c>
      <c r="AI42" s="72">
        <v>5</v>
      </c>
      <c r="AJ42" s="110">
        <v>17</v>
      </c>
      <c r="AK42" s="110">
        <v>5</v>
      </c>
      <c r="AL42" s="110">
        <v>3</v>
      </c>
      <c r="AM42" s="72">
        <v>24</v>
      </c>
      <c r="AN42" s="110">
        <v>20</v>
      </c>
      <c r="AO42" s="110">
        <v>21</v>
      </c>
      <c r="AP42" s="110">
        <v>2074</v>
      </c>
      <c r="AQ42" s="72">
        <v>1583</v>
      </c>
      <c r="AR42" s="110">
        <v>1204</v>
      </c>
      <c r="AS42" s="110">
        <v>1200</v>
      </c>
      <c r="AT42" s="79">
        <v>2657</v>
      </c>
      <c r="AU42" s="79">
        <f t="shared" si="4"/>
        <v>2359</v>
      </c>
      <c r="AV42" s="79">
        <f t="shared" si="0"/>
        <v>1905</v>
      </c>
      <c r="AW42" s="77">
        <f t="shared" si="1"/>
        <v>1943</v>
      </c>
      <c r="AX42" s="112" t="s">
        <v>159</v>
      </c>
      <c r="AY42" s="106">
        <v>0</v>
      </c>
      <c r="AZ42" s="110">
        <v>0</v>
      </c>
      <c r="BA42" s="110">
        <v>0</v>
      </c>
      <c r="BB42" s="110">
        <v>357</v>
      </c>
      <c r="BC42" s="106">
        <v>414</v>
      </c>
      <c r="BD42" s="110">
        <v>461</v>
      </c>
      <c r="BE42" s="110">
        <v>394</v>
      </c>
      <c r="BF42" s="110">
        <v>916</v>
      </c>
      <c r="BG42" s="106">
        <v>1082</v>
      </c>
      <c r="BH42" s="110">
        <v>1110</v>
      </c>
      <c r="BI42" s="110">
        <v>1075</v>
      </c>
      <c r="BJ42" s="110">
        <v>504</v>
      </c>
      <c r="BK42" s="106">
        <v>501</v>
      </c>
      <c r="BL42" s="110">
        <v>677</v>
      </c>
      <c r="BM42" s="110">
        <v>419</v>
      </c>
      <c r="BN42" s="110">
        <v>43</v>
      </c>
      <c r="BO42" s="106">
        <v>68</v>
      </c>
      <c r="BP42" s="110">
        <v>41</v>
      </c>
      <c r="BQ42" s="110">
        <v>32</v>
      </c>
      <c r="BR42" s="110">
        <v>370</v>
      </c>
      <c r="BS42" s="106">
        <v>304</v>
      </c>
      <c r="BT42" s="110">
        <v>323</v>
      </c>
      <c r="BU42" s="110">
        <v>395</v>
      </c>
      <c r="BV42" s="110">
        <v>76</v>
      </c>
      <c r="BW42" s="106">
        <v>63</v>
      </c>
      <c r="BX42" s="110">
        <v>100</v>
      </c>
      <c r="BY42" s="110">
        <v>122</v>
      </c>
      <c r="BZ42" s="110">
        <v>1056</v>
      </c>
      <c r="CA42" s="106">
        <v>1169</v>
      </c>
      <c r="CB42" s="110">
        <v>1168</v>
      </c>
      <c r="CC42" s="110">
        <v>1442</v>
      </c>
      <c r="CD42" s="110">
        <v>976</v>
      </c>
      <c r="CE42" s="106">
        <v>975</v>
      </c>
      <c r="CF42" s="110">
        <v>712</v>
      </c>
      <c r="CG42" s="110">
        <v>748</v>
      </c>
      <c r="CH42" s="110">
        <v>522</v>
      </c>
      <c r="CI42" s="106">
        <v>650</v>
      </c>
      <c r="CJ42" s="110">
        <v>631</v>
      </c>
      <c r="CK42" s="110">
        <v>675</v>
      </c>
      <c r="CL42" s="110">
        <v>52</v>
      </c>
      <c r="CM42" s="106">
        <v>29</v>
      </c>
      <c r="CN42" s="110">
        <v>38</v>
      </c>
      <c r="CO42" s="110">
        <v>44</v>
      </c>
      <c r="CP42" s="110">
        <v>43</v>
      </c>
      <c r="CQ42" s="106">
        <v>31</v>
      </c>
      <c r="CR42" s="110">
        <v>28</v>
      </c>
      <c r="CS42" s="110">
        <v>39</v>
      </c>
      <c r="CT42" s="110">
        <v>1023</v>
      </c>
      <c r="CU42" s="106">
        <v>1219</v>
      </c>
      <c r="CV42" s="110">
        <v>1388</v>
      </c>
      <c r="CW42" s="110">
        <v>1207</v>
      </c>
      <c r="CX42" s="110">
        <v>3</v>
      </c>
      <c r="CY42" s="106">
        <v>0</v>
      </c>
      <c r="CZ42" s="110">
        <v>3</v>
      </c>
      <c r="DA42" s="110">
        <v>4</v>
      </c>
      <c r="DB42" s="110">
        <v>164</v>
      </c>
      <c r="DC42" s="106">
        <v>91</v>
      </c>
      <c r="DD42" s="110">
        <v>310</v>
      </c>
      <c r="DE42" s="110">
        <v>376</v>
      </c>
      <c r="DF42" s="110">
        <v>18176</v>
      </c>
      <c r="DG42" s="106">
        <v>19222</v>
      </c>
      <c r="DH42" s="110">
        <v>18622</v>
      </c>
      <c r="DI42" s="110">
        <v>18745</v>
      </c>
      <c r="DJ42" s="110">
        <v>1894</v>
      </c>
      <c r="DK42" s="106">
        <v>1264</v>
      </c>
      <c r="DL42" s="110">
        <v>1374</v>
      </c>
      <c r="DM42" s="110">
        <v>1603</v>
      </c>
      <c r="DN42" s="110">
        <v>663</v>
      </c>
      <c r="DO42" s="106">
        <v>1122</v>
      </c>
      <c r="DP42" s="110">
        <v>1262</v>
      </c>
      <c r="DQ42" s="110">
        <v>945</v>
      </c>
      <c r="DR42" s="107">
        <v>26838</v>
      </c>
      <c r="DS42" s="107">
        <f t="shared" si="5"/>
        <v>28204</v>
      </c>
      <c r="DT42" s="107">
        <f t="shared" si="2"/>
        <v>28248</v>
      </c>
      <c r="DU42" s="107">
        <f t="shared" si="3"/>
        <v>28265</v>
      </c>
    </row>
    <row r="43" spans="1:125" s="85" customFormat="1" ht="19.5" customHeight="1">
      <c r="A43" s="80" t="s">
        <v>212</v>
      </c>
      <c r="B43" s="121">
        <v>4</v>
      </c>
      <c r="C43" s="83">
        <v>0</v>
      </c>
      <c r="D43" s="121">
        <v>13</v>
      </c>
      <c r="E43" s="121">
        <v>0</v>
      </c>
      <c r="F43" s="121">
        <v>2</v>
      </c>
      <c r="G43" s="83">
        <v>1</v>
      </c>
      <c r="H43" s="121">
        <v>9</v>
      </c>
      <c r="I43" s="121">
        <v>6</v>
      </c>
      <c r="J43" s="123" t="s">
        <v>159</v>
      </c>
      <c r="K43" s="83">
        <v>0</v>
      </c>
      <c r="L43" s="121">
        <v>0</v>
      </c>
      <c r="M43" s="121">
        <v>1</v>
      </c>
      <c r="N43" s="121">
        <v>4</v>
      </c>
      <c r="O43" s="83">
        <v>17</v>
      </c>
      <c r="P43" s="121">
        <v>14</v>
      </c>
      <c r="Q43" s="121">
        <v>15</v>
      </c>
      <c r="R43" s="121">
        <v>39</v>
      </c>
      <c r="S43" s="83">
        <v>32</v>
      </c>
      <c r="T43" s="121">
        <v>20</v>
      </c>
      <c r="U43" s="121">
        <v>25</v>
      </c>
      <c r="V43" s="123" t="s">
        <v>159</v>
      </c>
      <c r="W43" s="83">
        <v>4</v>
      </c>
      <c r="X43" s="121">
        <v>3</v>
      </c>
      <c r="Y43" s="121">
        <v>0</v>
      </c>
      <c r="Z43" s="121">
        <v>2</v>
      </c>
      <c r="AA43" s="83">
        <v>5</v>
      </c>
      <c r="AB43" s="121">
        <v>0</v>
      </c>
      <c r="AC43" s="121">
        <v>0</v>
      </c>
      <c r="AD43" s="83">
        <v>35</v>
      </c>
      <c r="AE43" s="83">
        <v>59</v>
      </c>
      <c r="AF43" s="121">
        <v>30</v>
      </c>
      <c r="AG43" s="121">
        <v>23</v>
      </c>
      <c r="AH43" s="123" t="s">
        <v>159</v>
      </c>
      <c r="AI43" s="83">
        <v>1</v>
      </c>
      <c r="AJ43" s="121">
        <v>3</v>
      </c>
      <c r="AK43" s="121">
        <v>0</v>
      </c>
      <c r="AL43" s="123" t="s">
        <v>159</v>
      </c>
      <c r="AM43" s="83">
        <v>7</v>
      </c>
      <c r="AN43" s="121">
        <v>0</v>
      </c>
      <c r="AO43" s="121">
        <v>53</v>
      </c>
      <c r="AP43" s="121">
        <v>107</v>
      </c>
      <c r="AQ43" s="83">
        <v>163</v>
      </c>
      <c r="AR43" s="121">
        <v>153</v>
      </c>
      <c r="AS43" s="121">
        <v>175</v>
      </c>
      <c r="AT43" s="119">
        <v>193</v>
      </c>
      <c r="AU43" s="119">
        <f t="shared" si="4"/>
        <v>289</v>
      </c>
      <c r="AV43" s="119">
        <f t="shared" si="0"/>
        <v>245</v>
      </c>
      <c r="AW43" s="87">
        <f t="shared" si="1"/>
        <v>298</v>
      </c>
      <c r="AX43" s="123" t="s">
        <v>159</v>
      </c>
      <c r="AY43" s="120">
        <v>0</v>
      </c>
      <c r="AZ43" s="121">
        <v>0</v>
      </c>
      <c r="BA43" s="121">
        <v>0</v>
      </c>
      <c r="BB43" s="121">
        <v>23</v>
      </c>
      <c r="BC43" s="120">
        <v>38</v>
      </c>
      <c r="BD43" s="121">
        <v>46</v>
      </c>
      <c r="BE43" s="121">
        <v>10</v>
      </c>
      <c r="BF43" s="121">
        <v>179</v>
      </c>
      <c r="BG43" s="120">
        <v>220</v>
      </c>
      <c r="BH43" s="121">
        <v>249</v>
      </c>
      <c r="BI43" s="121">
        <v>187</v>
      </c>
      <c r="BJ43" s="121">
        <v>43</v>
      </c>
      <c r="BK43" s="120">
        <v>35</v>
      </c>
      <c r="BL43" s="121">
        <v>34</v>
      </c>
      <c r="BM43" s="121">
        <v>45</v>
      </c>
      <c r="BN43" s="121">
        <v>8</v>
      </c>
      <c r="BO43" s="120">
        <v>1</v>
      </c>
      <c r="BP43" s="121">
        <v>7</v>
      </c>
      <c r="BQ43" s="121">
        <v>8</v>
      </c>
      <c r="BR43" s="121">
        <v>87</v>
      </c>
      <c r="BS43" s="120">
        <v>90</v>
      </c>
      <c r="BT43" s="121">
        <v>103</v>
      </c>
      <c r="BU43" s="121">
        <v>85</v>
      </c>
      <c r="BV43" s="121">
        <v>11</v>
      </c>
      <c r="BW43" s="120">
        <v>7</v>
      </c>
      <c r="BX43" s="121">
        <v>8</v>
      </c>
      <c r="BY43" s="121">
        <v>4</v>
      </c>
      <c r="BZ43" s="121">
        <v>65</v>
      </c>
      <c r="CA43" s="120">
        <v>135</v>
      </c>
      <c r="CB43" s="121">
        <v>51</v>
      </c>
      <c r="CC43" s="121">
        <v>164</v>
      </c>
      <c r="CD43" s="121">
        <v>18</v>
      </c>
      <c r="CE43" s="120">
        <v>15</v>
      </c>
      <c r="CF43" s="121">
        <v>14</v>
      </c>
      <c r="CG43" s="121">
        <v>6</v>
      </c>
      <c r="CH43" s="121">
        <v>166</v>
      </c>
      <c r="CI43" s="120">
        <v>127</v>
      </c>
      <c r="CJ43" s="121">
        <v>155</v>
      </c>
      <c r="CK43" s="121">
        <v>151</v>
      </c>
      <c r="CL43" s="121">
        <v>28</v>
      </c>
      <c r="CM43" s="120">
        <v>21</v>
      </c>
      <c r="CN43" s="121">
        <v>29</v>
      </c>
      <c r="CO43" s="121">
        <v>20</v>
      </c>
      <c r="CP43" s="121">
        <v>2</v>
      </c>
      <c r="CQ43" s="120">
        <v>0</v>
      </c>
      <c r="CR43" s="121">
        <v>0</v>
      </c>
      <c r="CS43" s="121">
        <v>0</v>
      </c>
      <c r="CT43" s="121">
        <v>139</v>
      </c>
      <c r="CU43" s="120">
        <v>185</v>
      </c>
      <c r="CV43" s="121">
        <v>180</v>
      </c>
      <c r="CW43" s="121">
        <v>266</v>
      </c>
      <c r="CX43" s="121">
        <v>7</v>
      </c>
      <c r="CY43" s="120">
        <v>0</v>
      </c>
      <c r="CZ43" s="121">
        <v>2</v>
      </c>
      <c r="DA43" s="121">
        <v>0</v>
      </c>
      <c r="DB43" s="121">
        <v>1</v>
      </c>
      <c r="DC43" s="120">
        <v>10</v>
      </c>
      <c r="DD43" s="121">
        <v>2</v>
      </c>
      <c r="DE43" s="121">
        <v>4</v>
      </c>
      <c r="DF43" s="149">
        <v>934</v>
      </c>
      <c r="DG43" s="120">
        <v>951</v>
      </c>
      <c r="DH43" s="121">
        <v>983</v>
      </c>
      <c r="DI43" s="121">
        <v>922</v>
      </c>
      <c r="DJ43" s="121">
        <v>5</v>
      </c>
      <c r="DK43" s="120">
        <v>185</v>
      </c>
      <c r="DL43" s="121">
        <v>170</v>
      </c>
      <c r="DM43" s="121">
        <v>224</v>
      </c>
      <c r="DN43" s="121">
        <v>116</v>
      </c>
      <c r="DO43" s="120">
        <v>30</v>
      </c>
      <c r="DP43" s="121">
        <v>97</v>
      </c>
      <c r="DQ43" s="121">
        <v>110</v>
      </c>
      <c r="DR43" s="141">
        <v>1832</v>
      </c>
      <c r="DS43" s="141">
        <f t="shared" si="5"/>
        <v>2050</v>
      </c>
      <c r="DT43" s="141">
        <f t="shared" si="2"/>
        <v>2130</v>
      </c>
      <c r="DU43" s="141">
        <f t="shared" si="3"/>
        <v>2206</v>
      </c>
    </row>
    <row r="44" spans="1:125" ht="19.5" customHeight="1">
      <c r="A44" s="69" t="s">
        <v>87</v>
      </c>
      <c r="B44" s="112" t="s">
        <v>159</v>
      </c>
      <c r="C44" s="72">
        <v>0</v>
      </c>
      <c r="D44" s="110">
        <v>0</v>
      </c>
      <c r="E44" s="110">
        <v>0</v>
      </c>
      <c r="F44" s="110">
        <v>144</v>
      </c>
      <c r="G44" s="72">
        <v>155</v>
      </c>
      <c r="H44" s="110">
        <v>167</v>
      </c>
      <c r="I44" s="110">
        <v>186</v>
      </c>
      <c r="J44" s="110">
        <v>45</v>
      </c>
      <c r="K44" s="72">
        <v>54</v>
      </c>
      <c r="L44" s="110">
        <v>69</v>
      </c>
      <c r="M44" s="110">
        <v>76</v>
      </c>
      <c r="N44" s="110">
        <v>123</v>
      </c>
      <c r="O44" s="72">
        <v>2</v>
      </c>
      <c r="P44" s="110">
        <v>5</v>
      </c>
      <c r="Q44" s="110">
        <v>8</v>
      </c>
      <c r="R44" s="110">
        <v>5</v>
      </c>
      <c r="S44" s="72">
        <v>7</v>
      </c>
      <c r="T44" s="110">
        <v>23</v>
      </c>
      <c r="U44" s="110">
        <v>22</v>
      </c>
      <c r="V44" s="110">
        <v>12</v>
      </c>
      <c r="W44" s="72">
        <v>0</v>
      </c>
      <c r="X44" s="110">
        <v>1</v>
      </c>
      <c r="Y44" s="110">
        <v>0</v>
      </c>
      <c r="Z44" s="112" t="s">
        <v>159</v>
      </c>
      <c r="AA44" s="72">
        <v>0</v>
      </c>
      <c r="AB44" s="110">
        <v>0</v>
      </c>
      <c r="AC44" s="110">
        <v>0</v>
      </c>
      <c r="AD44" s="72">
        <v>2</v>
      </c>
      <c r="AE44" s="72">
        <v>0</v>
      </c>
      <c r="AF44" s="110">
        <v>19</v>
      </c>
      <c r="AG44" s="110">
        <v>1</v>
      </c>
      <c r="AH44" s="112" t="s">
        <v>159</v>
      </c>
      <c r="AI44" s="72">
        <v>0</v>
      </c>
      <c r="AJ44" s="110">
        <v>0</v>
      </c>
      <c r="AK44" s="110">
        <v>0</v>
      </c>
      <c r="AL44" s="110">
        <v>35</v>
      </c>
      <c r="AM44" s="72">
        <v>0</v>
      </c>
      <c r="AN44" s="110">
        <v>17</v>
      </c>
      <c r="AO44" s="110">
        <v>23</v>
      </c>
      <c r="AP44" s="110">
        <v>1920</v>
      </c>
      <c r="AQ44" s="72">
        <v>2397</v>
      </c>
      <c r="AR44" s="110">
        <v>3073</v>
      </c>
      <c r="AS44" s="110">
        <v>2294</v>
      </c>
      <c r="AT44" s="79">
        <v>2286</v>
      </c>
      <c r="AU44" s="79">
        <f t="shared" si="4"/>
        <v>2615</v>
      </c>
      <c r="AV44" s="79">
        <f t="shared" si="0"/>
        <v>3374</v>
      </c>
      <c r="AW44" s="77">
        <f t="shared" si="1"/>
        <v>2610</v>
      </c>
      <c r="AX44" s="112" t="s">
        <v>159</v>
      </c>
      <c r="AY44" s="106">
        <v>1</v>
      </c>
      <c r="AZ44" s="110">
        <v>0</v>
      </c>
      <c r="BA44" s="110">
        <v>0</v>
      </c>
      <c r="BB44" s="110">
        <v>43</v>
      </c>
      <c r="BC44" s="106">
        <v>34</v>
      </c>
      <c r="BD44" s="110">
        <v>75</v>
      </c>
      <c r="BE44" s="110">
        <v>27</v>
      </c>
      <c r="BF44" s="110">
        <v>571</v>
      </c>
      <c r="BG44" s="106">
        <v>540</v>
      </c>
      <c r="BH44" s="110">
        <v>715</v>
      </c>
      <c r="BI44" s="110">
        <v>830</v>
      </c>
      <c r="BJ44" s="110">
        <v>99</v>
      </c>
      <c r="BK44" s="106">
        <v>93</v>
      </c>
      <c r="BL44" s="110">
        <v>156</v>
      </c>
      <c r="BM44" s="110">
        <v>144</v>
      </c>
      <c r="BN44" s="110">
        <v>62</v>
      </c>
      <c r="BO44" s="106">
        <v>42</v>
      </c>
      <c r="BP44" s="110">
        <v>37</v>
      </c>
      <c r="BQ44" s="110">
        <v>24</v>
      </c>
      <c r="BR44" s="110">
        <v>151</v>
      </c>
      <c r="BS44" s="106">
        <v>166</v>
      </c>
      <c r="BT44" s="110">
        <v>146</v>
      </c>
      <c r="BU44" s="110">
        <v>199</v>
      </c>
      <c r="BV44" s="110">
        <v>9</v>
      </c>
      <c r="BW44" s="106">
        <v>13</v>
      </c>
      <c r="BX44" s="110">
        <v>33</v>
      </c>
      <c r="BY44" s="110">
        <v>14</v>
      </c>
      <c r="BZ44" s="110">
        <v>399</v>
      </c>
      <c r="CA44" s="106">
        <v>702</v>
      </c>
      <c r="CB44" s="110">
        <v>543</v>
      </c>
      <c r="CC44" s="110">
        <v>1283</v>
      </c>
      <c r="CD44" s="110">
        <v>45</v>
      </c>
      <c r="CE44" s="106">
        <v>28</v>
      </c>
      <c r="CF44" s="110">
        <v>32</v>
      </c>
      <c r="CG44" s="110">
        <v>33</v>
      </c>
      <c r="CH44" s="110">
        <v>730</v>
      </c>
      <c r="CI44" s="106">
        <v>668</v>
      </c>
      <c r="CJ44" s="110">
        <v>842</v>
      </c>
      <c r="CK44" s="110">
        <v>832</v>
      </c>
      <c r="CL44" s="110">
        <v>62</v>
      </c>
      <c r="CM44" s="106">
        <v>55</v>
      </c>
      <c r="CN44" s="110">
        <v>59</v>
      </c>
      <c r="CO44" s="110">
        <v>86</v>
      </c>
      <c r="CP44" s="110">
        <v>31</v>
      </c>
      <c r="CQ44" s="106">
        <v>2</v>
      </c>
      <c r="CR44" s="110">
        <v>3</v>
      </c>
      <c r="CS44" s="110">
        <v>0</v>
      </c>
      <c r="CT44" s="110">
        <v>1440</v>
      </c>
      <c r="CU44" s="106">
        <v>1347</v>
      </c>
      <c r="CV44" s="110">
        <v>2111</v>
      </c>
      <c r="CW44" s="110">
        <v>4271</v>
      </c>
      <c r="CX44" s="112" t="s">
        <v>159</v>
      </c>
      <c r="CY44" s="106">
        <v>7</v>
      </c>
      <c r="CZ44" s="110">
        <v>0</v>
      </c>
      <c r="DA44" s="110">
        <v>0</v>
      </c>
      <c r="DB44" s="110">
        <v>68</v>
      </c>
      <c r="DC44" s="106">
        <v>112</v>
      </c>
      <c r="DD44" s="110">
        <v>2</v>
      </c>
      <c r="DE44" s="110">
        <v>0</v>
      </c>
      <c r="DF44" s="110">
        <v>7639</v>
      </c>
      <c r="DG44" s="106">
        <v>8117</v>
      </c>
      <c r="DH44" s="110">
        <v>8498</v>
      </c>
      <c r="DI44" s="110">
        <v>8865</v>
      </c>
      <c r="DJ44" s="110">
        <v>1106</v>
      </c>
      <c r="DK44" s="106">
        <v>593</v>
      </c>
      <c r="DL44" s="110">
        <v>1141</v>
      </c>
      <c r="DM44" s="110">
        <v>1531</v>
      </c>
      <c r="DN44" s="110">
        <v>910</v>
      </c>
      <c r="DO44" s="106">
        <v>2963</v>
      </c>
      <c r="DP44" s="110">
        <v>3488</v>
      </c>
      <c r="DQ44" s="110">
        <v>3488</v>
      </c>
      <c r="DR44" s="107">
        <v>13365</v>
      </c>
      <c r="DS44" s="107">
        <f t="shared" si="5"/>
        <v>15483</v>
      </c>
      <c r="DT44" s="107">
        <f t="shared" si="2"/>
        <v>17881</v>
      </c>
      <c r="DU44" s="107">
        <f t="shared" si="3"/>
        <v>21627</v>
      </c>
    </row>
    <row r="45" spans="1:125" s="85" customFormat="1" ht="19.5" customHeight="1">
      <c r="A45" s="88"/>
      <c r="B45" s="121"/>
      <c r="C45" s="83"/>
      <c r="D45" s="121"/>
      <c r="E45" s="121"/>
      <c r="F45" s="148"/>
      <c r="G45" s="83"/>
      <c r="H45" s="121"/>
      <c r="I45" s="121"/>
      <c r="J45" s="148"/>
      <c r="K45" s="83"/>
      <c r="L45" s="121"/>
      <c r="M45" s="121"/>
      <c r="N45" s="148"/>
      <c r="O45" s="83"/>
      <c r="P45" s="121"/>
      <c r="Q45" s="121"/>
      <c r="R45" s="148"/>
      <c r="S45" s="83"/>
      <c r="T45" s="121"/>
      <c r="U45" s="121"/>
      <c r="V45" s="148"/>
      <c r="W45" s="83"/>
      <c r="X45" s="121"/>
      <c r="Y45" s="121"/>
      <c r="Z45" s="148"/>
      <c r="AA45" s="83"/>
      <c r="AB45" s="121"/>
      <c r="AC45" s="121"/>
      <c r="AD45" s="124"/>
      <c r="AE45" s="83"/>
      <c r="AF45" s="121"/>
      <c r="AG45" s="121"/>
      <c r="AH45" s="121"/>
      <c r="AI45" s="83"/>
      <c r="AJ45" s="121"/>
      <c r="AK45" s="121"/>
      <c r="AL45" s="148"/>
      <c r="AM45" s="83"/>
      <c r="AN45" s="121"/>
      <c r="AO45" s="121"/>
      <c r="AP45" s="148"/>
      <c r="AQ45" s="83"/>
      <c r="AR45" s="121"/>
      <c r="AS45" s="121"/>
      <c r="AT45" s="119"/>
      <c r="AU45" s="119"/>
      <c r="AV45" s="119"/>
      <c r="AW45" s="87"/>
      <c r="AX45" s="148"/>
      <c r="AY45" s="120"/>
      <c r="AZ45" s="121"/>
      <c r="BA45" s="121"/>
      <c r="BB45" s="121"/>
      <c r="BC45" s="120"/>
      <c r="BD45" s="121"/>
      <c r="BE45" s="121"/>
      <c r="BF45" s="121"/>
      <c r="BG45" s="120"/>
      <c r="BH45" s="121"/>
      <c r="BI45" s="121"/>
      <c r="BJ45" s="148"/>
      <c r="BK45" s="120"/>
      <c r="BL45" s="121"/>
      <c r="BM45" s="121"/>
      <c r="BN45" s="121"/>
      <c r="BO45" s="120"/>
      <c r="BP45" s="121"/>
      <c r="BQ45" s="121"/>
      <c r="BR45" s="121"/>
      <c r="BS45" s="120"/>
      <c r="BT45" s="121"/>
      <c r="BU45" s="121"/>
      <c r="BV45" s="148"/>
      <c r="BW45" s="120"/>
      <c r="BX45" s="121"/>
      <c r="BY45" s="121"/>
      <c r="BZ45" s="149"/>
      <c r="CA45" s="120"/>
      <c r="CB45" s="121"/>
      <c r="CC45" s="121"/>
      <c r="CD45" s="148"/>
      <c r="CE45" s="120"/>
      <c r="CF45" s="121"/>
      <c r="CG45" s="121"/>
      <c r="CH45" s="149"/>
      <c r="CI45" s="120"/>
      <c r="CJ45" s="121"/>
      <c r="CK45" s="121"/>
      <c r="CL45" s="148"/>
      <c r="CM45" s="120"/>
      <c r="CN45" s="120"/>
      <c r="CO45" s="120"/>
      <c r="CP45" s="148"/>
      <c r="CQ45" s="120"/>
      <c r="CR45" s="120"/>
      <c r="CS45" s="120"/>
      <c r="CT45" s="150"/>
      <c r="CU45" s="120"/>
      <c r="CV45" s="120"/>
      <c r="CW45" s="120"/>
      <c r="CX45" s="150"/>
      <c r="CY45" s="120"/>
      <c r="CZ45" s="120"/>
      <c r="DA45" s="120"/>
      <c r="DB45" s="150"/>
      <c r="DC45" s="120"/>
      <c r="DD45" s="120"/>
      <c r="DE45" s="120"/>
      <c r="DF45" s="120"/>
      <c r="DG45" s="120"/>
      <c r="DH45" s="120"/>
      <c r="DI45" s="120"/>
      <c r="DJ45" s="149"/>
      <c r="DK45" s="120"/>
      <c r="DL45" s="120"/>
      <c r="DM45" s="120"/>
      <c r="DN45" s="150"/>
      <c r="DO45" s="120"/>
      <c r="DP45" s="120"/>
      <c r="DQ45" s="120"/>
      <c r="DR45" s="119"/>
      <c r="DS45" s="141"/>
      <c r="DT45" s="141"/>
      <c r="DU45" s="141"/>
    </row>
    <row r="46" spans="1:125" ht="19.5" customHeight="1">
      <c r="A46" s="140" t="s">
        <v>88</v>
      </c>
      <c r="B46" s="110"/>
      <c r="C46" s="72"/>
      <c r="D46" s="110"/>
      <c r="E46" s="110"/>
      <c r="F46" s="110"/>
      <c r="G46" s="72"/>
      <c r="H46" s="110"/>
      <c r="I46" s="110"/>
      <c r="J46" s="110"/>
      <c r="K46" s="72"/>
      <c r="L46" s="110"/>
      <c r="M46" s="110"/>
      <c r="N46" s="110"/>
      <c r="O46" s="72"/>
      <c r="P46" s="110"/>
      <c r="Q46" s="110"/>
      <c r="R46" s="110"/>
      <c r="S46" s="72"/>
      <c r="T46" s="110"/>
      <c r="U46" s="110"/>
      <c r="V46" s="110"/>
      <c r="W46" s="72"/>
      <c r="X46" s="110"/>
      <c r="Y46" s="110"/>
      <c r="Z46" s="110"/>
      <c r="AA46" s="72"/>
      <c r="AB46" s="110"/>
      <c r="AC46" s="110"/>
      <c r="AD46" s="105"/>
      <c r="AE46" s="72"/>
      <c r="AF46" s="110"/>
      <c r="AG46" s="110"/>
      <c r="AH46" s="110"/>
      <c r="AI46" s="72"/>
      <c r="AJ46" s="110"/>
      <c r="AK46" s="110"/>
      <c r="AL46" s="110"/>
      <c r="AM46" s="72"/>
      <c r="AN46" s="110"/>
      <c r="AO46" s="110"/>
      <c r="AP46" s="110"/>
      <c r="AQ46" s="72"/>
      <c r="AR46" s="110"/>
      <c r="AS46" s="110"/>
      <c r="AT46" s="79"/>
      <c r="AU46" s="79"/>
      <c r="AV46" s="79"/>
      <c r="AW46" s="77"/>
      <c r="AX46" s="110"/>
      <c r="AY46" s="106"/>
      <c r="AZ46" s="110"/>
      <c r="BA46" s="110"/>
      <c r="BB46" s="106"/>
      <c r="BC46" s="106"/>
      <c r="BD46" s="110"/>
      <c r="BE46" s="110"/>
      <c r="BF46" s="106"/>
      <c r="BG46" s="106"/>
      <c r="BH46" s="110"/>
      <c r="BI46" s="110"/>
      <c r="BJ46" s="110"/>
      <c r="BK46" s="106"/>
      <c r="BL46" s="110"/>
      <c r="BM46" s="110"/>
      <c r="BN46" s="110"/>
      <c r="BO46" s="106"/>
      <c r="BP46" s="110"/>
      <c r="BQ46" s="110"/>
      <c r="BR46" s="110"/>
      <c r="BS46" s="106"/>
      <c r="BT46" s="110"/>
      <c r="BU46" s="110"/>
      <c r="BV46" s="110"/>
      <c r="BW46" s="106"/>
      <c r="BX46" s="110"/>
      <c r="BY46" s="110"/>
      <c r="BZ46" s="110"/>
      <c r="CA46" s="106"/>
      <c r="CB46" s="110"/>
      <c r="CC46" s="110"/>
      <c r="CD46" s="110"/>
      <c r="CE46" s="106"/>
      <c r="CF46" s="110"/>
      <c r="CG46" s="110"/>
      <c r="CH46" s="110"/>
      <c r="CI46" s="106"/>
      <c r="CJ46" s="110"/>
      <c r="CK46" s="110"/>
      <c r="CL46" s="110"/>
      <c r="CM46" s="106"/>
      <c r="CN46" s="106"/>
      <c r="CO46" s="106"/>
      <c r="CP46" s="110"/>
      <c r="CQ46" s="106"/>
      <c r="CR46" s="106"/>
      <c r="CS46" s="106"/>
      <c r="CT46" s="110"/>
      <c r="CU46" s="106"/>
      <c r="CV46" s="106"/>
      <c r="CW46" s="106"/>
      <c r="CX46" s="110"/>
      <c r="CY46" s="106"/>
      <c r="CZ46" s="106"/>
      <c r="DA46" s="106"/>
      <c r="DB46" s="110"/>
      <c r="DC46" s="106"/>
      <c r="DD46" s="106"/>
      <c r="DE46" s="106"/>
      <c r="DF46" s="106"/>
      <c r="DG46" s="106"/>
      <c r="DH46" s="106"/>
      <c r="DI46" s="106"/>
      <c r="DJ46" s="151"/>
      <c r="DK46" s="106"/>
      <c r="DL46" s="106"/>
      <c r="DM46" s="106"/>
      <c r="DN46" s="110"/>
      <c r="DO46" s="106"/>
      <c r="DP46" s="106"/>
      <c r="DQ46" s="106"/>
      <c r="DR46" s="79"/>
      <c r="DS46" s="107"/>
      <c r="DT46" s="107"/>
      <c r="DU46" s="107"/>
    </row>
    <row r="47" spans="1:125" s="85" customFormat="1" ht="19.5" customHeight="1">
      <c r="A47" s="80" t="s">
        <v>89</v>
      </c>
      <c r="B47" s="123" t="s">
        <v>159</v>
      </c>
      <c r="C47" s="83">
        <v>0</v>
      </c>
      <c r="D47" s="121">
        <v>0</v>
      </c>
      <c r="E47" s="121">
        <v>0</v>
      </c>
      <c r="F47" s="123" t="s">
        <v>159</v>
      </c>
      <c r="G47" s="83">
        <v>0</v>
      </c>
      <c r="H47" s="121">
        <v>0</v>
      </c>
      <c r="I47" s="121">
        <v>0</v>
      </c>
      <c r="J47" s="123" t="s">
        <v>159</v>
      </c>
      <c r="K47" s="83">
        <v>0</v>
      </c>
      <c r="L47" s="121">
        <v>0</v>
      </c>
      <c r="M47" s="121">
        <v>0</v>
      </c>
      <c r="N47" s="123" t="s">
        <v>159</v>
      </c>
      <c r="O47" s="83">
        <v>0</v>
      </c>
      <c r="P47" s="121">
        <v>0</v>
      </c>
      <c r="Q47" s="121">
        <v>0</v>
      </c>
      <c r="R47" s="123" t="s">
        <v>159</v>
      </c>
      <c r="S47" s="83">
        <v>0</v>
      </c>
      <c r="T47" s="121">
        <v>0</v>
      </c>
      <c r="U47" s="121">
        <v>0</v>
      </c>
      <c r="V47" s="123" t="s">
        <v>159</v>
      </c>
      <c r="W47" s="83">
        <v>0</v>
      </c>
      <c r="X47" s="121">
        <v>0</v>
      </c>
      <c r="Y47" s="121">
        <v>0</v>
      </c>
      <c r="Z47" s="123" t="s">
        <v>159</v>
      </c>
      <c r="AA47" s="83">
        <v>0</v>
      </c>
      <c r="AB47" s="121">
        <v>0</v>
      </c>
      <c r="AC47" s="121">
        <v>0</v>
      </c>
      <c r="AD47" s="123" t="s">
        <v>159</v>
      </c>
      <c r="AE47" s="83">
        <v>0</v>
      </c>
      <c r="AF47" s="121">
        <v>0</v>
      </c>
      <c r="AG47" s="121">
        <v>0</v>
      </c>
      <c r="AH47" s="123" t="s">
        <v>159</v>
      </c>
      <c r="AI47" s="83">
        <v>0</v>
      </c>
      <c r="AJ47" s="121">
        <v>0</v>
      </c>
      <c r="AK47" s="121">
        <v>0</v>
      </c>
      <c r="AL47" s="123" t="s">
        <v>159</v>
      </c>
      <c r="AM47" s="83">
        <v>0</v>
      </c>
      <c r="AN47" s="121">
        <v>0</v>
      </c>
      <c r="AO47" s="121">
        <v>0</v>
      </c>
      <c r="AP47" s="123" t="s">
        <v>159</v>
      </c>
      <c r="AQ47" s="83">
        <v>0</v>
      </c>
      <c r="AR47" s="121">
        <v>0</v>
      </c>
      <c r="AS47" s="121">
        <v>0</v>
      </c>
      <c r="AT47" s="123" t="s">
        <v>159</v>
      </c>
      <c r="AU47" s="119">
        <f t="shared" si="4"/>
        <v>0</v>
      </c>
      <c r="AV47" s="119">
        <f t="shared" si="0"/>
        <v>0</v>
      </c>
      <c r="AW47" s="87">
        <f t="shared" si="1"/>
        <v>0</v>
      </c>
      <c r="AX47" s="123" t="s">
        <v>159</v>
      </c>
      <c r="AY47" s="120">
        <v>0</v>
      </c>
      <c r="AZ47" s="121">
        <v>0</v>
      </c>
      <c r="BA47" s="121">
        <v>0</v>
      </c>
      <c r="BB47" s="123" t="s">
        <v>159</v>
      </c>
      <c r="BC47" s="120">
        <v>0</v>
      </c>
      <c r="BD47" s="121">
        <v>0</v>
      </c>
      <c r="BE47" s="121">
        <v>0</v>
      </c>
      <c r="BF47" s="121">
        <v>31</v>
      </c>
      <c r="BG47" s="120">
        <v>30</v>
      </c>
      <c r="BH47" s="121">
        <v>47</v>
      </c>
      <c r="BI47" s="121">
        <v>29</v>
      </c>
      <c r="BJ47" s="121">
        <v>1</v>
      </c>
      <c r="BK47" s="120">
        <v>4</v>
      </c>
      <c r="BL47" s="121">
        <v>4</v>
      </c>
      <c r="BM47" s="121">
        <v>1</v>
      </c>
      <c r="BN47" s="123" t="s">
        <v>159</v>
      </c>
      <c r="BO47" s="120">
        <v>0</v>
      </c>
      <c r="BP47" s="121">
        <v>0</v>
      </c>
      <c r="BQ47" s="121">
        <v>0</v>
      </c>
      <c r="BR47" s="121">
        <v>24</v>
      </c>
      <c r="BS47" s="120">
        <v>15</v>
      </c>
      <c r="BT47" s="121">
        <v>8</v>
      </c>
      <c r="BU47" s="121">
        <v>13</v>
      </c>
      <c r="BV47" s="121">
        <v>1</v>
      </c>
      <c r="BW47" s="120">
        <v>0</v>
      </c>
      <c r="BX47" s="121">
        <v>1</v>
      </c>
      <c r="BY47" s="121">
        <v>0</v>
      </c>
      <c r="BZ47" s="121">
        <v>21</v>
      </c>
      <c r="CA47" s="120">
        <v>16</v>
      </c>
      <c r="CB47" s="121">
        <v>14</v>
      </c>
      <c r="CC47" s="121">
        <v>10</v>
      </c>
      <c r="CD47" s="123" t="s">
        <v>159</v>
      </c>
      <c r="CE47" s="120">
        <v>0</v>
      </c>
      <c r="CF47" s="121">
        <v>0</v>
      </c>
      <c r="CG47" s="121">
        <v>0</v>
      </c>
      <c r="CH47" s="121">
        <v>18</v>
      </c>
      <c r="CI47" s="120">
        <v>30</v>
      </c>
      <c r="CJ47" s="121">
        <v>43</v>
      </c>
      <c r="CK47" s="121">
        <v>25</v>
      </c>
      <c r="CL47" s="123" t="s">
        <v>159</v>
      </c>
      <c r="CM47" s="120">
        <v>0</v>
      </c>
      <c r="CN47" s="121">
        <v>0</v>
      </c>
      <c r="CO47" s="121">
        <v>2</v>
      </c>
      <c r="CP47" s="121">
        <v>2</v>
      </c>
      <c r="CQ47" s="120">
        <v>0</v>
      </c>
      <c r="CR47" s="121">
        <v>1</v>
      </c>
      <c r="CS47" s="121">
        <v>0</v>
      </c>
      <c r="CT47" s="121">
        <v>3</v>
      </c>
      <c r="CU47" s="120">
        <v>2</v>
      </c>
      <c r="CV47" s="121">
        <v>0</v>
      </c>
      <c r="CW47" s="121">
        <v>4</v>
      </c>
      <c r="CX47" s="123" t="s">
        <v>159</v>
      </c>
      <c r="CY47" s="120">
        <v>0</v>
      </c>
      <c r="CZ47" s="121">
        <v>0</v>
      </c>
      <c r="DA47" s="121">
        <v>0</v>
      </c>
      <c r="DB47" s="123" t="s">
        <v>159</v>
      </c>
      <c r="DC47" s="120">
        <v>2</v>
      </c>
      <c r="DD47" s="121">
        <v>1</v>
      </c>
      <c r="DE47" s="121">
        <v>0</v>
      </c>
      <c r="DF47" s="121">
        <v>33</v>
      </c>
      <c r="DG47" s="120">
        <v>27</v>
      </c>
      <c r="DH47" s="121">
        <v>17</v>
      </c>
      <c r="DI47" s="121">
        <v>25</v>
      </c>
      <c r="DJ47" s="121">
        <v>58</v>
      </c>
      <c r="DK47" s="120">
        <v>49</v>
      </c>
      <c r="DL47" s="121">
        <v>62</v>
      </c>
      <c r="DM47" s="121">
        <v>45</v>
      </c>
      <c r="DN47" s="121">
        <v>4</v>
      </c>
      <c r="DO47" s="120">
        <v>0</v>
      </c>
      <c r="DP47" s="121">
        <v>5</v>
      </c>
      <c r="DQ47" s="121">
        <v>11</v>
      </c>
      <c r="DR47" s="141">
        <v>196</v>
      </c>
      <c r="DS47" s="141">
        <f t="shared" si="5"/>
        <v>175</v>
      </c>
      <c r="DT47" s="141">
        <f t="shared" si="2"/>
        <v>203</v>
      </c>
      <c r="DU47" s="141">
        <f t="shared" si="3"/>
        <v>165</v>
      </c>
    </row>
    <row r="48" spans="1:125" ht="19.5" customHeight="1">
      <c r="A48" s="69" t="s">
        <v>90</v>
      </c>
      <c r="B48" s="112" t="s">
        <v>159</v>
      </c>
      <c r="C48" s="72">
        <v>0</v>
      </c>
      <c r="D48" s="110">
        <v>0</v>
      </c>
      <c r="E48" s="110">
        <v>0</v>
      </c>
      <c r="F48" s="112" t="s">
        <v>159</v>
      </c>
      <c r="G48" s="72">
        <v>0</v>
      </c>
      <c r="H48" s="110">
        <v>0</v>
      </c>
      <c r="I48" s="110">
        <v>0</v>
      </c>
      <c r="J48" s="112" t="s">
        <v>159</v>
      </c>
      <c r="K48" s="72">
        <v>0</v>
      </c>
      <c r="L48" s="110">
        <v>0</v>
      </c>
      <c r="M48" s="110">
        <v>0</v>
      </c>
      <c r="N48" s="112" t="s">
        <v>159</v>
      </c>
      <c r="O48" s="72">
        <v>0</v>
      </c>
      <c r="P48" s="110">
        <v>0</v>
      </c>
      <c r="Q48" s="110">
        <v>0</v>
      </c>
      <c r="R48" s="112" t="s">
        <v>159</v>
      </c>
      <c r="S48" s="72">
        <v>0</v>
      </c>
      <c r="T48" s="110">
        <v>3</v>
      </c>
      <c r="U48" s="110">
        <v>0</v>
      </c>
      <c r="V48" s="112" t="s">
        <v>159</v>
      </c>
      <c r="W48" s="72">
        <v>0</v>
      </c>
      <c r="X48" s="110">
        <v>0</v>
      </c>
      <c r="Y48" s="110">
        <v>0</v>
      </c>
      <c r="Z48" s="112" t="s">
        <v>159</v>
      </c>
      <c r="AA48" s="72">
        <v>0</v>
      </c>
      <c r="AB48" s="110">
        <v>0</v>
      </c>
      <c r="AC48" s="110">
        <v>0</v>
      </c>
      <c r="AD48" s="112" t="s">
        <v>159</v>
      </c>
      <c r="AE48" s="72">
        <v>0</v>
      </c>
      <c r="AF48" s="110">
        <v>0</v>
      </c>
      <c r="AG48" s="110">
        <v>0</v>
      </c>
      <c r="AH48" s="112" t="s">
        <v>159</v>
      </c>
      <c r="AI48" s="72">
        <v>0</v>
      </c>
      <c r="AJ48" s="110">
        <v>0</v>
      </c>
      <c r="AK48" s="110">
        <v>0</v>
      </c>
      <c r="AL48" s="112" t="s">
        <v>159</v>
      </c>
      <c r="AM48" s="72">
        <v>0</v>
      </c>
      <c r="AN48" s="110">
        <v>0</v>
      </c>
      <c r="AO48" s="110">
        <v>0</v>
      </c>
      <c r="AP48" s="112" t="s">
        <v>159</v>
      </c>
      <c r="AQ48" s="72">
        <v>0</v>
      </c>
      <c r="AR48" s="110">
        <v>0</v>
      </c>
      <c r="AS48" s="110">
        <v>0</v>
      </c>
      <c r="AT48" s="112" t="s">
        <v>159</v>
      </c>
      <c r="AU48" s="79">
        <f t="shared" si="4"/>
        <v>0</v>
      </c>
      <c r="AV48" s="79">
        <f t="shared" si="0"/>
        <v>3</v>
      </c>
      <c r="AW48" s="77">
        <f t="shared" si="1"/>
        <v>0</v>
      </c>
      <c r="AX48" s="112" t="s">
        <v>159</v>
      </c>
      <c r="AY48" s="106">
        <v>0</v>
      </c>
      <c r="AZ48" s="110">
        <v>0</v>
      </c>
      <c r="BA48" s="110">
        <v>0</v>
      </c>
      <c r="BB48" s="112" t="s">
        <v>159</v>
      </c>
      <c r="BC48" s="106">
        <v>1</v>
      </c>
      <c r="BD48" s="110">
        <v>0</v>
      </c>
      <c r="BE48" s="110">
        <v>0</v>
      </c>
      <c r="BF48" s="110">
        <v>1</v>
      </c>
      <c r="BG48" s="106">
        <v>0</v>
      </c>
      <c r="BH48" s="110">
        <v>4</v>
      </c>
      <c r="BI48" s="110">
        <v>2</v>
      </c>
      <c r="BJ48" s="110">
        <v>6</v>
      </c>
      <c r="BK48" s="106">
        <v>7</v>
      </c>
      <c r="BL48" s="110">
        <v>7</v>
      </c>
      <c r="BM48" s="110">
        <v>3</v>
      </c>
      <c r="BN48" s="112" t="s">
        <v>159</v>
      </c>
      <c r="BO48" s="106">
        <v>0</v>
      </c>
      <c r="BP48" s="110">
        <v>0</v>
      </c>
      <c r="BQ48" s="110">
        <v>0</v>
      </c>
      <c r="BR48" s="110">
        <v>13</v>
      </c>
      <c r="BS48" s="106">
        <v>18</v>
      </c>
      <c r="BT48" s="110">
        <v>20</v>
      </c>
      <c r="BU48" s="110">
        <v>29</v>
      </c>
      <c r="BV48" s="112" t="s">
        <v>159</v>
      </c>
      <c r="BW48" s="106">
        <v>0</v>
      </c>
      <c r="BX48" s="110">
        <v>0</v>
      </c>
      <c r="BY48" s="110">
        <v>0</v>
      </c>
      <c r="BZ48" s="110">
        <v>17</v>
      </c>
      <c r="CA48" s="106">
        <v>12</v>
      </c>
      <c r="CB48" s="110">
        <v>15</v>
      </c>
      <c r="CC48" s="110">
        <v>11</v>
      </c>
      <c r="CD48" s="110">
        <v>1</v>
      </c>
      <c r="CE48" s="106">
        <v>1</v>
      </c>
      <c r="CF48" s="110">
        <v>0</v>
      </c>
      <c r="CG48" s="110">
        <v>0</v>
      </c>
      <c r="CH48" s="110">
        <v>52</v>
      </c>
      <c r="CI48" s="106">
        <v>47</v>
      </c>
      <c r="CJ48" s="110">
        <v>72</v>
      </c>
      <c r="CK48" s="110">
        <v>53</v>
      </c>
      <c r="CL48" s="112" t="s">
        <v>159</v>
      </c>
      <c r="CM48" s="106">
        <v>0</v>
      </c>
      <c r="CN48" s="110">
        <v>1</v>
      </c>
      <c r="CO48" s="110">
        <v>0</v>
      </c>
      <c r="CP48" s="112" t="s">
        <v>159</v>
      </c>
      <c r="CQ48" s="106">
        <v>0</v>
      </c>
      <c r="CR48" s="110">
        <v>0</v>
      </c>
      <c r="CS48" s="110">
        <v>0</v>
      </c>
      <c r="CT48" s="110">
        <v>8</v>
      </c>
      <c r="CU48" s="106">
        <v>9</v>
      </c>
      <c r="CV48" s="110">
        <v>11</v>
      </c>
      <c r="CW48" s="110">
        <v>2</v>
      </c>
      <c r="CX48" s="112" t="s">
        <v>159</v>
      </c>
      <c r="CY48" s="106">
        <v>0</v>
      </c>
      <c r="CZ48" s="110">
        <v>0</v>
      </c>
      <c r="DA48" s="110">
        <v>0</v>
      </c>
      <c r="DB48" s="112" t="s">
        <v>159</v>
      </c>
      <c r="DC48" s="106">
        <v>0</v>
      </c>
      <c r="DD48" s="110">
        <v>1</v>
      </c>
      <c r="DE48" s="110">
        <v>0</v>
      </c>
      <c r="DF48" s="110">
        <v>171</v>
      </c>
      <c r="DG48" s="106">
        <v>138</v>
      </c>
      <c r="DH48" s="110">
        <v>136</v>
      </c>
      <c r="DI48" s="110">
        <v>114</v>
      </c>
      <c r="DJ48" s="110">
        <v>87</v>
      </c>
      <c r="DK48" s="106">
        <v>51</v>
      </c>
      <c r="DL48" s="110">
        <v>118</v>
      </c>
      <c r="DM48" s="110">
        <v>93</v>
      </c>
      <c r="DN48" s="110">
        <v>25</v>
      </c>
      <c r="DO48" s="106">
        <v>48</v>
      </c>
      <c r="DP48" s="110">
        <v>38</v>
      </c>
      <c r="DQ48" s="110">
        <v>34</v>
      </c>
      <c r="DR48" s="107">
        <v>381</v>
      </c>
      <c r="DS48" s="107">
        <f t="shared" si="5"/>
        <v>332</v>
      </c>
      <c r="DT48" s="107">
        <f t="shared" si="2"/>
        <v>423</v>
      </c>
      <c r="DU48" s="107">
        <f t="shared" si="3"/>
        <v>341</v>
      </c>
    </row>
    <row r="49" spans="1:125" s="85" customFormat="1" ht="19.5" customHeight="1">
      <c r="A49" s="80" t="s">
        <v>91</v>
      </c>
      <c r="B49" s="123" t="s">
        <v>159</v>
      </c>
      <c r="C49" s="83">
        <v>0</v>
      </c>
      <c r="D49" s="121">
        <v>0</v>
      </c>
      <c r="E49" s="121">
        <v>0</v>
      </c>
      <c r="F49" s="123" t="s">
        <v>159</v>
      </c>
      <c r="G49" s="83">
        <v>0</v>
      </c>
      <c r="H49" s="121">
        <v>0</v>
      </c>
      <c r="I49" s="121">
        <v>0</v>
      </c>
      <c r="J49" s="123" t="s">
        <v>159</v>
      </c>
      <c r="K49" s="83">
        <v>0</v>
      </c>
      <c r="L49" s="121">
        <v>0</v>
      </c>
      <c r="M49" s="121">
        <v>0</v>
      </c>
      <c r="N49" s="123" t="s">
        <v>159</v>
      </c>
      <c r="O49" s="83">
        <v>0</v>
      </c>
      <c r="P49" s="121">
        <v>0</v>
      </c>
      <c r="Q49" s="121">
        <v>0</v>
      </c>
      <c r="R49" s="123" t="s">
        <v>159</v>
      </c>
      <c r="S49" s="83">
        <v>0</v>
      </c>
      <c r="T49" s="121">
        <v>0</v>
      </c>
      <c r="U49" s="121">
        <v>0</v>
      </c>
      <c r="V49" s="123" t="s">
        <v>159</v>
      </c>
      <c r="W49" s="83">
        <v>0</v>
      </c>
      <c r="X49" s="121">
        <v>0</v>
      </c>
      <c r="Y49" s="121">
        <v>0</v>
      </c>
      <c r="Z49" s="123" t="s">
        <v>159</v>
      </c>
      <c r="AA49" s="83">
        <v>0</v>
      </c>
      <c r="AB49" s="121">
        <v>0</v>
      </c>
      <c r="AC49" s="121">
        <v>0</v>
      </c>
      <c r="AD49" s="123" t="s">
        <v>159</v>
      </c>
      <c r="AE49" s="83">
        <v>0</v>
      </c>
      <c r="AF49" s="121">
        <v>0</v>
      </c>
      <c r="AG49" s="121">
        <v>0</v>
      </c>
      <c r="AH49" s="123" t="s">
        <v>159</v>
      </c>
      <c r="AI49" s="83">
        <v>0</v>
      </c>
      <c r="AJ49" s="121">
        <v>0</v>
      </c>
      <c r="AK49" s="121">
        <v>0</v>
      </c>
      <c r="AL49" s="123" t="s">
        <v>159</v>
      </c>
      <c r="AM49" s="83">
        <v>0</v>
      </c>
      <c r="AN49" s="121">
        <v>0</v>
      </c>
      <c r="AO49" s="121">
        <v>0</v>
      </c>
      <c r="AP49" s="121">
        <v>1</v>
      </c>
      <c r="AQ49" s="83">
        <v>39</v>
      </c>
      <c r="AR49" s="121">
        <v>13</v>
      </c>
      <c r="AS49" s="121">
        <v>9</v>
      </c>
      <c r="AT49" s="119">
        <v>1</v>
      </c>
      <c r="AU49" s="119">
        <f t="shared" si="4"/>
        <v>39</v>
      </c>
      <c r="AV49" s="119">
        <f t="shared" si="0"/>
        <v>13</v>
      </c>
      <c r="AW49" s="87">
        <f t="shared" si="1"/>
        <v>9</v>
      </c>
      <c r="AX49" s="123" t="s">
        <v>159</v>
      </c>
      <c r="AY49" s="120">
        <v>0</v>
      </c>
      <c r="AZ49" s="121">
        <v>0</v>
      </c>
      <c r="BA49" s="121">
        <v>0</v>
      </c>
      <c r="BB49" s="123" t="s">
        <v>159</v>
      </c>
      <c r="BC49" s="120">
        <v>1</v>
      </c>
      <c r="BD49" s="121">
        <v>0</v>
      </c>
      <c r="BE49" s="121">
        <v>1</v>
      </c>
      <c r="BF49" s="121">
        <v>14</v>
      </c>
      <c r="BG49" s="120">
        <v>13</v>
      </c>
      <c r="BH49" s="121">
        <v>12</v>
      </c>
      <c r="BI49" s="121">
        <v>10</v>
      </c>
      <c r="BJ49" s="121">
        <v>11</v>
      </c>
      <c r="BK49" s="120">
        <v>5</v>
      </c>
      <c r="BL49" s="121">
        <v>4</v>
      </c>
      <c r="BM49" s="121">
        <v>4</v>
      </c>
      <c r="BN49" s="123" t="s">
        <v>159</v>
      </c>
      <c r="BO49" s="120">
        <v>0</v>
      </c>
      <c r="BP49" s="121">
        <v>0</v>
      </c>
      <c r="BQ49" s="121">
        <v>0</v>
      </c>
      <c r="BR49" s="121">
        <v>16</v>
      </c>
      <c r="BS49" s="120">
        <v>14</v>
      </c>
      <c r="BT49" s="121">
        <v>6</v>
      </c>
      <c r="BU49" s="121">
        <v>7</v>
      </c>
      <c r="BV49" s="121">
        <v>4</v>
      </c>
      <c r="BW49" s="120">
        <v>6</v>
      </c>
      <c r="BX49" s="121">
        <v>1</v>
      </c>
      <c r="BY49" s="121">
        <v>19</v>
      </c>
      <c r="BZ49" s="121">
        <v>13</v>
      </c>
      <c r="CA49" s="120">
        <v>7</v>
      </c>
      <c r="CB49" s="121">
        <v>5</v>
      </c>
      <c r="CC49" s="121">
        <v>7</v>
      </c>
      <c r="CD49" s="123" t="s">
        <v>159</v>
      </c>
      <c r="CE49" s="120">
        <v>0</v>
      </c>
      <c r="CF49" s="121">
        <v>0</v>
      </c>
      <c r="CG49" s="121">
        <v>0</v>
      </c>
      <c r="CH49" s="121">
        <v>27</v>
      </c>
      <c r="CI49" s="120">
        <v>33</v>
      </c>
      <c r="CJ49" s="121">
        <v>16</v>
      </c>
      <c r="CK49" s="121">
        <v>3</v>
      </c>
      <c r="CL49" s="123" t="s">
        <v>159</v>
      </c>
      <c r="CM49" s="120">
        <v>0</v>
      </c>
      <c r="CN49" s="121">
        <v>0</v>
      </c>
      <c r="CO49" s="121">
        <v>0</v>
      </c>
      <c r="CP49" s="123" t="s">
        <v>159</v>
      </c>
      <c r="CQ49" s="120">
        <v>0</v>
      </c>
      <c r="CR49" s="121">
        <v>0</v>
      </c>
      <c r="CS49" s="121">
        <v>0</v>
      </c>
      <c r="CT49" s="121">
        <v>10</v>
      </c>
      <c r="CU49" s="120">
        <v>5</v>
      </c>
      <c r="CV49" s="121">
        <v>2</v>
      </c>
      <c r="CW49" s="121">
        <v>2</v>
      </c>
      <c r="CX49" s="123" t="s">
        <v>159</v>
      </c>
      <c r="CY49" s="120">
        <v>0</v>
      </c>
      <c r="CZ49" s="121">
        <v>0</v>
      </c>
      <c r="DA49" s="121">
        <v>0</v>
      </c>
      <c r="DB49" s="123" t="s">
        <v>159</v>
      </c>
      <c r="DC49" s="120">
        <v>0</v>
      </c>
      <c r="DD49" s="121">
        <v>0</v>
      </c>
      <c r="DE49" s="121">
        <v>0</v>
      </c>
      <c r="DF49" s="121">
        <v>45</v>
      </c>
      <c r="DG49" s="120">
        <v>62</v>
      </c>
      <c r="DH49" s="121">
        <v>63</v>
      </c>
      <c r="DI49" s="121">
        <v>53</v>
      </c>
      <c r="DJ49" s="121">
        <v>44</v>
      </c>
      <c r="DK49" s="120">
        <v>44</v>
      </c>
      <c r="DL49" s="121">
        <v>27</v>
      </c>
      <c r="DM49" s="121">
        <v>7</v>
      </c>
      <c r="DN49" s="121">
        <v>20</v>
      </c>
      <c r="DO49" s="120">
        <v>34</v>
      </c>
      <c r="DP49" s="121">
        <v>11</v>
      </c>
      <c r="DQ49" s="121">
        <v>8</v>
      </c>
      <c r="DR49" s="141">
        <v>204</v>
      </c>
      <c r="DS49" s="141">
        <f t="shared" si="5"/>
        <v>224</v>
      </c>
      <c r="DT49" s="141">
        <f t="shared" si="2"/>
        <v>147</v>
      </c>
      <c r="DU49" s="141">
        <f t="shared" si="3"/>
        <v>121</v>
      </c>
    </row>
    <row r="50" spans="1:125" ht="19.5" customHeight="1">
      <c r="A50" s="69" t="s">
        <v>92</v>
      </c>
      <c r="B50" s="112" t="s">
        <v>159</v>
      </c>
      <c r="C50" s="72">
        <v>0</v>
      </c>
      <c r="D50" s="110">
        <v>0</v>
      </c>
      <c r="E50" s="110">
        <v>0</v>
      </c>
      <c r="F50" s="112" t="s">
        <v>159</v>
      </c>
      <c r="G50" s="72">
        <v>0</v>
      </c>
      <c r="H50" s="110">
        <v>0</v>
      </c>
      <c r="I50" s="110">
        <v>0</v>
      </c>
      <c r="J50" s="112" t="s">
        <v>159</v>
      </c>
      <c r="K50" s="72">
        <v>0</v>
      </c>
      <c r="L50" s="110">
        <v>0</v>
      </c>
      <c r="M50" s="110">
        <v>0</v>
      </c>
      <c r="N50" s="112" t="s">
        <v>159</v>
      </c>
      <c r="O50" s="72">
        <v>0</v>
      </c>
      <c r="P50" s="110">
        <v>0</v>
      </c>
      <c r="Q50" s="110">
        <v>0</v>
      </c>
      <c r="R50" s="112" t="s">
        <v>159</v>
      </c>
      <c r="S50" s="72">
        <v>0</v>
      </c>
      <c r="T50" s="110">
        <v>0</v>
      </c>
      <c r="U50" s="110">
        <v>0</v>
      </c>
      <c r="V50" s="112" t="s">
        <v>159</v>
      </c>
      <c r="W50" s="72">
        <v>0</v>
      </c>
      <c r="X50" s="110">
        <v>0</v>
      </c>
      <c r="Y50" s="110">
        <v>0</v>
      </c>
      <c r="Z50" s="112" t="s">
        <v>159</v>
      </c>
      <c r="AA50" s="72">
        <v>0</v>
      </c>
      <c r="AB50" s="110">
        <v>0</v>
      </c>
      <c r="AC50" s="110">
        <v>0</v>
      </c>
      <c r="AD50" s="112" t="s">
        <v>159</v>
      </c>
      <c r="AE50" s="72">
        <v>0</v>
      </c>
      <c r="AF50" s="110">
        <v>0</v>
      </c>
      <c r="AG50" s="110">
        <v>0</v>
      </c>
      <c r="AH50" s="112" t="s">
        <v>159</v>
      </c>
      <c r="AI50" s="72">
        <v>0</v>
      </c>
      <c r="AJ50" s="110">
        <v>0</v>
      </c>
      <c r="AK50" s="110">
        <v>0</v>
      </c>
      <c r="AL50" s="112" t="s">
        <v>159</v>
      </c>
      <c r="AM50" s="72">
        <v>0</v>
      </c>
      <c r="AN50" s="110">
        <v>0</v>
      </c>
      <c r="AO50" s="110">
        <v>0</v>
      </c>
      <c r="AP50" s="110">
        <v>3</v>
      </c>
      <c r="AQ50" s="72">
        <v>0</v>
      </c>
      <c r="AR50" s="110">
        <v>0</v>
      </c>
      <c r="AS50" s="110">
        <v>0</v>
      </c>
      <c r="AT50" s="79">
        <v>3</v>
      </c>
      <c r="AU50" s="79">
        <f t="shared" si="4"/>
        <v>0</v>
      </c>
      <c r="AV50" s="79">
        <f t="shared" si="0"/>
        <v>0</v>
      </c>
      <c r="AW50" s="77">
        <f t="shared" si="1"/>
        <v>0</v>
      </c>
      <c r="AX50" s="112" t="s">
        <v>159</v>
      </c>
      <c r="AY50" s="106">
        <v>0</v>
      </c>
      <c r="AZ50" s="110">
        <v>0</v>
      </c>
      <c r="BA50" s="110">
        <v>0</v>
      </c>
      <c r="BB50" s="112" t="s">
        <v>159</v>
      </c>
      <c r="BC50" s="106">
        <v>2</v>
      </c>
      <c r="BD50" s="110">
        <v>0</v>
      </c>
      <c r="BE50" s="110">
        <v>0</v>
      </c>
      <c r="BF50" s="110">
        <v>17</v>
      </c>
      <c r="BG50" s="106">
        <v>18</v>
      </c>
      <c r="BH50" s="110">
        <v>27</v>
      </c>
      <c r="BI50" s="110">
        <v>25</v>
      </c>
      <c r="BJ50" s="110">
        <v>5</v>
      </c>
      <c r="BK50" s="106">
        <v>1</v>
      </c>
      <c r="BL50" s="110">
        <v>5</v>
      </c>
      <c r="BM50" s="110">
        <v>4</v>
      </c>
      <c r="BN50" s="112" t="s">
        <v>159</v>
      </c>
      <c r="BO50" s="106">
        <v>0</v>
      </c>
      <c r="BP50" s="110">
        <v>0</v>
      </c>
      <c r="BQ50" s="110">
        <v>0</v>
      </c>
      <c r="BR50" s="110">
        <v>8</v>
      </c>
      <c r="BS50" s="106">
        <v>8</v>
      </c>
      <c r="BT50" s="110">
        <v>10</v>
      </c>
      <c r="BU50" s="110">
        <v>6</v>
      </c>
      <c r="BV50" s="112" t="s">
        <v>159</v>
      </c>
      <c r="BW50" s="106">
        <v>1</v>
      </c>
      <c r="BX50" s="110">
        <v>0</v>
      </c>
      <c r="BY50" s="110">
        <v>0</v>
      </c>
      <c r="BZ50" s="110">
        <v>6</v>
      </c>
      <c r="CA50" s="106">
        <v>5</v>
      </c>
      <c r="CB50" s="110">
        <v>11</v>
      </c>
      <c r="CC50" s="110">
        <v>16</v>
      </c>
      <c r="CD50" s="112" t="s">
        <v>159</v>
      </c>
      <c r="CE50" s="106">
        <v>0</v>
      </c>
      <c r="CF50" s="110">
        <v>0</v>
      </c>
      <c r="CG50" s="110">
        <v>0</v>
      </c>
      <c r="CH50" s="110">
        <v>9</v>
      </c>
      <c r="CI50" s="106">
        <v>18</v>
      </c>
      <c r="CJ50" s="110">
        <v>8</v>
      </c>
      <c r="CK50" s="110">
        <v>22</v>
      </c>
      <c r="CL50" s="112" t="s">
        <v>159</v>
      </c>
      <c r="CM50" s="106">
        <v>0</v>
      </c>
      <c r="CN50" s="110">
        <v>0</v>
      </c>
      <c r="CO50" s="110">
        <v>2</v>
      </c>
      <c r="CP50" s="112" t="s">
        <v>159</v>
      </c>
      <c r="CQ50" s="106">
        <v>0</v>
      </c>
      <c r="CR50" s="110">
        <v>0</v>
      </c>
      <c r="CS50" s="110">
        <v>0</v>
      </c>
      <c r="CT50" s="112" t="s">
        <v>159</v>
      </c>
      <c r="CU50" s="106">
        <v>0</v>
      </c>
      <c r="CV50" s="110">
        <v>1</v>
      </c>
      <c r="CW50" s="110">
        <v>3</v>
      </c>
      <c r="CX50" s="112" t="s">
        <v>159</v>
      </c>
      <c r="CY50" s="106">
        <v>0</v>
      </c>
      <c r="CZ50" s="110">
        <v>0</v>
      </c>
      <c r="DA50" s="110">
        <v>0</v>
      </c>
      <c r="DB50" s="112" t="s">
        <v>159</v>
      </c>
      <c r="DC50" s="106">
        <v>0</v>
      </c>
      <c r="DD50" s="110">
        <v>0</v>
      </c>
      <c r="DE50" s="110">
        <v>0</v>
      </c>
      <c r="DF50" s="110">
        <v>13</v>
      </c>
      <c r="DG50" s="106">
        <v>23</v>
      </c>
      <c r="DH50" s="110">
        <v>21</v>
      </c>
      <c r="DI50" s="110">
        <v>29</v>
      </c>
      <c r="DJ50" s="110">
        <v>29</v>
      </c>
      <c r="DK50" s="106">
        <v>24</v>
      </c>
      <c r="DL50" s="110">
        <v>16</v>
      </c>
      <c r="DM50" s="110">
        <v>23</v>
      </c>
      <c r="DN50" s="110">
        <v>3</v>
      </c>
      <c r="DO50" s="106">
        <v>6</v>
      </c>
      <c r="DP50" s="110">
        <v>3</v>
      </c>
      <c r="DQ50" s="110">
        <v>3</v>
      </c>
      <c r="DR50" s="107">
        <v>90</v>
      </c>
      <c r="DS50" s="107">
        <f t="shared" si="5"/>
        <v>106</v>
      </c>
      <c r="DT50" s="107">
        <f t="shared" si="2"/>
        <v>102</v>
      </c>
      <c r="DU50" s="107">
        <f t="shared" si="3"/>
        <v>133</v>
      </c>
    </row>
    <row r="51" spans="1:125" s="85" customFormat="1" ht="19.5" customHeight="1">
      <c r="A51" s="80" t="s">
        <v>93</v>
      </c>
      <c r="B51" s="123" t="s">
        <v>159</v>
      </c>
      <c r="C51" s="83">
        <v>0</v>
      </c>
      <c r="D51" s="121">
        <v>0</v>
      </c>
      <c r="E51" s="121">
        <v>0</v>
      </c>
      <c r="F51" s="123" t="s">
        <v>159</v>
      </c>
      <c r="G51" s="83">
        <v>2</v>
      </c>
      <c r="H51" s="121">
        <v>1</v>
      </c>
      <c r="I51" s="121">
        <v>0</v>
      </c>
      <c r="J51" s="121">
        <v>40</v>
      </c>
      <c r="K51" s="83">
        <v>41</v>
      </c>
      <c r="L51" s="121">
        <v>6</v>
      </c>
      <c r="M51" s="121">
        <v>17</v>
      </c>
      <c r="N51" s="121">
        <v>28</v>
      </c>
      <c r="O51" s="83">
        <v>0</v>
      </c>
      <c r="P51" s="121">
        <v>3</v>
      </c>
      <c r="Q51" s="121">
        <v>1</v>
      </c>
      <c r="R51" s="121">
        <v>34</v>
      </c>
      <c r="S51" s="83">
        <v>39</v>
      </c>
      <c r="T51" s="121">
        <v>11</v>
      </c>
      <c r="U51" s="121">
        <v>10</v>
      </c>
      <c r="V51" s="123" t="s">
        <v>159</v>
      </c>
      <c r="W51" s="83">
        <v>1</v>
      </c>
      <c r="X51" s="121">
        <v>0</v>
      </c>
      <c r="Y51" s="121">
        <v>0</v>
      </c>
      <c r="Z51" s="121">
        <v>32</v>
      </c>
      <c r="AA51" s="83">
        <v>39</v>
      </c>
      <c r="AB51" s="121">
        <v>7</v>
      </c>
      <c r="AC51" s="121">
        <v>0</v>
      </c>
      <c r="AD51" s="123" t="s">
        <v>159</v>
      </c>
      <c r="AE51" s="83">
        <v>0</v>
      </c>
      <c r="AF51" s="121">
        <v>0</v>
      </c>
      <c r="AG51" s="121">
        <v>0</v>
      </c>
      <c r="AH51" s="123" t="s">
        <v>159</v>
      </c>
      <c r="AI51" s="83">
        <v>0</v>
      </c>
      <c r="AJ51" s="121">
        <v>0</v>
      </c>
      <c r="AK51" s="121">
        <v>0</v>
      </c>
      <c r="AL51" s="121">
        <v>10</v>
      </c>
      <c r="AM51" s="83">
        <v>0</v>
      </c>
      <c r="AN51" s="121">
        <v>0</v>
      </c>
      <c r="AO51" s="121">
        <v>0</v>
      </c>
      <c r="AP51" s="121">
        <v>1507</v>
      </c>
      <c r="AQ51" s="83">
        <v>1629</v>
      </c>
      <c r="AR51" s="121">
        <v>1374</v>
      </c>
      <c r="AS51" s="121">
        <v>1410</v>
      </c>
      <c r="AT51" s="119">
        <v>1651</v>
      </c>
      <c r="AU51" s="119">
        <f t="shared" si="4"/>
        <v>1751</v>
      </c>
      <c r="AV51" s="119">
        <f t="shared" si="0"/>
        <v>1402</v>
      </c>
      <c r="AW51" s="87">
        <f t="shared" si="1"/>
        <v>1438</v>
      </c>
      <c r="AX51" s="123" t="s">
        <v>159</v>
      </c>
      <c r="AY51" s="120">
        <v>0</v>
      </c>
      <c r="AZ51" s="121">
        <v>0</v>
      </c>
      <c r="BA51" s="121">
        <v>0</v>
      </c>
      <c r="BB51" s="121">
        <v>46</v>
      </c>
      <c r="BC51" s="120">
        <v>143</v>
      </c>
      <c r="BD51" s="121">
        <v>70</v>
      </c>
      <c r="BE51" s="121">
        <v>67</v>
      </c>
      <c r="BF51" s="121">
        <v>101</v>
      </c>
      <c r="BG51" s="120">
        <v>114</v>
      </c>
      <c r="BH51" s="121">
        <v>196</v>
      </c>
      <c r="BI51" s="121">
        <v>152</v>
      </c>
      <c r="BJ51" s="121">
        <v>163</v>
      </c>
      <c r="BK51" s="120">
        <v>191</v>
      </c>
      <c r="BL51" s="121">
        <v>148</v>
      </c>
      <c r="BM51" s="121">
        <v>153</v>
      </c>
      <c r="BN51" s="121">
        <v>26</v>
      </c>
      <c r="BO51" s="120">
        <v>7</v>
      </c>
      <c r="BP51" s="121">
        <v>37</v>
      </c>
      <c r="BQ51" s="121">
        <v>19</v>
      </c>
      <c r="BR51" s="121">
        <v>429</v>
      </c>
      <c r="BS51" s="120">
        <v>378</v>
      </c>
      <c r="BT51" s="121">
        <v>475</v>
      </c>
      <c r="BU51" s="121">
        <v>426</v>
      </c>
      <c r="BV51" s="121">
        <v>62</v>
      </c>
      <c r="BW51" s="120">
        <v>48</v>
      </c>
      <c r="BX51" s="121">
        <v>51</v>
      </c>
      <c r="BY51" s="121">
        <v>36</v>
      </c>
      <c r="BZ51" s="121">
        <v>403</v>
      </c>
      <c r="CA51" s="120">
        <v>332</v>
      </c>
      <c r="CB51" s="121">
        <v>309</v>
      </c>
      <c r="CC51" s="121">
        <v>236</v>
      </c>
      <c r="CD51" s="121">
        <v>46</v>
      </c>
      <c r="CE51" s="120">
        <v>48</v>
      </c>
      <c r="CF51" s="121">
        <v>41</v>
      </c>
      <c r="CG51" s="121">
        <v>39</v>
      </c>
      <c r="CH51" s="121">
        <v>450</v>
      </c>
      <c r="CI51" s="120">
        <v>386</v>
      </c>
      <c r="CJ51" s="121">
        <v>484</v>
      </c>
      <c r="CK51" s="121">
        <v>458</v>
      </c>
      <c r="CL51" s="121">
        <v>6</v>
      </c>
      <c r="CM51" s="120">
        <v>4</v>
      </c>
      <c r="CN51" s="121">
        <v>3</v>
      </c>
      <c r="CO51" s="121">
        <v>2</v>
      </c>
      <c r="CP51" s="123" t="s">
        <v>159</v>
      </c>
      <c r="CQ51" s="120">
        <v>0</v>
      </c>
      <c r="CR51" s="121">
        <v>0</v>
      </c>
      <c r="CS51" s="121">
        <v>0</v>
      </c>
      <c r="CT51" s="121">
        <v>249</v>
      </c>
      <c r="CU51" s="120">
        <v>261</v>
      </c>
      <c r="CV51" s="121">
        <v>243</v>
      </c>
      <c r="CW51" s="121">
        <v>212</v>
      </c>
      <c r="CX51" s="123" t="s">
        <v>159</v>
      </c>
      <c r="CY51" s="120">
        <v>2</v>
      </c>
      <c r="CZ51" s="121">
        <v>0</v>
      </c>
      <c r="DA51" s="121">
        <v>0</v>
      </c>
      <c r="DB51" s="121">
        <v>12</v>
      </c>
      <c r="DC51" s="120">
        <v>13</v>
      </c>
      <c r="DD51" s="121">
        <v>13</v>
      </c>
      <c r="DE51" s="121">
        <v>7</v>
      </c>
      <c r="DF51" s="121">
        <v>2978</v>
      </c>
      <c r="DG51" s="120">
        <v>3245</v>
      </c>
      <c r="DH51" s="121">
        <v>3132</v>
      </c>
      <c r="DI51" s="121">
        <v>2858</v>
      </c>
      <c r="DJ51" s="121">
        <v>1022</v>
      </c>
      <c r="DK51" s="120">
        <v>944</v>
      </c>
      <c r="DL51" s="121">
        <v>1178</v>
      </c>
      <c r="DM51" s="121">
        <v>1072</v>
      </c>
      <c r="DN51" s="121">
        <v>661</v>
      </c>
      <c r="DO51" s="120">
        <v>967</v>
      </c>
      <c r="DP51" s="121">
        <v>1150</v>
      </c>
      <c r="DQ51" s="121">
        <v>1183</v>
      </c>
      <c r="DR51" s="141">
        <v>6654</v>
      </c>
      <c r="DS51" s="141">
        <f t="shared" si="5"/>
        <v>7083</v>
      </c>
      <c r="DT51" s="141">
        <f t="shared" si="2"/>
        <v>7530</v>
      </c>
      <c r="DU51" s="141">
        <f t="shared" si="3"/>
        <v>6920</v>
      </c>
    </row>
    <row r="52" spans="1:125" ht="19.5" customHeight="1">
      <c r="A52" s="69" t="s">
        <v>94</v>
      </c>
      <c r="B52" s="112" t="s">
        <v>159</v>
      </c>
      <c r="C52" s="72">
        <v>0</v>
      </c>
      <c r="D52" s="110">
        <v>0</v>
      </c>
      <c r="E52" s="110">
        <v>0</v>
      </c>
      <c r="F52" s="112" t="s">
        <v>159</v>
      </c>
      <c r="G52" s="72">
        <v>0</v>
      </c>
      <c r="H52" s="110">
        <v>0</v>
      </c>
      <c r="I52" s="110">
        <v>0</v>
      </c>
      <c r="J52" s="112" t="s">
        <v>159</v>
      </c>
      <c r="K52" s="72">
        <v>0</v>
      </c>
      <c r="L52" s="110">
        <v>0</v>
      </c>
      <c r="M52" s="110">
        <v>0</v>
      </c>
      <c r="N52" s="112" t="s">
        <v>159</v>
      </c>
      <c r="O52" s="72">
        <v>0</v>
      </c>
      <c r="P52" s="110">
        <v>0</v>
      </c>
      <c r="Q52" s="110">
        <v>0</v>
      </c>
      <c r="R52" s="112" t="s">
        <v>159</v>
      </c>
      <c r="S52" s="72">
        <v>0</v>
      </c>
      <c r="T52" s="110">
        <v>0</v>
      </c>
      <c r="U52" s="110">
        <v>0</v>
      </c>
      <c r="V52" s="112" t="s">
        <v>159</v>
      </c>
      <c r="W52" s="72">
        <v>0</v>
      </c>
      <c r="X52" s="110">
        <v>0</v>
      </c>
      <c r="Y52" s="110">
        <v>0</v>
      </c>
      <c r="Z52" s="112" t="s">
        <v>159</v>
      </c>
      <c r="AA52" s="72">
        <v>0</v>
      </c>
      <c r="AB52" s="110">
        <v>0</v>
      </c>
      <c r="AC52" s="110">
        <v>0</v>
      </c>
      <c r="AD52" s="112" t="s">
        <v>159</v>
      </c>
      <c r="AE52" s="72">
        <v>0</v>
      </c>
      <c r="AF52" s="110">
        <v>0</v>
      </c>
      <c r="AG52" s="110">
        <v>0</v>
      </c>
      <c r="AH52" s="112" t="s">
        <v>159</v>
      </c>
      <c r="AI52" s="72">
        <v>0</v>
      </c>
      <c r="AJ52" s="110">
        <v>0</v>
      </c>
      <c r="AK52" s="110">
        <v>0</v>
      </c>
      <c r="AL52" s="112" t="s">
        <v>159</v>
      </c>
      <c r="AM52" s="72">
        <v>0</v>
      </c>
      <c r="AN52" s="110">
        <v>0</v>
      </c>
      <c r="AO52" s="110">
        <v>0</v>
      </c>
      <c r="AP52" s="112" t="s">
        <v>159</v>
      </c>
      <c r="AQ52" s="72">
        <v>1</v>
      </c>
      <c r="AR52" s="110">
        <v>0</v>
      </c>
      <c r="AS52" s="110">
        <v>0</v>
      </c>
      <c r="AT52" s="112" t="s">
        <v>159</v>
      </c>
      <c r="AU52" s="79">
        <f t="shared" si="4"/>
        <v>1</v>
      </c>
      <c r="AV52" s="79">
        <f t="shared" si="0"/>
        <v>0</v>
      </c>
      <c r="AW52" s="77">
        <f t="shared" si="1"/>
        <v>0</v>
      </c>
      <c r="AX52" s="112" t="s">
        <v>159</v>
      </c>
      <c r="AY52" s="106">
        <v>0</v>
      </c>
      <c r="AZ52" s="110">
        <v>0</v>
      </c>
      <c r="BA52" s="110">
        <v>0</v>
      </c>
      <c r="BB52" s="112" t="s">
        <v>159</v>
      </c>
      <c r="BC52" s="106">
        <v>0</v>
      </c>
      <c r="BD52" s="110">
        <v>0</v>
      </c>
      <c r="BE52" s="110">
        <v>0</v>
      </c>
      <c r="BF52" s="110">
        <v>5</v>
      </c>
      <c r="BG52" s="106">
        <v>0</v>
      </c>
      <c r="BH52" s="110">
        <v>5</v>
      </c>
      <c r="BI52" s="110">
        <v>2</v>
      </c>
      <c r="BJ52" s="112" t="s">
        <v>159</v>
      </c>
      <c r="BK52" s="106">
        <v>0</v>
      </c>
      <c r="BL52" s="110">
        <v>0</v>
      </c>
      <c r="BM52" s="110">
        <v>0</v>
      </c>
      <c r="BN52" s="112" t="s">
        <v>159</v>
      </c>
      <c r="BO52" s="106">
        <v>0</v>
      </c>
      <c r="BP52" s="110">
        <v>0</v>
      </c>
      <c r="BQ52" s="110">
        <v>0</v>
      </c>
      <c r="BR52" s="112" t="s">
        <v>159</v>
      </c>
      <c r="BS52" s="106">
        <v>0</v>
      </c>
      <c r="BT52" s="110">
        <v>1</v>
      </c>
      <c r="BU52" s="110">
        <v>0</v>
      </c>
      <c r="BV52" s="112" t="s">
        <v>159</v>
      </c>
      <c r="BW52" s="106">
        <v>0</v>
      </c>
      <c r="BX52" s="110">
        <v>0</v>
      </c>
      <c r="BY52" s="110">
        <v>0</v>
      </c>
      <c r="BZ52" s="110">
        <v>1</v>
      </c>
      <c r="CA52" s="106">
        <v>0</v>
      </c>
      <c r="CB52" s="110">
        <v>1</v>
      </c>
      <c r="CC52" s="110">
        <v>0</v>
      </c>
      <c r="CD52" s="112" t="s">
        <v>159</v>
      </c>
      <c r="CE52" s="106">
        <v>0</v>
      </c>
      <c r="CF52" s="110">
        <v>0</v>
      </c>
      <c r="CG52" s="110">
        <v>0</v>
      </c>
      <c r="CH52" s="112" t="s">
        <v>159</v>
      </c>
      <c r="CI52" s="106">
        <v>2</v>
      </c>
      <c r="CJ52" s="110">
        <v>0</v>
      </c>
      <c r="CK52" s="110">
        <v>3</v>
      </c>
      <c r="CL52" s="112" t="s">
        <v>159</v>
      </c>
      <c r="CM52" s="106">
        <v>0</v>
      </c>
      <c r="CN52" s="110">
        <v>0</v>
      </c>
      <c r="CO52" s="110">
        <v>0</v>
      </c>
      <c r="CP52" s="112" t="s">
        <v>159</v>
      </c>
      <c r="CQ52" s="106">
        <v>0</v>
      </c>
      <c r="CR52" s="110">
        <v>0</v>
      </c>
      <c r="CS52" s="110">
        <v>0</v>
      </c>
      <c r="CT52" s="112" t="s">
        <v>159</v>
      </c>
      <c r="CU52" s="106">
        <v>0</v>
      </c>
      <c r="CV52" s="110">
        <v>0</v>
      </c>
      <c r="CW52" s="110">
        <v>0</v>
      </c>
      <c r="CX52" s="112" t="s">
        <v>159</v>
      </c>
      <c r="CY52" s="106">
        <v>0</v>
      </c>
      <c r="CZ52" s="110">
        <v>0</v>
      </c>
      <c r="DA52" s="110">
        <v>0</v>
      </c>
      <c r="DB52" s="112" t="s">
        <v>159</v>
      </c>
      <c r="DC52" s="106">
        <v>0</v>
      </c>
      <c r="DD52" s="110">
        <v>0</v>
      </c>
      <c r="DE52" s="110">
        <v>0</v>
      </c>
      <c r="DF52" s="110">
        <v>2</v>
      </c>
      <c r="DG52" s="106">
        <v>0</v>
      </c>
      <c r="DH52" s="110">
        <v>0</v>
      </c>
      <c r="DI52" s="110">
        <v>0</v>
      </c>
      <c r="DJ52" s="112" t="s">
        <v>159</v>
      </c>
      <c r="DK52" s="106">
        <v>0</v>
      </c>
      <c r="DL52" s="110">
        <v>0</v>
      </c>
      <c r="DM52" s="110">
        <v>1</v>
      </c>
      <c r="DN52" s="112" t="s">
        <v>159</v>
      </c>
      <c r="DO52" s="106">
        <v>0</v>
      </c>
      <c r="DP52" s="110">
        <v>0</v>
      </c>
      <c r="DQ52" s="110">
        <v>1</v>
      </c>
      <c r="DR52" s="107">
        <v>8</v>
      </c>
      <c r="DS52" s="107">
        <f t="shared" si="5"/>
        <v>2</v>
      </c>
      <c r="DT52" s="107">
        <f t="shared" si="2"/>
        <v>7</v>
      </c>
      <c r="DU52" s="107">
        <f t="shared" si="3"/>
        <v>7</v>
      </c>
    </row>
    <row r="53" spans="1:125" s="85" customFormat="1" ht="19.5" customHeight="1">
      <c r="A53" s="125" t="s">
        <v>158</v>
      </c>
      <c r="B53" s="129" t="s">
        <v>159</v>
      </c>
      <c r="C53" s="90">
        <v>0</v>
      </c>
      <c r="D53" s="128">
        <v>0</v>
      </c>
      <c r="E53" s="128">
        <v>0</v>
      </c>
      <c r="F53" s="129" t="s">
        <v>159</v>
      </c>
      <c r="G53" s="90">
        <v>0</v>
      </c>
      <c r="H53" s="128">
        <v>0</v>
      </c>
      <c r="I53" s="128">
        <v>0</v>
      </c>
      <c r="J53" s="129" t="s">
        <v>159</v>
      </c>
      <c r="K53" s="90">
        <v>0</v>
      </c>
      <c r="L53" s="128">
        <v>0</v>
      </c>
      <c r="M53" s="128">
        <v>0</v>
      </c>
      <c r="N53" s="129" t="s">
        <v>159</v>
      </c>
      <c r="O53" s="90">
        <v>0</v>
      </c>
      <c r="P53" s="128">
        <v>0</v>
      </c>
      <c r="Q53" s="128">
        <v>0</v>
      </c>
      <c r="R53" s="129" t="s">
        <v>159</v>
      </c>
      <c r="S53" s="90">
        <v>0</v>
      </c>
      <c r="T53" s="128">
        <v>0</v>
      </c>
      <c r="U53" s="128"/>
      <c r="V53" s="129" t="s">
        <v>159</v>
      </c>
      <c r="W53" s="90">
        <v>0</v>
      </c>
      <c r="X53" s="128">
        <v>10</v>
      </c>
      <c r="Y53" s="128">
        <v>0</v>
      </c>
      <c r="Z53" s="129" t="s">
        <v>159</v>
      </c>
      <c r="AA53" s="90">
        <v>0</v>
      </c>
      <c r="AB53" s="128">
        <v>0</v>
      </c>
      <c r="AC53" s="128">
        <v>20</v>
      </c>
      <c r="AD53" s="129" t="s">
        <v>159</v>
      </c>
      <c r="AE53" s="90">
        <v>0</v>
      </c>
      <c r="AF53" s="128">
        <v>0</v>
      </c>
      <c r="AG53" s="128">
        <v>0</v>
      </c>
      <c r="AH53" s="129" t="s">
        <v>159</v>
      </c>
      <c r="AI53" s="90">
        <v>0</v>
      </c>
      <c r="AJ53" s="128">
        <v>0</v>
      </c>
      <c r="AK53" s="128">
        <v>0</v>
      </c>
      <c r="AL53" s="129" t="s">
        <v>159</v>
      </c>
      <c r="AM53" s="90">
        <v>0</v>
      </c>
      <c r="AN53" s="128">
        <v>0</v>
      </c>
      <c r="AO53" s="128">
        <v>0</v>
      </c>
      <c r="AP53" s="129" t="s">
        <v>159</v>
      </c>
      <c r="AQ53" s="90">
        <v>0</v>
      </c>
      <c r="AR53" s="128">
        <v>0</v>
      </c>
      <c r="AS53" s="128">
        <v>0</v>
      </c>
      <c r="AT53" s="129" t="s">
        <v>159</v>
      </c>
      <c r="AU53" s="91">
        <f t="shared" si="4"/>
        <v>0</v>
      </c>
      <c r="AV53" s="91">
        <f t="shared" si="0"/>
        <v>10</v>
      </c>
      <c r="AW53" s="126">
        <f t="shared" si="1"/>
        <v>20</v>
      </c>
      <c r="AX53" s="129" t="s">
        <v>159</v>
      </c>
      <c r="AY53" s="127">
        <v>0</v>
      </c>
      <c r="AZ53" s="128">
        <v>0</v>
      </c>
      <c r="BA53" s="128">
        <v>0</v>
      </c>
      <c r="BB53" s="129" t="s">
        <v>159</v>
      </c>
      <c r="BC53" s="127">
        <v>0</v>
      </c>
      <c r="BD53" s="128">
        <v>10</v>
      </c>
      <c r="BE53" s="128">
        <v>4</v>
      </c>
      <c r="BF53" s="128">
        <v>89</v>
      </c>
      <c r="BG53" s="127">
        <v>86</v>
      </c>
      <c r="BH53" s="128">
        <v>105</v>
      </c>
      <c r="BI53" s="128">
        <v>96</v>
      </c>
      <c r="BJ53" s="128">
        <v>38</v>
      </c>
      <c r="BK53" s="127">
        <v>25</v>
      </c>
      <c r="BL53" s="128">
        <v>26</v>
      </c>
      <c r="BM53" s="128">
        <v>23</v>
      </c>
      <c r="BN53" s="129" t="s">
        <v>159</v>
      </c>
      <c r="BO53" s="127">
        <v>0</v>
      </c>
      <c r="BP53" s="128">
        <v>0</v>
      </c>
      <c r="BQ53" s="128">
        <v>0</v>
      </c>
      <c r="BR53" s="128">
        <v>47</v>
      </c>
      <c r="BS53" s="127">
        <v>41</v>
      </c>
      <c r="BT53" s="128">
        <v>48</v>
      </c>
      <c r="BU53" s="128">
        <v>55</v>
      </c>
      <c r="BV53" s="128">
        <v>4</v>
      </c>
      <c r="BW53" s="127">
        <v>8</v>
      </c>
      <c r="BX53" s="128">
        <v>2</v>
      </c>
      <c r="BY53" s="128">
        <v>4</v>
      </c>
      <c r="BZ53" s="128">
        <v>44</v>
      </c>
      <c r="CA53" s="127">
        <v>33</v>
      </c>
      <c r="CB53" s="128">
        <v>42</v>
      </c>
      <c r="CC53" s="128">
        <v>25</v>
      </c>
      <c r="CD53" s="129" t="s">
        <v>159</v>
      </c>
      <c r="CE53" s="127">
        <v>0</v>
      </c>
      <c r="CF53" s="128">
        <v>0</v>
      </c>
      <c r="CG53" s="128">
        <v>0</v>
      </c>
      <c r="CH53" s="128">
        <v>449</v>
      </c>
      <c r="CI53" s="127">
        <v>518</v>
      </c>
      <c r="CJ53" s="128">
        <v>571</v>
      </c>
      <c r="CK53" s="128">
        <v>650</v>
      </c>
      <c r="CL53" s="129" t="s">
        <v>159</v>
      </c>
      <c r="CM53" s="127">
        <v>0</v>
      </c>
      <c r="CN53" s="128">
        <v>1</v>
      </c>
      <c r="CO53" s="128">
        <v>0</v>
      </c>
      <c r="CP53" s="129" t="s">
        <v>159</v>
      </c>
      <c r="CQ53" s="127">
        <v>0</v>
      </c>
      <c r="CR53" s="128">
        <v>0</v>
      </c>
      <c r="CS53" s="128">
        <v>0</v>
      </c>
      <c r="CT53" s="128">
        <v>18</v>
      </c>
      <c r="CU53" s="127">
        <v>15</v>
      </c>
      <c r="CV53" s="128">
        <v>20</v>
      </c>
      <c r="CW53" s="128">
        <v>16</v>
      </c>
      <c r="CX53" s="129" t="s">
        <v>159</v>
      </c>
      <c r="CY53" s="127">
        <v>0</v>
      </c>
      <c r="CZ53" s="128">
        <v>0</v>
      </c>
      <c r="DA53" s="128">
        <v>0</v>
      </c>
      <c r="DB53" s="129" t="s">
        <v>159</v>
      </c>
      <c r="DC53" s="127">
        <v>0</v>
      </c>
      <c r="DD53" s="128">
        <v>4</v>
      </c>
      <c r="DE53" s="128">
        <v>0</v>
      </c>
      <c r="DF53" s="128">
        <v>223</v>
      </c>
      <c r="DG53" s="127">
        <v>245</v>
      </c>
      <c r="DH53" s="128">
        <v>239</v>
      </c>
      <c r="DI53" s="128">
        <v>240</v>
      </c>
      <c r="DJ53" s="128">
        <v>53</v>
      </c>
      <c r="DK53" s="127">
        <v>48</v>
      </c>
      <c r="DL53" s="128">
        <v>12</v>
      </c>
      <c r="DM53" s="128">
        <v>29</v>
      </c>
      <c r="DN53" s="128">
        <v>2</v>
      </c>
      <c r="DO53" s="127">
        <v>0</v>
      </c>
      <c r="DP53" s="128">
        <v>11</v>
      </c>
      <c r="DQ53" s="128">
        <v>16</v>
      </c>
      <c r="DR53" s="142">
        <v>967</v>
      </c>
      <c r="DS53" s="142">
        <f t="shared" si="5"/>
        <v>1019</v>
      </c>
      <c r="DT53" s="142">
        <f t="shared" si="2"/>
        <v>1091</v>
      </c>
      <c r="DU53" s="142">
        <f t="shared" si="3"/>
        <v>1158</v>
      </c>
    </row>
    <row r="54" spans="1:125" ht="20.25" customHeight="1">
      <c r="A54" s="182" t="s">
        <v>214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3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30"/>
    </row>
    <row r="55" spans="1:125" ht="12.75">
      <c r="A55" s="130"/>
      <c r="B55" s="109"/>
      <c r="C55" s="109"/>
      <c r="D55" s="109"/>
      <c r="E55" s="109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</row>
    <row r="56" spans="1:125" ht="12.7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31"/>
      <c r="AV56" s="131"/>
      <c r="AW56" s="143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31"/>
      <c r="CJ56" s="131"/>
      <c r="CK56" s="143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30"/>
      <c r="DT56" s="130"/>
      <c r="DU56" s="130"/>
    </row>
    <row r="57" spans="78:81" ht="12.75">
      <c r="BZ57" s="2" t="s">
        <v>0</v>
      </c>
      <c r="CA57" s="2"/>
      <c r="CB57" s="2"/>
      <c r="CC57" s="2"/>
    </row>
    <row r="58" spans="1:122" ht="12.75">
      <c r="A58" s="8"/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11"/>
      <c r="AU58" s="11"/>
      <c r="AV58" s="11"/>
      <c r="AW58" s="11"/>
      <c r="AX58" s="9"/>
      <c r="AY58" s="9"/>
      <c r="AZ58" s="9"/>
      <c r="BA58" s="9"/>
      <c r="BB58" s="9"/>
      <c r="BC58" s="9"/>
      <c r="BD58" s="9"/>
      <c r="BE58" s="9"/>
      <c r="BF58" s="10"/>
      <c r="BG58" s="10"/>
      <c r="BH58" s="10"/>
      <c r="BI58" s="10"/>
      <c r="BN58" s="10"/>
      <c r="BO58" s="10"/>
      <c r="BP58" s="10"/>
      <c r="BQ58" s="10"/>
      <c r="BR58" s="10"/>
      <c r="BS58" s="10"/>
      <c r="BT58" s="10"/>
      <c r="BU58" s="10"/>
      <c r="BV58" s="9"/>
      <c r="BW58" s="9"/>
      <c r="BX58" s="9"/>
      <c r="BY58" s="9"/>
      <c r="BZ58" s="10"/>
      <c r="CA58" s="10"/>
      <c r="CB58" s="10"/>
      <c r="CC58" s="10"/>
      <c r="CD58" s="9"/>
      <c r="CE58" s="9"/>
      <c r="CF58" s="9"/>
      <c r="CG58" s="9"/>
      <c r="CH58" s="9"/>
      <c r="CI58" s="9"/>
      <c r="CJ58" s="9"/>
      <c r="CK58" s="9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3"/>
    </row>
    <row r="59" spans="2:122" ht="12.75">
      <c r="B59" s="17"/>
      <c r="C59" s="17"/>
      <c r="D59" s="17"/>
      <c r="E59" s="17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32"/>
    </row>
    <row r="60" spans="1:122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42"/>
      <c r="AV60" s="42"/>
      <c r="AW60" s="42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32"/>
    </row>
    <row r="61" spans="1:122" ht="12.75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26"/>
      <c r="AU61" s="26"/>
      <c r="AV61" s="26"/>
      <c r="AW61" s="26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32"/>
    </row>
    <row r="62" spans="1:122" ht="12.75">
      <c r="A62" s="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7"/>
      <c r="AU62" s="37"/>
      <c r="AV62" s="37"/>
      <c r="AW62" s="37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32"/>
    </row>
    <row r="63" spans="1:122" ht="12.75">
      <c r="A63" s="3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26"/>
      <c r="AU63" s="26"/>
      <c r="AV63" s="26"/>
      <c r="AW63" s="26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26"/>
    </row>
    <row r="64" spans="1:122" ht="12.75">
      <c r="A64" s="3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26"/>
      <c r="AU64" s="26"/>
      <c r="AV64" s="26"/>
      <c r="AW64" s="26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26"/>
    </row>
    <row r="65" spans="1:122" ht="12.75">
      <c r="A65" s="3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26"/>
      <c r="AU65" s="26"/>
      <c r="AV65" s="26"/>
      <c r="AW65" s="26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32"/>
    </row>
    <row r="66" spans="1:122" ht="12.75">
      <c r="A66" s="3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26"/>
      <c r="AU66" s="26"/>
      <c r="AV66" s="26"/>
      <c r="AW66" s="26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32"/>
    </row>
    <row r="67" spans="1:122" ht="12.75">
      <c r="A67" s="3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26"/>
      <c r="AU67" s="26"/>
      <c r="AV67" s="26"/>
      <c r="AW67" s="26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32"/>
    </row>
    <row r="68" spans="1:122" ht="12.75">
      <c r="A68" s="38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26"/>
      <c r="AU68" s="26"/>
      <c r="AV68" s="26"/>
      <c r="AW68" s="26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32"/>
    </row>
    <row r="69" spans="1:122" ht="12.75">
      <c r="A69" s="30"/>
      <c r="B69" s="14"/>
      <c r="C69" s="14"/>
      <c r="D69" s="14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6"/>
      <c r="AM69" s="6"/>
      <c r="AN69" s="6"/>
      <c r="AO69" s="6"/>
      <c r="AP69" s="14"/>
      <c r="AQ69" s="14"/>
      <c r="AR69" s="14"/>
      <c r="AS69" s="14"/>
      <c r="AT69" s="26"/>
      <c r="AU69" s="26"/>
      <c r="AV69" s="26"/>
      <c r="AW69" s="26"/>
      <c r="AX69" s="14"/>
      <c r="AY69" s="14"/>
      <c r="AZ69" s="14"/>
      <c r="BA69" s="14"/>
      <c r="BB69" s="14"/>
      <c r="BC69" s="14"/>
      <c r="BD69" s="14"/>
      <c r="BE69" s="14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4"/>
      <c r="BW69" s="14"/>
      <c r="BX69" s="14"/>
      <c r="BY69" s="14"/>
      <c r="BZ69" s="15"/>
      <c r="CA69" s="15"/>
      <c r="CB69" s="15"/>
      <c r="CC69" s="15"/>
      <c r="CD69" s="14"/>
      <c r="CE69" s="14"/>
      <c r="CF69" s="14"/>
      <c r="CG69" s="14"/>
      <c r="CH69" s="14"/>
      <c r="CI69" s="14"/>
      <c r="CJ69" s="14"/>
      <c r="CK69" s="14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6"/>
      <c r="DK69" s="6"/>
      <c r="DL69" s="6"/>
      <c r="DM69" s="6"/>
      <c r="DN69" s="16"/>
      <c r="DO69" s="16"/>
      <c r="DP69" s="16"/>
      <c r="DQ69" s="16"/>
      <c r="DR69" s="41"/>
    </row>
    <row r="70" spans="1:122" ht="12.75">
      <c r="A70" s="30"/>
      <c r="B70" s="14"/>
      <c r="C70" s="14"/>
      <c r="D70" s="14"/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6"/>
      <c r="AM70" s="6"/>
      <c r="AN70" s="6"/>
      <c r="AO70" s="6"/>
      <c r="AP70" s="14"/>
      <c r="AQ70" s="14"/>
      <c r="AR70" s="14"/>
      <c r="AS70" s="14"/>
      <c r="AT70" s="26"/>
      <c r="AU70" s="26"/>
      <c r="AV70" s="26"/>
      <c r="AW70" s="26"/>
      <c r="AX70" s="14"/>
      <c r="AY70" s="14"/>
      <c r="AZ70" s="14"/>
      <c r="BA70" s="14"/>
      <c r="BB70" s="14"/>
      <c r="BC70" s="14"/>
      <c r="BD70" s="14"/>
      <c r="BE70" s="14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4"/>
      <c r="BW70" s="14"/>
      <c r="BX70" s="14"/>
      <c r="BY70" s="14"/>
      <c r="BZ70" s="15"/>
      <c r="CA70" s="15"/>
      <c r="CB70" s="15"/>
      <c r="CC70" s="15"/>
      <c r="CD70" s="14"/>
      <c r="CE70" s="14"/>
      <c r="CF70" s="14"/>
      <c r="CG70" s="14"/>
      <c r="CH70" s="14"/>
      <c r="CI70" s="14"/>
      <c r="CJ70" s="14"/>
      <c r="CK70" s="14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6"/>
      <c r="DK70" s="6"/>
      <c r="DL70" s="6"/>
      <c r="DM70" s="6"/>
      <c r="DN70" s="16"/>
      <c r="DO70" s="16"/>
      <c r="DP70" s="16"/>
      <c r="DQ70" s="16"/>
      <c r="DR70" s="41"/>
    </row>
    <row r="71" spans="1:122" ht="12.75">
      <c r="A71" s="4"/>
      <c r="B71" s="17"/>
      <c r="C71" s="17"/>
      <c r="D71" s="17"/>
      <c r="E71" s="17"/>
      <c r="F71" s="27"/>
      <c r="G71" s="27"/>
      <c r="H71" s="27"/>
      <c r="I71" s="27"/>
      <c r="J71" s="27"/>
      <c r="K71" s="27"/>
      <c r="L71" s="27"/>
      <c r="M71" s="27"/>
      <c r="N71" s="17"/>
      <c r="O71" s="17"/>
      <c r="P71" s="17"/>
      <c r="Q71" s="1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15"/>
      <c r="AE71" s="15"/>
      <c r="AF71" s="15"/>
      <c r="AG71" s="15"/>
      <c r="AH71" s="15"/>
      <c r="AI71" s="15"/>
      <c r="AJ71" s="15"/>
      <c r="AK71" s="15"/>
      <c r="AL71" s="27"/>
      <c r="AM71" s="27"/>
      <c r="AN71" s="27"/>
      <c r="AO71" s="27"/>
      <c r="AP71" s="27"/>
      <c r="AQ71" s="27"/>
      <c r="AR71" s="27"/>
      <c r="AS71" s="27"/>
      <c r="AT71" s="28"/>
      <c r="AU71" s="28"/>
      <c r="AV71" s="28"/>
      <c r="AW71" s="28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5"/>
      <c r="BO71" s="15"/>
      <c r="BP71" s="15"/>
      <c r="BQ71" s="15"/>
      <c r="BR71" s="17"/>
      <c r="BS71" s="17"/>
      <c r="BT71" s="17"/>
      <c r="BU71" s="17"/>
      <c r="BV71" s="17"/>
      <c r="BW71" s="17"/>
      <c r="BX71" s="17"/>
      <c r="BY71" s="17"/>
      <c r="BZ71" s="18"/>
      <c r="CA71" s="18"/>
      <c r="CB71" s="18"/>
      <c r="CC71" s="18"/>
      <c r="CD71" s="17"/>
      <c r="CE71" s="17"/>
      <c r="CF71" s="17"/>
      <c r="CG71" s="17"/>
      <c r="CH71" s="18"/>
      <c r="CI71" s="18"/>
      <c r="CJ71" s="18"/>
      <c r="CK71" s="18"/>
      <c r="CL71" s="17"/>
      <c r="CM71" s="17"/>
      <c r="CN71" s="17"/>
      <c r="CO71" s="17"/>
      <c r="CP71" s="17"/>
      <c r="CQ71" s="17"/>
      <c r="CR71" s="17"/>
      <c r="CS71" s="17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5"/>
      <c r="DK71" s="15"/>
      <c r="DL71" s="15"/>
      <c r="DM71" s="15"/>
      <c r="DN71" s="18"/>
      <c r="DO71" s="18"/>
      <c r="DP71" s="18"/>
      <c r="DQ71" s="18"/>
      <c r="DR71" s="26"/>
    </row>
    <row r="72" spans="1:122" ht="12.75">
      <c r="A72" s="4"/>
      <c r="B72" s="17"/>
      <c r="C72" s="17"/>
      <c r="D72" s="17"/>
      <c r="E72" s="17"/>
      <c r="F72" s="17"/>
      <c r="G72" s="17"/>
      <c r="H72" s="17"/>
      <c r="I72" s="17"/>
      <c r="J72" s="27"/>
      <c r="K72" s="27"/>
      <c r="L72" s="27"/>
      <c r="M72" s="2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27"/>
      <c r="AQ72" s="27"/>
      <c r="AR72" s="27"/>
      <c r="AS72" s="27"/>
      <c r="AT72" s="28"/>
      <c r="AU72" s="28"/>
      <c r="AV72" s="28"/>
      <c r="AW72" s="28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4"/>
      <c r="BO72" s="14"/>
      <c r="BP72" s="14"/>
      <c r="BQ72" s="14"/>
      <c r="BR72" s="17"/>
      <c r="BS72" s="17"/>
      <c r="BT72" s="17"/>
      <c r="BU72" s="17"/>
      <c r="BV72" s="17"/>
      <c r="BW72" s="17"/>
      <c r="BX72" s="17"/>
      <c r="BY72" s="17"/>
      <c r="BZ72" s="18"/>
      <c r="CA72" s="18"/>
      <c r="CB72" s="18"/>
      <c r="CC72" s="18"/>
      <c r="CD72" s="17"/>
      <c r="CE72" s="17"/>
      <c r="CF72" s="17"/>
      <c r="CG72" s="17"/>
      <c r="CH72" s="18"/>
      <c r="CI72" s="18"/>
      <c r="CJ72" s="18"/>
      <c r="CK72" s="18"/>
      <c r="CL72" s="17"/>
      <c r="CM72" s="17"/>
      <c r="CN72" s="17"/>
      <c r="CO72" s="17"/>
      <c r="CP72" s="17"/>
      <c r="CQ72" s="17"/>
      <c r="CR72" s="17"/>
      <c r="CS72" s="17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6"/>
      <c r="DK72" s="16"/>
      <c r="DL72" s="16"/>
      <c r="DM72" s="16"/>
      <c r="DN72" s="18"/>
      <c r="DO72" s="18"/>
      <c r="DP72" s="18"/>
      <c r="DQ72" s="18"/>
      <c r="DR72" s="26"/>
    </row>
    <row r="73" spans="1:122" ht="12.75">
      <c r="A73" s="4"/>
      <c r="B73" s="17"/>
      <c r="C73" s="17"/>
      <c r="D73" s="17"/>
      <c r="E73" s="1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17"/>
      <c r="AA73" s="17"/>
      <c r="AB73" s="17"/>
      <c r="AC73" s="17"/>
      <c r="AD73" s="15"/>
      <c r="AE73" s="15"/>
      <c r="AF73" s="15"/>
      <c r="AG73" s="15"/>
      <c r="AH73" s="15"/>
      <c r="AI73" s="15"/>
      <c r="AJ73" s="15"/>
      <c r="AK73" s="15"/>
      <c r="AL73" s="27"/>
      <c r="AM73" s="27"/>
      <c r="AN73" s="27"/>
      <c r="AO73" s="27"/>
      <c r="AP73" s="27"/>
      <c r="AQ73" s="27"/>
      <c r="AR73" s="27"/>
      <c r="AS73" s="27"/>
      <c r="AT73" s="28"/>
      <c r="AU73" s="28"/>
      <c r="AV73" s="28"/>
      <c r="AW73" s="28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5"/>
      <c r="BO73" s="15"/>
      <c r="BP73" s="15"/>
      <c r="BQ73" s="15"/>
      <c r="BR73" s="17"/>
      <c r="BS73" s="17"/>
      <c r="BT73" s="17"/>
      <c r="BU73" s="17"/>
      <c r="BV73" s="17"/>
      <c r="BW73" s="17"/>
      <c r="BX73" s="17"/>
      <c r="BY73" s="17"/>
      <c r="BZ73" s="18"/>
      <c r="CA73" s="18"/>
      <c r="CB73" s="18"/>
      <c r="CC73" s="18"/>
      <c r="CD73" s="17"/>
      <c r="CE73" s="17"/>
      <c r="CF73" s="17"/>
      <c r="CG73" s="17"/>
      <c r="CH73" s="18"/>
      <c r="CI73" s="18"/>
      <c r="CJ73" s="18"/>
      <c r="CK73" s="18"/>
      <c r="CL73" s="17"/>
      <c r="CM73" s="17"/>
      <c r="CN73" s="17"/>
      <c r="CO73" s="17"/>
      <c r="CP73" s="17"/>
      <c r="CQ73" s="17"/>
      <c r="CR73" s="17"/>
      <c r="CS73" s="17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6"/>
      <c r="DK73" s="16"/>
      <c r="DL73" s="16"/>
      <c r="DM73" s="16"/>
      <c r="DN73" s="18"/>
      <c r="DO73" s="18"/>
      <c r="DP73" s="18"/>
      <c r="DQ73" s="18"/>
      <c r="DR73" s="26"/>
    </row>
    <row r="74" spans="1:122" ht="12.75">
      <c r="A74" s="4"/>
      <c r="B74" s="17"/>
      <c r="C74" s="17"/>
      <c r="D74" s="17"/>
      <c r="E74" s="1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8"/>
      <c r="AU74" s="28"/>
      <c r="AV74" s="28"/>
      <c r="AW74" s="28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5"/>
      <c r="BO74" s="15"/>
      <c r="BP74" s="15"/>
      <c r="BQ74" s="15"/>
      <c r="BR74" s="17"/>
      <c r="BS74" s="17"/>
      <c r="BT74" s="17"/>
      <c r="BU74" s="17"/>
      <c r="BV74" s="17"/>
      <c r="BW74" s="17"/>
      <c r="BX74" s="17"/>
      <c r="BY74" s="17"/>
      <c r="BZ74" s="18"/>
      <c r="CA74" s="18"/>
      <c r="CB74" s="18"/>
      <c r="CC74" s="18"/>
      <c r="CD74" s="17"/>
      <c r="CE74" s="17"/>
      <c r="CF74" s="17"/>
      <c r="CG74" s="17"/>
      <c r="CH74" s="18"/>
      <c r="CI74" s="18"/>
      <c r="CJ74" s="18"/>
      <c r="CK74" s="18"/>
      <c r="CL74" s="17"/>
      <c r="CM74" s="17"/>
      <c r="CN74" s="17"/>
      <c r="CO74" s="17"/>
      <c r="CP74" s="17"/>
      <c r="CQ74" s="17"/>
      <c r="CR74" s="17"/>
      <c r="CS74" s="17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6"/>
      <c r="DK74" s="16"/>
      <c r="DL74" s="16"/>
      <c r="DM74" s="16"/>
      <c r="DN74" s="18"/>
      <c r="DO74" s="18"/>
      <c r="DP74" s="18"/>
      <c r="DQ74" s="18"/>
      <c r="DR74" s="26"/>
    </row>
    <row r="75" spans="1:122" ht="12.75">
      <c r="A75" s="4"/>
      <c r="B75" s="17"/>
      <c r="C75" s="17"/>
      <c r="D75" s="17"/>
      <c r="E75" s="1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17"/>
      <c r="W75" s="17"/>
      <c r="X75" s="17"/>
      <c r="Y75" s="17"/>
      <c r="Z75" s="17"/>
      <c r="AA75" s="17"/>
      <c r="AB75" s="17"/>
      <c r="AC75" s="17"/>
      <c r="AD75" s="15"/>
      <c r="AE75" s="15"/>
      <c r="AF75" s="15"/>
      <c r="AG75" s="15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8"/>
      <c r="AU75" s="28"/>
      <c r="AV75" s="28"/>
      <c r="AW75" s="28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6"/>
      <c r="BO75" s="6"/>
      <c r="BP75" s="6"/>
      <c r="BQ75" s="6"/>
      <c r="BR75" s="17"/>
      <c r="BS75" s="17"/>
      <c r="BT75" s="17"/>
      <c r="BU75" s="17"/>
      <c r="BV75" s="17"/>
      <c r="BW75" s="17"/>
      <c r="BX75" s="17"/>
      <c r="BY75" s="17"/>
      <c r="BZ75" s="18"/>
      <c r="CA75" s="18"/>
      <c r="CB75" s="18"/>
      <c r="CC75" s="18"/>
      <c r="CD75" s="17"/>
      <c r="CE75" s="17"/>
      <c r="CF75" s="17"/>
      <c r="CG75" s="17"/>
      <c r="CH75" s="18"/>
      <c r="CI75" s="18"/>
      <c r="CJ75" s="18"/>
      <c r="CK75" s="18"/>
      <c r="CL75" s="17"/>
      <c r="CM75" s="17"/>
      <c r="CN75" s="17"/>
      <c r="CO75" s="17"/>
      <c r="CP75" s="17"/>
      <c r="CQ75" s="17"/>
      <c r="CR75" s="17"/>
      <c r="CS75" s="17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26"/>
    </row>
    <row r="76" spans="1:122" ht="12.75">
      <c r="A76" s="4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27"/>
      <c r="AQ76" s="27"/>
      <c r="AR76" s="27"/>
      <c r="AS76" s="27"/>
      <c r="AT76" s="28"/>
      <c r="AU76" s="28"/>
      <c r="AV76" s="28"/>
      <c r="AW76" s="28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6"/>
      <c r="BO76" s="6"/>
      <c r="BP76" s="6"/>
      <c r="BQ76" s="6"/>
      <c r="BR76" s="17"/>
      <c r="BS76" s="17"/>
      <c r="BT76" s="17"/>
      <c r="BU76" s="17"/>
      <c r="BV76" s="17"/>
      <c r="BW76" s="17"/>
      <c r="BX76" s="17"/>
      <c r="BY76" s="17"/>
      <c r="BZ76" s="18"/>
      <c r="CA76" s="18"/>
      <c r="CB76" s="18"/>
      <c r="CC76" s="18"/>
      <c r="CD76" s="17"/>
      <c r="CE76" s="17"/>
      <c r="CF76" s="17"/>
      <c r="CG76" s="17"/>
      <c r="CH76" s="18"/>
      <c r="CI76" s="18"/>
      <c r="CJ76" s="18"/>
      <c r="CK76" s="18"/>
      <c r="CL76" s="17"/>
      <c r="CM76" s="17"/>
      <c r="CN76" s="17"/>
      <c r="CO76" s="17"/>
      <c r="CP76" s="17"/>
      <c r="CQ76" s="17"/>
      <c r="CR76" s="17"/>
      <c r="CS76" s="17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26"/>
    </row>
    <row r="77" spans="1:122" ht="12.75">
      <c r="A77" s="4"/>
      <c r="B77" s="17"/>
      <c r="C77" s="17"/>
      <c r="D77" s="17"/>
      <c r="E77" s="1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15"/>
      <c r="AE77" s="15"/>
      <c r="AF77" s="15"/>
      <c r="AG77" s="15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8"/>
      <c r="AU77" s="28"/>
      <c r="AV77" s="28"/>
      <c r="AW77" s="28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6"/>
      <c r="BO77" s="6"/>
      <c r="BP77" s="6"/>
      <c r="BQ77" s="6"/>
      <c r="BR77" s="17"/>
      <c r="BS77" s="17"/>
      <c r="BT77" s="17"/>
      <c r="BU77" s="17"/>
      <c r="BV77" s="17"/>
      <c r="BW77" s="17"/>
      <c r="BX77" s="17"/>
      <c r="BY77" s="17"/>
      <c r="BZ77" s="18"/>
      <c r="CA77" s="18"/>
      <c r="CB77" s="18"/>
      <c r="CC77" s="18"/>
      <c r="CD77" s="17"/>
      <c r="CE77" s="17"/>
      <c r="CF77" s="17"/>
      <c r="CG77" s="17"/>
      <c r="CH77" s="18"/>
      <c r="CI77" s="18"/>
      <c r="CJ77" s="18"/>
      <c r="CK77" s="18"/>
      <c r="CL77" s="17"/>
      <c r="CM77" s="17"/>
      <c r="CN77" s="17"/>
      <c r="CO77" s="17"/>
      <c r="CP77" s="17"/>
      <c r="CQ77" s="17"/>
      <c r="CR77" s="17"/>
      <c r="CS77" s="17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26"/>
    </row>
    <row r="78" spans="1:122" ht="12.75">
      <c r="A78" s="4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17"/>
      <c r="O78" s="17"/>
      <c r="P78" s="17"/>
      <c r="Q78" s="17"/>
      <c r="R78" s="27"/>
      <c r="S78" s="27"/>
      <c r="T78" s="27"/>
      <c r="U78" s="27"/>
      <c r="V78" s="17"/>
      <c r="W78" s="17"/>
      <c r="X78" s="17"/>
      <c r="Y78" s="17"/>
      <c r="Z78" s="27"/>
      <c r="AA78" s="27"/>
      <c r="AB78" s="27"/>
      <c r="AC78" s="27"/>
      <c r="AD78" s="15"/>
      <c r="AE78" s="15"/>
      <c r="AF78" s="15"/>
      <c r="AG78" s="15"/>
      <c r="AH78" s="27"/>
      <c r="AI78" s="27"/>
      <c r="AJ78" s="27"/>
      <c r="AK78" s="27"/>
      <c r="AL78" s="15"/>
      <c r="AM78" s="15"/>
      <c r="AN78" s="15"/>
      <c r="AO78" s="15"/>
      <c r="AP78" s="27"/>
      <c r="AQ78" s="27"/>
      <c r="AR78" s="27"/>
      <c r="AS78" s="27"/>
      <c r="AT78" s="28"/>
      <c r="AU78" s="28"/>
      <c r="AV78" s="28"/>
      <c r="AW78" s="28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6"/>
      <c r="BO78" s="6"/>
      <c r="BP78" s="6"/>
      <c r="BQ78" s="6"/>
      <c r="BR78" s="17"/>
      <c r="BS78" s="17"/>
      <c r="BT78" s="17"/>
      <c r="BU78" s="17"/>
      <c r="BV78" s="17"/>
      <c r="BW78" s="17"/>
      <c r="BX78" s="17"/>
      <c r="BY78" s="17"/>
      <c r="BZ78" s="18"/>
      <c r="CA78" s="18"/>
      <c r="CB78" s="18"/>
      <c r="CC78" s="18"/>
      <c r="CD78" s="17"/>
      <c r="CE78" s="17"/>
      <c r="CF78" s="17"/>
      <c r="CG78" s="17"/>
      <c r="CH78" s="18"/>
      <c r="CI78" s="18"/>
      <c r="CJ78" s="18"/>
      <c r="CK78" s="18"/>
      <c r="CL78" s="17"/>
      <c r="CM78" s="17"/>
      <c r="CN78" s="17"/>
      <c r="CO78" s="17"/>
      <c r="CP78" s="17"/>
      <c r="CQ78" s="17"/>
      <c r="CR78" s="17"/>
      <c r="CS78" s="17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26"/>
    </row>
    <row r="79" spans="1:122" ht="12.75">
      <c r="A79" s="4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7"/>
      <c r="W79" s="17"/>
      <c r="X79" s="17"/>
      <c r="Y79" s="17"/>
      <c r="Z79" s="17"/>
      <c r="AA79" s="17"/>
      <c r="AB79" s="17"/>
      <c r="AC79" s="17"/>
      <c r="AD79" s="15"/>
      <c r="AE79" s="15"/>
      <c r="AF79" s="15"/>
      <c r="AG79" s="15"/>
      <c r="AH79" s="15"/>
      <c r="AI79" s="15"/>
      <c r="AJ79" s="15"/>
      <c r="AK79" s="15"/>
      <c r="AL79" s="27"/>
      <c r="AM79" s="27"/>
      <c r="AN79" s="27"/>
      <c r="AO79" s="27"/>
      <c r="AP79" s="27"/>
      <c r="AQ79" s="27"/>
      <c r="AR79" s="27"/>
      <c r="AS79" s="27"/>
      <c r="AT79" s="28"/>
      <c r="AU79" s="28"/>
      <c r="AV79" s="28"/>
      <c r="AW79" s="28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6"/>
      <c r="BO79" s="6"/>
      <c r="BP79" s="6"/>
      <c r="BQ79" s="6"/>
      <c r="BR79" s="17"/>
      <c r="BS79" s="17"/>
      <c r="BT79" s="17"/>
      <c r="BU79" s="17"/>
      <c r="BV79" s="17"/>
      <c r="BW79" s="17"/>
      <c r="BX79" s="17"/>
      <c r="BY79" s="17"/>
      <c r="BZ79" s="18"/>
      <c r="CA79" s="18"/>
      <c r="CB79" s="18"/>
      <c r="CC79" s="18"/>
      <c r="CD79" s="17"/>
      <c r="CE79" s="17"/>
      <c r="CF79" s="17"/>
      <c r="CG79" s="17"/>
      <c r="CH79" s="18"/>
      <c r="CI79" s="18"/>
      <c r="CJ79" s="18"/>
      <c r="CK79" s="18"/>
      <c r="CL79" s="17"/>
      <c r="CM79" s="17"/>
      <c r="CN79" s="17"/>
      <c r="CO79" s="17"/>
      <c r="CP79" s="17"/>
      <c r="CQ79" s="17"/>
      <c r="CR79" s="17"/>
      <c r="CS79" s="17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26"/>
    </row>
    <row r="80" spans="1:122" ht="12.75">
      <c r="A80" s="4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8"/>
      <c r="AU80" s="28"/>
      <c r="AV80" s="28"/>
      <c r="AW80" s="28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6"/>
      <c r="BO80" s="6"/>
      <c r="BP80" s="6"/>
      <c r="BQ80" s="6"/>
      <c r="BR80" s="17"/>
      <c r="BS80" s="17"/>
      <c r="BT80" s="17"/>
      <c r="BU80" s="17"/>
      <c r="BV80" s="17"/>
      <c r="BW80" s="17"/>
      <c r="BX80" s="17"/>
      <c r="BY80" s="17"/>
      <c r="BZ80" s="18"/>
      <c r="CA80" s="18"/>
      <c r="CB80" s="18"/>
      <c r="CC80" s="18"/>
      <c r="CD80" s="17"/>
      <c r="CE80" s="17"/>
      <c r="CF80" s="17"/>
      <c r="CG80" s="17"/>
      <c r="CH80" s="18"/>
      <c r="CI80" s="18"/>
      <c r="CJ80" s="18"/>
      <c r="CK80" s="18"/>
      <c r="CL80" s="17"/>
      <c r="CM80" s="17"/>
      <c r="CN80" s="17"/>
      <c r="CO80" s="17"/>
      <c r="CP80" s="17"/>
      <c r="CQ80" s="17"/>
      <c r="CR80" s="17"/>
      <c r="CS80" s="17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26"/>
    </row>
    <row r="81" spans="1:122" ht="12.75">
      <c r="A81" s="4"/>
      <c r="B81" s="17"/>
      <c r="C81" s="17"/>
      <c r="D81" s="17"/>
      <c r="E81" s="1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17"/>
      <c r="W81" s="17"/>
      <c r="X81" s="17"/>
      <c r="Y81" s="17"/>
      <c r="Z81" s="17"/>
      <c r="AA81" s="17"/>
      <c r="AB81" s="17"/>
      <c r="AC81" s="17"/>
      <c r="AD81" s="15"/>
      <c r="AE81" s="15"/>
      <c r="AF81" s="15"/>
      <c r="AG81" s="15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U81" s="28"/>
      <c r="AV81" s="28"/>
      <c r="AW81" s="28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6"/>
      <c r="BO81" s="6"/>
      <c r="BP81" s="6"/>
      <c r="BQ81" s="6"/>
      <c r="BR81" s="17"/>
      <c r="BS81" s="17"/>
      <c r="BT81" s="17"/>
      <c r="BU81" s="17"/>
      <c r="BV81" s="17"/>
      <c r="BW81" s="17"/>
      <c r="BX81" s="17"/>
      <c r="BY81" s="17"/>
      <c r="BZ81" s="18"/>
      <c r="CA81" s="18"/>
      <c r="CB81" s="18"/>
      <c r="CC81" s="18"/>
      <c r="CD81" s="17"/>
      <c r="CE81" s="17"/>
      <c r="CF81" s="17"/>
      <c r="CG81" s="17"/>
      <c r="CH81" s="18"/>
      <c r="CI81" s="18"/>
      <c r="CJ81" s="18"/>
      <c r="CK81" s="18"/>
      <c r="CL81" s="17"/>
      <c r="CM81" s="17"/>
      <c r="CN81" s="17"/>
      <c r="CO81" s="17"/>
      <c r="CP81" s="17"/>
      <c r="CQ81" s="17"/>
      <c r="CR81" s="17"/>
      <c r="CS81" s="17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26"/>
    </row>
    <row r="82" spans="1:122" ht="12.75">
      <c r="A82" s="4"/>
      <c r="B82" s="17"/>
      <c r="C82" s="17"/>
      <c r="D82" s="17"/>
      <c r="E82" s="1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17"/>
      <c r="S82" s="17"/>
      <c r="T82" s="17"/>
      <c r="U82" s="17"/>
      <c r="V82" s="27"/>
      <c r="W82" s="27"/>
      <c r="X82" s="27"/>
      <c r="Y82" s="27"/>
      <c r="Z82" s="27"/>
      <c r="AA82" s="27"/>
      <c r="AB82" s="27"/>
      <c r="AC82" s="27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27"/>
      <c r="AQ82" s="27"/>
      <c r="AR82" s="27"/>
      <c r="AS82" s="27"/>
      <c r="AT82" s="28"/>
      <c r="AU82" s="28"/>
      <c r="AV82" s="28"/>
      <c r="AW82" s="28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6"/>
      <c r="BO82" s="6"/>
      <c r="BP82" s="6"/>
      <c r="BQ82" s="6"/>
      <c r="BR82" s="17"/>
      <c r="BS82" s="17"/>
      <c r="BT82" s="17"/>
      <c r="BU82" s="17"/>
      <c r="BV82" s="17"/>
      <c r="BW82" s="17"/>
      <c r="BX82" s="17"/>
      <c r="BY82" s="17"/>
      <c r="BZ82" s="18"/>
      <c r="CA82" s="18"/>
      <c r="CB82" s="18"/>
      <c r="CC82" s="18"/>
      <c r="CD82" s="17"/>
      <c r="CE82" s="17"/>
      <c r="CF82" s="17"/>
      <c r="CG82" s="17"/>
      <c r="CH82" s="18"/>
      <c r="CI82" s="18"/>
      <c r="CJ82" s="18"/>
      <c r="CK82" s="18"/>
      <c r="CL82" s="17"/>
      <c r="CM82" s="17"/>
      <c r="CN82" s="17"/>
      <c r="CO82" s="17"/>
      <c r="CP82" s="17"/>
      <c r="CQ82" s="17"/>
      <c r="CR82" s="17"/>
      <c r="CS82" s="17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26"/>
    </row>
    <row r="83" spans="1:122" ht="12.75">
      <c r="A83" s="4"/>
      <c r="B83" s="17"/>
      <c r="C83" s="17"/>
      <c r="D83" s="17"/>
      <c r="E83" s="17"/>
      <c r="F83" s="27"/>
      <c r="G83" s="27"/>
      <c r="H83" s="27"/>
      <c r="I83" s="27"/>
      <c r="J83" s="17"/>
      <c r="K83" s="17"/>
      <c r="L83" s="17"/>
      <c r="M83" s="17"/>
      <c r="N83" s="27"/>
      <c r="O83" s="27"/>
      <c r="P83" s="27"/>
      <c r="Q83" s="2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5"/>
      <c r="AE83" s="15"/>
      <c r="AF83" s="15"/>
      <c r="AG83" s="15"/>
      <c r="AH83" s="15"/>
      <c r="AI83" s="15"/>
      <c r="AJ83" s="15"/>
      <c r="AK83" s="15"/>
      <c r="AL83" s="27"/>
      <c r="AM83" s="27"/>
      <c r="AN83" s="27"/>
      <c r="AO83" s="27"/>
      <c r="AP83" s="27"/>
      <c r="AQ83" s="27"/>
      <c r="AR83" s="27"/>
      <c r="AS83" s="27"/>
      <c r="AT83" s="28"/>
      <c r="AU83" s="28"/>
      <c r="AV83" s="28"/>
      <c r="AW83" s="28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6"/>
      <c r="BO83" s="6"/>
      <c r="BP83" s="6"/>
      <c r="BQ83" s="6"/>
      <c r="BR83" s="17"/>
      <c r="BS83" s="17"/>
      <c r="BT83" s="17"/>
      <c r="BU83" s="17"/>
      <c r="BV83" s="17"/>
      <c r="BW83" s="17"/>
      <c r="BX83" s="17"/>
      <c r="BY83" s="17"/>
      <c r="BZ83" s="18"/>
      <c r="CA83" s="18"/>
      <c r="CB83" s="18"/>
      <c r="CC83" s="18"/>
      <c r="CD83" s="17"/>
      <c r="CE83" s="17"/>
      <c r="CF83" s="17"/>
      <c r="CG83" s="17"/>
      <c r="CH83" s="18"/>
      <c r="CI83" s="18"/>
      <c r="CJ83" s="18"/>
      <c r="CK83" s="18"/>
      <c r="CL83" s="17"/>
      <c r="CM83" s="17"/>
      <c r="CN83" s="17"/>
      <c r="CO83" s="17"/>
      <c r="CP83" s="17"/>
      <c r="CQ83" s="17"/>
      <c r="CR83" s="17"/>
      <c r="CS83" s="17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26"/>
    </row>
    <row r="84" spans="1:122" ht="12.75">
      <c r="A84" s="4"/>
      <c r="B84" s="17"/>
      <c r="C84" s="17"/>
      <c r="D84" s="17"/>
      <c r="E84" s="1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15"/>
      <c r="AE84" s="15"/>
      <c r="AF84" s="15"/>
      <c r="AG84" s="15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8"/>
      <c r="AU84" s="28"/>
      <c r="AV84" s="28"/>
      <c r="AW84" s="28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6"/>
      <c r="BO84" s="6"/>
      <c r="BP84" s="6"/>
      <c r="BQ84" s="6"/>
      <c r="BR84" s="17"/>
      <c r="BS84" s="17"/>
      <c r="BT84" s="17"/>
      <c r="BU84" s="17"/>
      <c r="BV84" s="17"/>
      <c r="BW84" s="17"/>
      <c r="BX84" s="17"/>
      <c r="BY84" s="17"/>
      <c r="BZ84" s="18"/>
      <c r="CA84" s="18"/>
      <c r="CB84" s="18"/>
      <c r="CC84" s="18"/>
      <c r="CD84" s="17"/>
      <c r="CE84" s="17"/>
      <c r="CF84" s="17"/>
      <c r="CG84" s="17"/>
      <c r="CH84" s="18"/>
      <c r="CI84" s="18"/>
      <c r="CJ84" s="18"/>
      <c r="CK84" s="18"/>
      <c r="CL84" s="17"/>
      <c r="CM84" s="17"/>
      <c r="CN84" s="17"/>
      <c r="CO84" s="17"/>
      <c r="CP84" s="17"/>
      <c r="CQ84" s="17"/>
      <c r="CR84" s="17"/>
      <c r="CS84" s="17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26"/>
    </row>
    <row r="85" spans="1:122" ht="12.75">
      <c r="A85" s="4"/>
      <c r="B85" s="17"/>
      <c r="C85" s="17"/>
      <c r="D85" s="17"/>
      <c r="E85" s="1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15"/>
      <c r="AE85" s="15"/>
      <c r="AF85" s="15"/>
      <c r="AG85" s="15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8"/>
      <c r="AU85" s="28"/>
      <c r="AV85" s="28"/>
      <c r="AW85" s="28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6"/>
      <c r="BO85" s="6"/>
      <c r="BP85" s="6"/>
      <c r="BQ85" s="6"/>
      <c r="BR85" s="17"/>
      <c r="BS85" s="17"/>
      <c r="BT85" s="17"/>
      <c r="BU85" s="17"/>
      <c r="BV85" s="17"/>
      <c r="BW85" s="17"/>
      <c r="BX85" s="17"/>
      <c r="BY85" s="17"/>
      <c r="BZ85" s="18"/>
      <c r="CA85" s="18"/>
      <c r="CB85" s="18"/>
      <c r="CC85" s="18"/>
      <c r="CD85" s="17"/>
      <c r="CE85" s="17"/>
      <c r="CF85" s="17"/>
      <c r="CG85" s="17"/>
      <c r="CH85" s="18"/>
      <c r="CI85" s="18"/>
      <c r="CJ85" s="18"/>
      <c r="CK85" s="18"/>
      <c r="CL85" s="17"/>
      <c r="CM85" s="17"/>
      <c r="CN85" s="17"/>
      <c r="CO85" s="17"/>
      <c r="CP85" s="17"/>
      <c r="CQ85" s="17"/>
      <c r="CR85" s="17"/>
      <c r="CS85" s="17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26"/>
    </row>
    <row r="86" spans="1:122" ht="12.75">
      <c r="A86" s="4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9"/>
      <c r="AU86" s="19"/>
      <c r="AV86" s="19"/>
      <c r="AW86" s="19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6"/>
      <c r="BO86" s="6"/>
      <c r="BP86" s="6"/>
      <c r="BQ86" s="6"/>
      <c r="BR86" s="17"/>
      <c r="BS86" s="17"/>
      <c r="BT86" s="17"/>
      <c r="BU86" s="17"/>
      <c r="BV86" s="17"/>
      <c r="BW86" s="17"/>
      <c r="BX86" s="17"/>
      <c r="BY86" s="17"/>
      <c r="BZ86" s="18"/>
      <c r="CA86" s="18"/>
      <c r="CB86" s="18"/>
      <c r="CC86" s="18"/>
      <c r="CD86" s="17"/>
      <c r="CE86" s="17"/>
      <c r="CF86" s="17"/>
      <c r="CG86" s="17"/>
      <c r="CH86" s="18"/>
      <c r="CI86" s="18"/>
      <c r="CJ86" s="18"/>
      <c r="CK86" s="18"/>
      <c r="CL86" s="17"/>
      <c r="CM86" s="17"/>
      <c r="CN86" s="17"/>
      <c r="CO86" s="17"/>
      <c r="CP86" s="17"/>
      <c r="CQ86" s="17"/>
      <c r="CR86" s="17"/>
      <c r="CS86" s="17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26"/>
    </row>
    <row r="87" spans="1:122" ht="12.75">
      <c r="A87" s="4"/>
      <c r="B87" s="17"/>
      <c r="C87" s="17"/>
      <c r="D87" s="17"/>
      <c r="E87" s="17"/>
      <c r="F87" s="27"/>
      <c r="G87" s="27"/>
      <c r="H87" s="27"/>
      <c r="I87" s="2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27"/>
      <c r="AQ87" s="27"/>
      <c r="AR87" s="27"/>
      <c r="AS87" s="27"/>
      <c r="AT87" s="28"/>
      <c r="AU87" s="28"/>
      <c r="AV87" s="28"/>
      <c r="AW87" s="28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6"/>
      <c r="BO87" s="6"/>
      <c r="BP87" s="6"/>
      <c r="BQ87" s="6"/>
      <c r="BR87" s="17"/>
      <c r="BS87" s="17"/>
      <c r="BT87" s="17"/>
      <c r="BU87" s="17"/>
      <c r="BV87" s="17"/>
      <c r="BW87" s="17"/>
      <c r="BX87" s="17"/>
      <c r="BY87" s="17"/>
      <c r="BZ87" s="18"/>
      <c r="CA87" s="18"/>
      <c r="CB87" s="18"/>
      <c r="CC87" s="18"/>
      <c r="CD87" s="17"/>
      <c r="CE87" s="17"/>
      <c r="CF87" s="17"/>
      <c r="CG87" s="17"/>
      <c r="CH87" s="18"/>
      <c r="CI87" s="18"/>
      <c r="CJ87" s="18"/>
      <c r="CK87" s="18"/>
      <c r="CL87" s="17"/>
      <c r="CM87" s="17"/>
      <c r="CN87" s="17"/>
      <c r="CO87" s="17"/>
      <c r="CP87" s="17"/>
      <c r="CQ87" s="17"/>
      <c r="CR87" s="17"/>
      <c r="CS87" s="17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26"/>
    </row>
    <row r="88" spans="1:122" ht="12.75">
      <c r="A88" s="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27"/>
      <c r="AQ88" s="27"/>
      <c r="AR88" s="27"/>
      <c r="AS88" s="27"/>
      <c r="AT88" s="28"/>
      <c r="AU88" s="28"/>
      <c r="AV88" s="28"/>
      <c r="AW88" s="28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6"/>
      <c r="BO88" s="6"/>
      <c r="BP88" s="6"/>
      <c r="BQ88" s="6"/>
      <c r="BR88" s="17"/>
      <c r="BS88" s="17"/>
      <c r="BT88" s="17"/>
      <c r="BU88" s="17"/>
      <c r="BV88" s="17"/>
      <c r="BW88" s="17"/>
      <c r="BX88" s="17"/>
      <c r="BY88" s="17"/>
      <c r="BZ88" s="18"/>
      <c r="CA88" s="18"/>
      <c r="CB88" s="18"/>
      <c r="CC88" s="18"/>
      <c r="CD88" s="17"/>
      <c r="CE88" s="17"/>
      <c r="CF88" s="17"/>
      <c r="CG88" s="17"/>
      <c r="CH88" s="18"/>
      <c r="CI88" s="18"/>
      <c r="CJ88" s="18"/>
      <c r="CK88" s="18"/>
      <c r="CL88" s="17"/>
      <c r="CM88" s="17"/>
      <c r="CN88" s="17"/>
      <c r="CO88" s="17"/>
      <c r="CP88" s="17"/>
      <c r="CQ88" s="17"/>
      <c r="CR88" s="17"/>
      <c r="CS88" s="17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26"/>
    </row>
    <row r="89" spans="1:122" ht="12.75">
      <c r="A89" s="4"/>
      <c r="B89" s="17"/>
      <c r="C89" s="17"/>
      <c r="D89" s="17"/>
      <c r="E89" s="17"/>
      <c r="F89" s="27"/>
      <c r="G89" s="27"/>
      <c r="H89" s="27"/>
      <c r="I89" s="2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27"/>
      <c r="AA89" s="27"/>
      <c r="AB89" s="27"/>
      <c r="AC89" s="27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27"/>
      <c r="AQ89" s="27"/>
      <c r="AR89" s="27"/>
      <c r="AS89" s="27"/>
      <c r="AT89" s="28"/>
      <c r="AU89" s="28"/>
      <c r="AV89" s="28"/>
      <c r="AW89" s="28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6"/>
      <c r="BO89" s="6"/>
      <c r="BP89" s="6"/>
      <c r="BQ89" s="6"/>
      <c r="BR89" s="17"/>
      <c r="BS89" s="17"/>
      <c r="BT89" s="17"/>
      <c r="BU89" s="17"/>
      <c r="BV89" s="17"/>
      <c r="BW89" s="17"/>
      <c r="BX89" s="17"/>
      <c r="BY89" s="17"/>
      <c r="BZ89" s="18"/>
      <c r="CA89" s="18"/>
      <c r="CB89" s="18"/>
      <c r="CC89" s="18"/>
      <c r="CD89" s="17"/>
      <c r="CE89" s="17"/>
      <c r="CF89" s="17"/>
      <c r="CG89" s="17"/>
      <c r="CH89" s="18"/>
      <c r="CI89" s="18"/>
      <c r="CJ89" s="18"/>
      <c r="CK89" s="18"/>
      <c r="CL89" s="17"/>
      <c r="CM89" s="17"/>
      <c r="CN89" s="17"/>
      <c r="CO89" s="17"/>
      <c r="CP89" s="17"/>
      <c r="CQ89" s="17"/>
      <c r="CR89" s="17"/>
      <c r="CS89" s="17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26"/>
    </row>
    <row r="90" spans="1:122" ht="12.75">
      <c r="A90" s="4"/>
      <c r="B90" s="17"/>
      <c r="C90" s="17"/>
      <c r="D90" s="17"/>
      <c r="E90" s="1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17"/>
      <c r="W90" s="17"/>
      <c r="X90" s="17"/>
      <c r="Y90" s="17"/>
      <c r="Z90" s="27"/>
      <c r="AA90" s="27"/>
      <c r="AB90" s="27"/>
      <c r="AC90" s="27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27"/>
      <c r="AQ90" s="27"/>
      <c r="AR90" s="27"/>
      <c r="AS90" s="27"/>
      <c r="AT90" s="28"/>
      <c r="AU90" s="28"/>
      <c r="AV90" s="28"/>
      <c r="AW90" s="28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6"/>
      <c r="BO90" s="6"/>
      <c r="BP90" s="6"/>
      <c r="BQ90" s="6"/>
      <c r="BR90" s="17"/>
      <c r="BS90" s="17"/>
      <c r="BT90" s="17"/>
      <c r="BU90" s="17"/>
      <c r="BV90" s="17"/>
      <c r="BW90" s="17"/>
      <c r="BX90" s="17"/>
      <c r="BY90" s="17"/>
      <c r="BZ90" s="18"/>
      <c r="CA90" s="18"/>
      <c r="CB90" s="18"/>
      <c r="CC90" s="18"/>
      <c r="CD90" s="17"/>
      <c r="CE90" s="17"/>
      <c r="CF90" s="17"/>
      <c r="CG90" s="17"/>
      <c r="CH90" s="18"/>
      <c r="CI90" s="18"/>
      <c r="CJ90" s="18"/>
      <c r="CK90" s="18"/>
      <c r="CL90" s="17"/>
      <c r="CM90" s="17"/>
      <c r="CN90" s="17"/>
      <c r="CO90" s="17"/>
      <c r="CP90" s="17"/>
      <c r="CQ90" s="17"/>
      <c r="CR90" s="17"/>
      <c r="CS90" s="17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26"/>
    </row>
    <row r="91" spans="1:122" ht="12.75">
      <c r="A91" s="4"/>
      <c r="B91" s="17"/>
      <c r="C91" s="17"/>
      <c r="D91" s="17"/>
      <c r="E91" s="17"/>
      <c r="F91" s="27"/>
      <c r="G91" s="27"/>
      <c r="H91" s="27"/>
      <c r="I91" s="27"/>
      <c r="J91" s="27"/>
      <c r="K91" s="27"/>
      <c r="L91" s="27"/>
      <c r="M91" s="27"/>
      <c r="N91" s="17"/>
      <c r="O91" s="17"/>
      <c r="P91" s="17"/>
      <c r="Q91" s="17"/>
      <c r="R91" s="27"/>
      <c r="S91" s="27"/>
      <c r="T91" s="27"/>
      <c r="U91" s="27"/>
      <c r="V91" s="17"/>
      <c r="W91" s="17"/>
      <c r="X91" s="17"/>
      <c r="Y91" s="17"/>
      <c r="Z91" s="27"/>
      <c r="AA91" s="27"/>
      <c r="AB91" s="27"/>
      <c r="AC91" s="27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27"/>
      <c r="AQ91" s="27"/>
      <c r="AR91" s="27"/>
      <c r="AS91" s="27"/>
      <c r="AT91" s="28"/>
      <c r="AU91" s="28"/>
      <c r="AV91" s="28"/>
      <c r="AW91" s="28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6"/>
      <c r="BO91" s="6"/>
      <c r="BP91" s="6"/>
      <c r="BQ91" s="6"/>
      <c r="BR91" s="17"/>
      <c r="BS91" s="17"/>
      <c r="BT91" s="17"/>
      <c r="BU91" s="17"/>
      <c r="BV91" s="17"/>
      <c r="BW91" s="17"/>
      <c r="BX91" s="17"/>
      <c r="BY91" s="17"/>
      <c r="BZ91" s="18"/>
      <c r="CA91" s="18"/>
      <c r="CB91" s="18"/>
      <c r="CC91" s="18"/>
      <c r="CD91" s="17"/>
      <c r="CE91" s="17"/>
      <c r="CF91" s="17"/>
      <c r="CG91" s="17"/>
      <c r="CH91" s="18"/>
      <c r="CI91" s="18"/>
      <c r="CJ91" s="18"/>
      <c r="CK91" s="18"/>
      <c r="CL91" s="17"/>
      <c r="CM91" s="17"/>
      <c r="CN91" s="17"/>
      <c r="CO91" s="17"/>
      <c r="CP91" s="17"/>
      <c r="CQ91" s="17"/>
      <c r="CR91" s="17"/>
      <c r="CS91" s="17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6"/>
      <c r="DG91" s="6"/>
      <c r="DH91" s="6"/>
      <c r="DI91" s="6"/>
      <c r="DJ91" s="18"/>
      <c r="DK91" s="18"/>
      <c r="DL91" s="18"/>
      <c r="DM91" s="18"/>
      <c r="DN91" s="18"/>
      <c r="DO91" s="18"/>
      <c r="DP91" s="18"/>
      <c r="DQ91" s="18"/>
      <c r="DR91" s="26"/>
    </row>
    <row r="92" spans="1:122" ht="12.75">
      <c r="A92" s="4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17"/>
      <c r="W92" s="17"/>
      <c r="X92" s="17"/>
      <c r="Y92" s="17"/>
      <c r="Z92" s="27"/>
      <c r="AA92" s="27"/>
      <c r="AB92" s="27"/>
      <c r="AC92" s="27"/>
      <c r="AD92" s="27"/>
      <c r="AE92" s="27"/>
      <c r="AF92" s="27"/>
      <c r="AG92" s="27"/>
      <c r="AH92" s="15"/>
      <c r="AI92" s="15"/>
      <c r="AJ92" s="15"/>
      <c r="AK92" s="15"/>
      <c r="AL92" s="27"/>
      <c r="AM92" s="27"/>
      <c r="AN92" s="27"/>
      <c r="AO92" s="27"/>
      <c r="AP92" s="27"/>
      <c r="AQ92" s="27"/>
      <c r="AR92" s="27"/>
      <c r="AS92" s="27"/>
      <c r="AT92" s="28"/>
      <c r="AU92" s="28"/>
      <c r="AV92" s="28"/>
      <c r="AW92" s="28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6"/>
      <c r="BO92" s="6"/>
      <c r="BP92" s="6"/>
      <c r="BQ92" s="6"/>
      <c r="BR92" s="17"/>
      <c r="BS92" s="17"/>
      <c r="BT92" s="17"/>
      <c r="BU92" s="17"/>
      <c r="BV92" s="17"/>
      <c r="BW92" s="17"/>
      <c r="BX92" s="17"/>
      <c r="BY92" s="17"/>
      <c r="BZ92" s="18"/>
      <c r="CA92" s="18"/>
      <c r="CB92" s="18"/>
      <c r="CC92" s="18"/>
      <c r="CD92" s="17"/>
      <c r="CE92" s="17"/>
      <c r="CF92" s="17"/>
      <c r="CG92" s="17"/>
      <c r="CH92" s="18"/>
      <c r="CI92" s="18"/>
      <c r="CJ92" s="18"/>
      <c r="CK92" s="18"/>
      <c r="CL92" s="17"/>
      <c r="CM92" s="17"/>
      <c r="CN92" s="17"/>
      <c r="CO92" s="17"/>
      <c r="CP92" s="17"/>
      <c r="CQ92" s="17"/>
      <c r="CR92" s="17"/>
      <c r="CS92" s="17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26"/>
    </row>
    <row r="93" spans="1:122" ht="12.75">
      <c r="A93" s="4"/>
      <c r="B93" s="17"/>
      <c r="C93" s="17"/>
      <c r="D93" s="17"/>
      <c r="E93" s="17"/>
      <c r="F93" s="27"/>
      <c r="G93" s="27"/>
      <c r="H93" s="27"/>
      <c r="I93" s="2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27"/>
      <c r="AQ93" s="27"/>
      <c r="AR93" s="27"/>
      <c r="AS93" s="27"/>
      <c r="AT93" s="28"/>
      <c r="AU93" s="28"/>
      <c r="AV93" s="28"/>
      <c r="AW93" s="28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6"/>
      <c r="BO93" s="6"/>
      <c r="BP93" s="6"/>
      <c r="BQ93" s="6"/>
      <c r="BR93" s="17"/>
      <c r="BS93" s="17"/>
      <c r="BT93" s="17"/>
      <c r="BU93" s="17"/>
      <c r="BV93" s="17"/>
      <c r="BW93" s="17"/>
      <c r="BX93" s="17"/>
      <c r="BY93" s="17"/>
      <c r="BZ93" s="18"/>
      <c r="CA93" s="18"/>
      <c r="CB93" s="18"/>
      <c r="CC93" s="18"/>
      <c r="CD93" s="17"/>
      <c r="CE93" s="17"/>
      <c r="CF93" s="17"/>
      <c r="CG93" s="17"/>
      <c r="CH93" s="18"/>
      <c r="CI93" s="18"/>
      <c r="CJ93" s="18"/>
      <c r="CK93" s="18"/>
      <c r="CL93" s="17"/>
      <c r="CM93" s="17"/>
      <c r="CN93" s="17"/>
      <c r="CO93" s="17"/>
      <c r="CP93" s="17"/>
      <c r="CQ93" s="17"/>
      <c r="CR93" s="17"/>
      <c r="CS93" s="17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26"/>
    </row>
    <row r="94" spans="1:122" ht="12.75">
      <c r="A94" s="4"/>
      <c r="B94" s="17"/>
      <c r="C94" s="17"/>
      <c r="D94" s="17"/>
      <c r="E94" s="1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8"/>
      <c r="AU94" s="28"/>
      <c r="AV94" s="28"/>
      <c r="AW94" s="28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6"/>
      <c r="BO94" s="6"/>
      <c r="BP94" s="6"/>
      <c r="BQ94" s="6"/>
      <c r="BR94" s="17"/>
      <c r="BS94" s="17"/>
      <c r="BT94" s="17"/>
      <c r="BU94" s="17"/>
      <c r="BV94" s="17"/>
      <c r="BW94" s="17"/>
      <c r="BX94" s="17"/>
      <c r="BY94" s="17"/>
      <c r="BZ94" s="18"/>
      <c r="CA94" s="18"/>
      <c r="CB94" s="18"/>
      <c r="CC94" s="18"/>
      <c r="CD94" s="17"/>
      <c r="CE94" s="17"/>
      <c r="CF94" s="17"/>
      <c r="CG94" s="17"/>
      <c r="CH94" s="18"/>
      <c r="CI94" s="18"/>
      <c r="CJ94" s="18"/>
      <c r="CK94" s="18"/>
      <c r="CL94" s="17"/>
      <c r="CM94" s="17"/>
      <c r="CN94" s="17"/>
      <c r="CO94" s="17"/>
      <c r="CP94" s="17"/>
      <c r="CQ94" s="17"/>
      <c r="CR94" s="17"/>
      <c r="CS94" s="17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26"/>
    </row>
    <row r="95" spans="1:122" ht="12.75">
      <c r="A95" s="4"/>
      <c r="B95" s="17"/>
      <c r="C95" s="17"/>
      <c r="D95" s="17"/>
      <c r="E95" s="17"/>
      <c r="F95" s="27"/>
      <c r="G95" s="27"/>
      <c r="H95" s="27"/>
      <c r="I95" s="27"/>
      <c r="J95" s="27"/>
      <c r="K95" s="27"/>
      <c r="L95" s="27"/>
      <c r="M95" s="2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27"/>
      <c r="AQ95" s="27"/>
      <c r="AR95" s="27"/>
      <c r="AS95" s="27"/>
      <c r="AT95" s="28"/>
      <c r="AU95" s="28"/>
      <c r="AV95" s="28"/>
      <c r="AW95" s="28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6"/>
      <c r="BO95" s="6"/>
      <c r="BP95" s="6"/>
      <c r="BQ95" s="6"/>
      <c r="BR95" s="17"/>
      <c r="BS95" s="17"/>
      <c r="BT95" s="17"/>
      <c r="BU95" s="17"/>
      <c r="BV95" s="17"/>
      <c r="BW95" s="17"/>
      <c r="BX95" s="17"/>
      <c r="BY95" s="17"/>
      <c r="BZ95" s="18"/>
      <c r="CA95" s="18"/>
      <c r="CB95" s="18"/>
      <c r="CC95" s="18"/>
      <c r="CD95" s="17"/>
      <c r="CE95" s="17"/>
      <c r="CF95" s="17"/>
      <c r="CG95" s="17"/>
      <c r="CH95" s="18"/>
      <c r="CI95" s="18"/>
      <c r="CJ95" s="18"/>
      <c r="CK95" s="18"/>
      <c r="CL95" s="17"/>
      <c r="CM95" s="17"/>
      <c r="CN95" s="17"/>
      <c r="CO95" s="17"/>
      <c r="CP95" s="17"/>
      <c r="CQ95" s="17"/>
      <c r="CR95" s="17"/>
      <c r="CS95" s="17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26"/>
    </row>
    <row r="96" spans="1:122" ht="12.75">
      <c r="A96" s="4"/>
      <c r="B96" s="17"/>
      <c r="C96" s="17"/>
      <c r="D96" s="17"/>
      <c r="E96" s="1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15"/>
      <c r="AE96" s="15"/>
      <c r="AF96" s="15"/>
      <c r="AG96" s="15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8"/>
      <c r="AU96" s="28"/>
      <c r="AV96" s="28"/>
      <c r="AW96" s="28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6"/>
      <c r="BO96" s="6"/>
      <c r="BP96" s="6"/>
      <c r="BQ96" s="6"/>
      <c r="BR96" s="17"/>
      <c r="BS96" s="17"/>
      <c r="BT96" s="17"/>
      <c r="BU96" s="17"/>
      <c r="BV96" s="17"/>
      <c r="BW96" s="17"/>
      <c r="BX96" s="17"/>
      <c r="BY96" s="17"/>
      <c r="BZ96" s="18"/>
      <c r="CA96" s="18"/>
      <c r="CB96" s="18"/>
      <c r="CC96" s="18"/>
      <c r="CD96" s="17"/>
      <c r="CE96" s="17"/>
      <c r="CF96" s="17"/>
      <c r="CG96" s="17"/>
      <c r="CH96" s="18"/>
      <c r="CI96" s="18"/>
      <c r="CJ96" s="18"/>
      <c r="CK96" s="18"/>
      <c r="CL96" s="17"/>
      <c r="CM96" s="17"/>
      <c r="CN96" s="17"/>
      <c r="CO96" s="17"/>
      <c r="CP96" s="17"/>
      <c r="CQ96" s="17"/>
      <c r="CR96" s="17"/>
      <c r="CS96" s="17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26"/>
    </row>
    <row r="97" spans="1:122" ht="12.75">
      <c r="A97" s="4"/>
      <c r="B97" s="17"/>
      <c r="C97" s="17"/>
      <c r="D97" s="17"/>
      <c r="E97" s="17"/>
      <c r="F97" s="27"/>
      <c r="G97" s="27"/>
      <c r="H97" s="27"/>
      <c r="I97" s="27"/>
      <c r="J97" s="27"/>
      <c r="K97" s="27"/>
      <c r="L97" s="27"/>
      <c r="M97" s="27"/>
      <c r="N97" s="17"/>
      <c r="O97" s="17"/>
      <c r="P97" s="17"/>
      <c r="Q97" s="17"/>
      <c r="R97" s="27"/>
      <c r="S97" s="27"/>
      <c r="T97" s="27"/>
      <c r="U97" s="27"/>
      <c r="V97" s="17"/>
      <c r="W97" s="17"/>
      <c r="X97" s="17"/>
      <c r="Y97" s="17"/>
      <c r="Z97" s="17"/>
      <c r="AA97" s="17"/>
      <c r="AB97" s="17"/>
      <c r="AC97" s="17"/>
      <c r="AD97" s="15"/>
      <c r="AE97" s="15"/>
      <c r="AF97" s="15"/>
      <c r="AG97" s="15"/>
      <c r="AH97" s="15"/>
      <c r="AI97" s="15"/>
      <c r="AJ97" s="15"/>
      <c r="AK97" s="15"/>
      <c r="AL97" s="27"/>
      <c r="AM97" s="27"/>
      <c r="AN97" s="27"/>
      <c r="AO97" s="27"/>
      <c r="AP97" s="27"/>
      <c r="AQ97" s="27"/>
      <c r="AR97" s="27"/>
      <c r="AS97" s="27"/>
      <c r="AT97" s="28"/>
      <c r="AU97" s="28"/>
      <c r="AV97" s="28"/>
      <c r="AW97" s="28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6"/>
      <c r="BO97" s="6"/>
      <c r="BP97" s="6"/>
      <c r="BQ97" s="6"/>
      <c r="BR97" s="17"/>
      <c r="BS97" s="17"/>
      <c r="BT97" s="17"/>
      <c r="BU97" s="17"/>
      <c r="BV97" s="17"/>
      <c r="BW97" s="17"/>
      <c r="BX97" s="17"/>
      <c r="BY97" s="17"/>
      <c r="BZ97" s="18"/>
      <c r="CA97" s="18"/>
      <c r="CB97" s="18"/>
      <c r="CC97" s="18"/>
      <c r="CD97" s="17"/>
      <c r="CE97" s="17"/>
      <c r="CF97" s="17"/>
      <c r="CG97" s="17"/>
      <c r="CH97" s="18"/>
      <c r="CI97" s="18"/>
      <c r="CJ97" s="18"/>
      <c r="CK97" s="18"/>
      <c r="CL97" s="17"/>
      <c r="CM97" s="17"/>
      <c r="CN97" s="17"/>
      <c r="CO97" s="17"/>
      <c r="CP97" s="17"/>
      <c r="CQ97" s="17"/>
      <c r="CR97" s="17"/>
      <c r="CS97" s="17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26"/>
    </row>
    <row r="98" spans="1:122" ht="12.75">
      <c r="A98" s="4"/>
      <c r="B98" s="17"/>
      <c r="C98" s="17"/>
      <c r="D98" s="17"/>
      <c r="E98" s="1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17"/>
      <c r="AA98" s="17"/>
      <c r="AB98" s="17"/>
      <c r="AC98" s="17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28"/>
      <c r="AU98" s="28"/>
      <c r="AV98" s="28"/>
      <c r="AW98" s="28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6"/>
      <c r="BO98" s="6"/>
      <c r="BP98" s="6"/>
      <c r="BQ98" s="6"/>
      <c r="BR98" s="17"/>
      <c r="BS98" s="17"/>
      <c r="BT98" s="17"/>
      <c r="BU98" s="17"/>
      <c r="BV98" s="17"/>
      <c r="BW98" s="17"/>
      <c r="BX98" s="17"/>
      <c r="BY98" s="17"/>
      <c r="BZ98" s="18"/>
      <c r="CA98" s="18"/>
      <c r="CB98" s="18"/>
      <c r="CC98" s="18"/>
      <c r="CD98" s="17"/>
      <c r="CE98" s="17"/>
      <c r="CF98" s="17"/>
      <c r="CG98" s="17"/>
      <c r="CH98" s="18"/>
      <c r="CI98" s="18"/>
      <c r="CJ98" s="18"/>
      <c r="CK98" s="18"/>
      <c r="CL98" s="17"/>
      <c r="CM98" s="17"/>
      <c r="CN98" s="17"/>
      <c r="CO98" s="17"/>
      <c r="CP98" s="17"/>
      <c r="CQ98" s="17"/>
      <c r="CR98" s="17"/>
      <c r="CS98" s="17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26"/>
    </row>
    <row r="99" spans="1:122" ht="12.75">
      <c r="A99" s="6"/>
      <c r="B99" s="17"/>
      <c r="C99" s="17"/>
      <c r="D99" s="17"/>
      <c r="E99" s="17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4"/>
      <c r="AE99" s="14"/>
      <c r="AF99" s="14"/>
      <c r="AG99" s="14"/>
      <c r="AH99" s="14"/>
      <c r="AI99" s="14"/>
      <c r="AJ99" s="14"/>
      <c r="AK99" s="14"/>
      <c r="AL99" s="19"/>
      <c r="AM99" s="19"/>
      <c r="AN99" s="19"/>
      <c r="AO99" s="19"/>
      <c r="AP99" s="19"/>
      <c r="AQ99" s="19"/>
      <c r="AR99" s="19"/>
      <c r="AS99" s="19"/>
      <c r="AT99" s="26"/>
      <c r="AU99" s="26"/>
      <c r="AV99" s="26"/>
      <c r="AW99" s="26"/>
      <c r="AX99" s="19"/>
      <c r="AY99" s="19"/>
      <c r="AZ99" s="19"/>
      <c r="BA99" s="19"/>
      <c r="BB99" s="17"/>
      <c r="BC99" s="17"/>
      <c r="BD99" s="17"/>
      <c r="BE99" s="17"/>
      <c r="BF99" s="17"/>
      <c r="BG99" s="17"/>
      <c r="BH99" s="17"/>
      <c r="BI99" s="17"/>
      <c r="BJ99" s="19"/>
      <c r="BK99" s="19"/>
      <c r="BL99" s="19"/>
      <c r="BM99" s="19"/>
      <c r="BN99" s="6"/>
      <c r="BO99" s="6"/>
      <c r="BP99" s="6"/>
      <c r="BQ99" s="6"/>
      <c r="BR99" s="17"/>
      <c r="BS99" s="17"/>
      <c r="BT99" s="17"/>
      <c r="BU99" s="17"/>
      <c r="BV99" s="19"/>
      <c r="BW99" s="19"/>
      <c r="BX99" s="19"/>
      <c r="BY99" s="19"/>
      <c r="BZ99" s="18"/>
      <c r="CA99" s="18"/>
      <c r="CB99" s="18"/>
      <c r="CC99" s="18"/>
      <c r="CD99" s="19"/>
      <c r="CE99" s="19"/>
      <c r="CF99" s="19"/>
      <c r="CG99" s="19"/>
      <c r="CH99" s="18"/>
      <c r="CI99" s="18"/>
      <c r="CJ99" s="18"/>
      <c r="CK99" s="18"/>
      <c r="CL99" s="19"/>
      <c r="CM99" s="19"/>
      <c r="CN99" s="19"/>
      <c r="CO99" s="19"/>
      <c r="CP99" s="19"/>
      <c r="CQ99" s="19"/>
      <c r="CR99" s="19"/>
      <c r="CS99" s="19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18"/>
      <c r="DK99" s="18"/>
      <c r="DL99" s="18"/>
      <c r="DM99" s="18"/>
      <c r="DN99" s="20"/>
      <c r="DO99" s="20"/>
      <c r="DP99" s="20"/>
      <c r="DQ99" s="20"/>
      <c r="DR99" s="26"/>
    </row>
    <row r="100" spans="1:122" ht="12.75">
      <c r="A100" s="30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4"/>
      <c r="AE100" s="14"/>
      <c r="AF100" s="14"/>
      <c r="AG100" s="14"/>
      <c r="AH100" s="14"/>
      <c r="AI100" s="14"/>
      <c r="AJ100" s="14"/>
      <c r="AK100" s="14"/>
      <c r="AL100" s="17"/>
      <c r="AM100" s="17"/>
      <c r="AN100" s="17"/>
      <c r="AO100" s="17"/>
      <c r="AP100" s="17"/>
      <c r="AQ100" s="17"/>
      <c r="AR100" s="17"/>
      <c r="AS100" s="17"/>
      <c r="AT100" s="26"/>
      <c r="AU100" s="26"/>
      <c r="AV100" s="26"/>
      <c r="AW100" s="26"/>
      <c r="AX100" s="21"/>
      <c r="AY100" s="21"/>
      <c r="AZ100" s="21"/>
      <c r="BA100" s="21"/>
      <c r="BB100" s="6"/>
      <c r="BC100" s="6"/>
      <c r="BD100" s="6"/>
      <c r="BE100" s="6"/>
      <c r="BF100" s="6"/>
      <c r="BG100" s="6"/>
      <c r="BH100" s="6"/>
      <c r="BI100" s="6"/>
      <c r="BJ100" s="21"/>
      <c r="BK100" s="21"/>
      <c r="BL100" s="21"/>
      <c r="BM100" s="21"/>
      <c r="BN100" s="6"/>
      <c r="BO100" s="6"/>
      <c r="BP100" s="6"/>
      <c r="BQ100" s="6"/>
      <c r="BR100" s="21"/>
      <c r="BS100" s="21"/>
      <c r="BT100" s="21"/>
      <c r="BU100" s="21"/>
      <c r="BV100" s="21"/>
      <c r="BW100" s="21"/>
      <c r="BX100" s="21"/>
      <c r="BY100" s="21"/>
      <c r="BZ100" s="17"/>
      <c r="CA100" s="17"/>
      <c r="CB100" s="17"/>
      <c r="CC100" s="17"/>
      <c r="CD100" s="21"/>
      <c r="CE100" s="21"/>
      <c r="CF100" s="21"/>
      <c r="CG100" s="21"/>
      <c r="CH100" s="17"/>
      <c r="CI100" s="17"/>
      <c r="CJ100" s="17"/>
      <c r="CK100" s="17"/>
      <c r="CL100" s="21"/>
      <c r="CM100" s="21"/>
      <c r="CN100" s="21"/>
      <c r="CO100" s="21"/>
      <c r="CP100" s="21"/>
      <c r="CQ100" s="21"/>
      <c r="CR100" s="21"/>
      <c r="CS100" s="21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8"/>
      <c r="DK100" s="18"/>
      <c r="DL100" s="18"/>
      <c r="DM100" s="18"/>
      <c r="DN100" s="17"/>
      <c r="DO100" s="17"/>
      <c r="DP100" s="17"/>
      <c r="DQ100" s="17"/>
      <c r="DR100" s="26"/>
    </row>
    <row r="101" spans="1:122" ht="12.75">
      <c r="A101" s="4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5"/>
      <c r="AE101" s="15"/>
      <c r="AF101" s="15"/>
      <c r="AG101" s="15"/>
      <c r="AH101" s="15"/>
      <c r="AI101" s="15"/>
      <c r="AJ101" s="15"/>
      <c r="AK101" s="15"/>
      <c r="AL101" s="17"/>
      <c r="AM101" s="17"/>
      <c r="AN101" s="17"/>
      <c r="AO101" s="17"/>
      <c r="AP101" s="17"/>
      <c r="AQ101" s="17"/>
      <c r="AR101" s="17"/>
      <c r="AS101" s="17"/>
      <c r="AT101" s="19"/>
      <c r="AU101" s="19"/>
      <c r="AV101" s="19"/>
      <c r="AW101" s="19"/>
      <c r="AX101" s="17"/>
      <c r="AY101" s="17"/>
      <c r="AZ101" s="17"/>
      <c r="BA101" s="17"/>
      <c r="BB101" s="17"/>
      <c r="BC101" s="17"/>
      <c r="BD101" s="17"/>
      <c r="BE101" s="17"/>
      <c r="BF101" s="21"/>
      <c r="BG101" s="21"/>
      <c r="BH101" s="21"/>
      <c r="BI101" s="21"/>
      <c r="BJ101" s="17"/>
      <c r="BK101" s="17"/>
      <c r="BL101" s="17"/>
      <c r="BM101" s="17"/>
      <c r="BN101" s="6"/>
      <c r="BO101" s="6"/>
      <c r="BP101" s="6"/>
      <c r="BQ101" s="6"/>
      <c r="BR101" s="17"/>
      <c r="BS101" s="17"/>
      <c r="BT101" s="17"/>
      <c r="BU101" s="17"/>
      <c r="BV101" s="17"/>
      <c r="BW101" s="17"/>
      <c r="BX101" s="17"/>
      <c r="BY101" s="17"/>
      <c r="BZ101" s="18"/>
      <c r="CA101" s="18"/>
      <c r="CB101" s="18"/>
      <c r="CC101" s="18"/>
      <c r="CD101" s="17"/>
      <c r="CE101" s="17"/>
      <c r="CF101" s="17"/>
      <c r="CG101" s="17"/>
      <c r="CH101" s="18"/>
      <c r="CI101" s="18"/>
      <c r="CJ101" s="18"/>
      <c r="CK101" s="18"/>
      <c r="CL101" s="17"/>
      <c r="CM101" s="17"/>
      <c r="CN101" s="17"/>
      <c r="CO101" s="17"/>
      <c r="CP101" s="17"/>
      <c r="CQ101" s="17"/>
      <c r="CR101" s="17"/>
      <c r="CS101" s="17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26"/>
    </row>
    <row r="102" spans="1:122" ht="12.75">
      <c r="A102" s="4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5"/>
      <c r="AE102" s="15"/>
      <c r="AF102" s="15"/>
      <c r="AG102" s="15"/>
      <c r="AH102" s="15"/>
      <c r="AI102" s="15"/>
      <c r="AJ102" s="15"/>
      <c r="AK102" s="15"/>
      <c r="AL102" s="17"/>
      <c r="AM102" s="17"/>
      <c r="AN102" s="17"/>
      <c r="AO102" s="17"/>
      <c r="AP102" s="17"/>
      <c r="AQ102" s="17"/>
      <c r="AR102" s="17"/>
      <c r="AS102" s="17"/>
      <c r="AT102" s="19"/>
      <c r="AU102" s="19"/>
      <c r="AV102" s="19"/>
      <c r="AW102" s="19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6"/>
      <c r="BO102" s="6"/>
      <c r="BP102" s="6"/>
      <c r="BQ102" s="6"/>
      <c r="BR102" s="17"/>
      <c r="BS102" s="17"/>
      <c r="BT102" s="17"/>
      <c r="BU102" s="17"/>
      <c r="BV102" s="17"/>
      <c r="BW102" s="17"/>
      <c r="BX102" s="17"/>
      <c r="BY102" s="17"/>
      <c r="BZ102" s="18"/>
      <c r="CA102" s="18"/>
      <c r="CB102" s="18"/>
      <c r="CC102" s="18"/>
      <c r="CD102" s="17"/>
      <c r="CE102" s="17"/>
      <c r="CF102" s="17"/>
      <c r="CG102" s="17"/>
      <c r="CH102" s="18"/>
      <c r="CI102" s="18"/>
      <c r="CJ102" s="18"/>
      <c r="CK102" s="18"/>
      <c r="CL102" s="17"/>
      <c r="CM102" s="17"/>
      <c r="CN102" s="17"/>
      <c r="CO102" s="17"/>
      <c r="CP102" s="17"/>
      <c r="CQ102" s="17"/>
      <c r="CR102" s="17"/>
      <c r="CS102" s="17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26"/>
    </row>
    <row r="103" spans="1:122" ht="12.75">
      <c r="A103" s="4"/>
      <c r="B103" s="17"/>
      <c r="C103" s="17"/>
      <c r="D103" s="17"/>
      <c r="E103" s="17"/>
      <c r="F103" s="27"/>
      <c r="G103" s="27"/>
      <c r="H103" s="27"/>
      <c r="I103" s="2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5"/>
      <c r="AE103" s="15"/>
      <c r="AF103" s="15"/>
      <c r="AG103" s="15"/>
      <c r="AH103" s="15"/>
      <c r="AI103" s="15"/>
      <c r="AJ103" s="15"/>
      <c r="AK103" s="15"/>
      <c r="AL103" s="17"/>
      <c r="AM103" s="17"/>
      <c r="AN103" s="17"/>
      <c r="AO103" s="17"/>
      <c r="AP103" s="27"/>
      <c r="AQ103" s="27"/>
      <c r="AR103" s="27"/>
      <c r="AS103" s="27"/>
      <c r="AT103" s="28"/>
      <c r="AU103" s="28"/>
      <c r="AV103" s="28"/>
      <c r="AW103" s="28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6"/>
      <c r="BO103" s="6"/>
      <c r="BP103" s="6"/>
      <c r="BQ103" s="6"/>
      <c r="BR103" s="17"/>
      <c r="BS103" s="17"/>
      <c r="BT103" s="17"/>
      <c r="BU103" s="17"/>
      <c r="BV103" s="17"/>
      <c r="BW103" s="17"/>
      <c r="BX103" s="17"/>
      <c r="BY103" s="17"/>
      <c r="BZ103" s="18"/>
      <c r="CA103" s="18"/>
      <c r="CB103" s="18"/>
      <c r="CC103" s="18"/>
      <c r="CD103" s="17"/>
      <c r="CE103" s="17"/>
      <c r="CF103" s="17"/>
      <c r="CG103" s="17"/>
      <c r="CH103" s="18"/>
      <c r="CI103" s="18"/>
      <c r="CJ103" s="18"/>
      <c r="CK103" s="18"/>
      <c r="CL103" s="17"/>
      <c r="CM103" s="17"/>
      <c r="CN103" s="17"/>
      <c r="CO103" s="17"/>
      <c r="CP103" s="17"/>
      <c r="CQ103" s="17"/>
      <c r="CR103" s="17"/>
      <c r="CS103" s="17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26"/>
    </row>
    <row r="104" spans="1:122" ht="12.75">
      <c r="A104" s="4"/>
      <c r="B104" s="17"/>
      <c r="C104" s="17"/>
      <c r="D104" s="17"/>
      <c r="E104" s="17"/>
      <c r="F104" s="27"/>
      <c r="G104" s="27"/>
      <c r="H104" s="27"/>
      <c r="I104" s="2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5"/>
      <c r="AE104" s="15"/>
      <c r="AF104" s="15"/>
      <c r="AG104" s="15"/>
      <c r="AH104" s="15"/>
      <c r="AI104" s="15"/>
      <c r="AJ104" s="15"/>
      <c r="AK104" s="15"/>
      <c r="AL104" s="17"/>
      <c r="AM104" s="17"/>
      <c r="AN104" s="17"/>
      <c r="AO104" s="17"/>
      <c r="AP104" s="17"/>
      <c r="AQ104" s="17"/>
      <c r="AR104" s="17"/>
      <c r="AS104" s="17"/>
      <c r="AT104" s="28"/>
      <c r="AU104" s="28"/>
      <c r="AV104" s="28"/>
      <c r="AW104" s="28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6"/>
      <c r="BO104" s="6"/>
      <c r="BP104" s="6"/>
      <c r="BQ104" s="6"/>
      <c r="BR104" s="17"/>
      <c r="BS104" s="17"/>
      <c r="BT104" s="17"/>
      <c r="BU104" s="17"/>
      <c r="BV104" s="17"/>
      <c r="BW104" s="17"/>
      <c r="BX104" s="17"/>
      <c r="BY104" s="17"/>
      <c r="BZ104" s="18"/>
      <c r="CA104" s="18"/>
      <c r="CB104" s="18"/>
      <c r="CC104" s="18"/>
      <c r="CD104" s="17"/>
      <c r="CE104" s="17"/>
      <c r="CF104" s="17"/>
      <c r="CG104" s="17"/>
      <c r="CH104" s="18"/>
      <c r="CI104" s="18"/>
      <c r="CJ104" s="18"/>
      <c r="CK104" s="18"/>
      <c r="CL104" s="17"/>
      <c r="CM104" s="17"/>
      <c r="CN104" s="17"/>
      <c r="CO104" s="17"/>
      <c r="CP104" s="17"/>
      <c r="CQ104" s="17"/>
      <c r="CR104" s="17"/>
      <c r="CS104" s="17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26"/>
    </row>
    <row r="105" spans="1:122" ht="12.75">
      <c r="A105" s="4"/>
      <c r="B105" s="17"/>
      <c r="C105" s="17"/>
      <c r="D105" s="17"/>
      <c r="E105" s="17"/>
      <c r="F105" s="27"/>
      <c r="G105" s="27"/>
      <c r="H105" s="27"/>
      <c r="I105" s="2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5"/>
      <c r="AE105" s="15"/>
      <c r="AF105" s="15"/>
      <c r="AG105" s="15"/>
      <c r="AH105" s="15"/>
      <c r="AI105" s="15"/>
      <c r="AJ105" s="15"/>
      <c r="AK105" s="15"/>
      <c r="AL105" s="17"/>
      <c r="AM105" s="17"/>
      <c r="AN105" s="17"/>
      <c r="AO105" s="17"/>
      <c r="AP105" s="27"/>
      <c r="AQ105" s="27"/>
      <c r="AR105" s="27"/>
      <c r="AS105" s="27"/>
      <c r="AT105" s="28"/>
      <c r="AU105" s="28"/>
      <c r="AV105" s="28"/>
      <c r="AW105" s="28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6"/>
      <c r="BO105" s="6"/>
      <c r="BP105" s="6"/>
      <c r="BQ105" s="6"/>
      <c r="BR105" s="17"/>
      <c r="BS105" s="17"/>
      <c r="BT105" s="17"/>
      <c r="BU105" s="17"/>
      <c r="BV105" s="17"/>
      <c r="BW105" s="17"/>
      <c r="BX105" s="17"/>
      <c r="BY105" s="17"/>
      <c r="BZ105" s="18"/>
      <c r="CA105" s="18"/>
      <c r="CB105" s="18"/>
      <c r="CC105" s="18"/>
      <c r="CD105" s="17"/>
      <c r="CE105" s="17"/>
      <c r="CF105" s="17"/>
      <c r="CG105" s="17"/>
      <c r="CH105" s="18"/>
      <c r="CI105" s="18"/>
      <c r="CJ105" s="18"/>
      <c r="CK105" s="18"/>
      <c r="CL105" s="17"/>
      <c r="CM105" s="17"/>
      <c r="CN105" s="17"/>
      <c r="CO105" s="17"/>
      <c r="CP105" s="17"/>
      <c r="CQ105" s="17"/>
      <c r="CR105" s="17"/>
      <c r="CS105" s="17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26"/>
    </row>
    <row r="106" spans="1:122" ht="12.75">
      <c r="A106" s="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5"/>
      <c r="AE106" s="15"/>
      <c r="AF106" s="15"/>
      <c r="AG106" s="15"/>
      <c r="AH106" s="15"/>
      <c r="AI106" s="15"/>
      <c r="AJ106" s="15"/>
      <c r="AK106" s="15"/>
      <c r="AL106" s="17"/>
      <c r="AM106" s="17"/>
      <c r="AN106" s="17"/>
      <c r="AO106" s="17"/>
      <c r="AP106" s="17"/>
      <c r="AQ106" s="17"/>
      <c r="AR106" s="17"/>
      <c r="AS106" s="17"/>
      <c r="AT106" s="19"/>
      <c r="AU106" s="19"/>
      <c r="AV106" s="19"/>
      <c r="AW106" s="19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6"/>
      <c r="BO106" s="6"/>
      <c r="BP106" s="6"/>
      <c r="BQ106" s="6"/>
      <c r="BR106" s="17"/>
      <c r="BS106" s="17"/>
      <c r="BT106" s="17"/>
      <c r="BU106" s="17"/>
      <c r="BV106" s="17"/>
      <c r="BW106" s="17"/>
      <c r="BX106" s="17"/>
      <c r="BY106" s="17"/>
      <c r="BZ106" s="18"/>
      <c r="CA106" s="18"/>
      <c r="CB106" s="18"/>
      <c r="CC106" s="18"/>
      <c r="CD106" s="17"/>
      <c r="CE106" s="17"/>
      <c r="CF106" s="17"/>
      <c r="CG106" s="17"/>
      <c r="CH106" s="18"/>
      <c r="CI106" s="18"/>
      <c r="CJ106" s="18"/>
      <c r="CK106" s="18"/>
      <c r="CL106" s="17"/>
      <c r="CM106" s="17"/>
      <c r="CN106" s="17"/>
      <c r="CO106" s="17"/>
      <c r="CP106" s="17"/>
      <c r="CQ106" s="17"/>
      <c r="CR106" s="17"/>
      <c r="CS106" s="17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26"/>
    </row>
    <row r="107" spans="1:122" ht="12.75">
      <c r="A107" s="4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5"/>
      <c r="AE107" s="15"/>
      <c r="AF107" s="15"/>
      <c r="AG107" s="15"/>
      <c r="AH107" s="15"/>
      <c r="AI107" s="15"/>
      <c r="AJ107" s="15"/>
      <c r="AK107" s="15"/>
      <c r="AL107" s="17"/>
      <c r="AM107" s="17"/>
      <c r="AN107" s="17"/>
      <c r="AO107" s="17"/>
      <c r="AP107" s="17"/>
      <c r="AQ107" s="17"/>
      <c r="AR107" s="17"/>
      <c r="AS107" s="17"/>
      <c r="AT107" s="19"/>
      <c r="AU107" s="19"/>
      <c r="AV107" s="19"/>
      <c r="AW107" s="19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6"/>
      <c r="BO107" s="6"/>
      <c r="BP107" s="6"/>
      <c r="BQ107" s="6"/>
      <c r="BR107" s="17"/>
      <c r="BS107" s="17"/>
      <c r="BT107" s="17"/>
      <c r="BU107" s="17"/>
      <c r="BV107" s="17"/>
      <c r="BW107" s="17"/>
      <c r="BX107" s="17"/>
      <c r="BY107" s="17"/>
      <c r="BZ107" s="18"/>
      <c r="CA107" s="18"/>
      <c r="CB107" s="18"/>
      <c r="CC107" s="18"/>
      <c r="CD107" s="17"/>
      <c r="CE107" s="17"/>
      <c r="CF107" s="17"/>
      <c r="CG107" s="17"/>
      <c r="CH107" s="18"/>
      <c r="CI107" s="18"/>
      <c r="CJ107" s="18"/>
      <c r="CK107" s="18"/>
      <c r="CL107" s="17"/>
      <c r="CM107" s="17"/>
      <c r="CN107" s="17"/>
      <c r="CO107" s="17"/>
      <c r="CP107" s="17"/>
      <c r="CQ107" s="17"/>
      <c r="CR107" s="17"/>
      <c r="CS107" s="17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26"/>
    </row>
    <row r="108" spans="1:122" ht="12.75">
      <c r="A108" s="4"/>
      <c r="B108" s="17"/>
      <c r="C108" s="17"/>
      <c r="D108" s="17"/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35"/>
      <c r="BW108" s="35"/>
      <c r="BX108" s="35"/>
      <c r="BY108" s="35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</row>
    <row r="109" spans="1:122" ht="12.75">
      <c r="A109" s="6"/>
      <c r="B109" s="17"/>
      <c r="C109" s="17"/>
      <c r="D109" s="17"/>
      <c r="E109" s="1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</row>
    <row r="110" spans="1:122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</row>
    <row r="111" spans="1:122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4"/>
      <c r="CA111" s="4"/>
      <c r="CB111" s="4"/>
      <c r="CC111" s="4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</row>
    <row r="112" spans="1:122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4"/>
      <c r="CA112" s="4"/>
      <c r="CB112" s="4"/>
      <c r="CC112" s="4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</row>
    <row r="113" spans="1:122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4"/>
      <c r="CA113" s="4"/>
      <c r="CB113" s="4"/>
      <c r="CC113" s="4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</row>
    <row r="114" spans="1:122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4"/>
      <c r="CA114" s="4"/>
      <c r="CB114" s="4"/>
      <c r="CC114" s="4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</row>
    <row r="115" spans="1:122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4"/>
      <c r="CA115" s="4"/>
      <c r="CB115" s="4"/>
      <c r="CC115" s="4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</row>
    <row r="116" spans="1:122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4"/>
      <c r="CA116" s="4"/>
      <c r="CB116" s="4"/>
      <c r="CC116" s="4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</row>
    <row r="117" spans="1:12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4"/>
      <c r="CA117" s="4"/>
      <c r="CB117" s="4"/>
      <c r="CC117" s="4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1:12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4"/>
      <c r="CA118" s="4"/>
      <c r="CB118" s="4"/>
      <c r="CC118" s="4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1:12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39"/>
      <c r="AU119" s="39"/>
      <c r="AV119" s="39"/>
      <c r="AW119" s="39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</row>
    <row r="120" spans="1:12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</row>
    <row r="121" spans="1:122" ht="15.75">
      <c r="A121" s="173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44"/>
      <c r="AV121" s="44"/>
      <c r="AW121" s="44"/>
      <c r="AX121" s="174"/>
      <c r="AY121" s="174"/>
      <c r="AZ121" s="174"/>
      <c r="BA121" s="174"/>
      <c r="BB121" s="174"/>
      <c r="BC121" s="174"/>
      <c r="BD121" s="174"/>
      <c r="BE121" s="174"/>
      <c r="BF121" s="174"/>
      <c r="BG121" s="174"/>
      <c r="BH121" s="174"/>
      <c r="BI121" s="174"/>
      <c r="BJ121" s="174"/>
      <c r="BK121" s="174"/>
      <c r="BL121" s="174"/>
      <c r="BM121" s="174"/>
      <c r="BN121" s="174"/>
      <c r="BO121" s="174"/>
      <c r="BP121" s="174"/>
      <c r="BQ121" s="174"/>
      <c r="BR121" s="174"/>
      <c r="BS121" s="174"/>
      <c r="BT121" s="174"/>
      <c r="BU121" s="174"/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4"/>
      <c r="CI121" s="44"/>
      <c r="CJ121" s="44"/>
      <c r="CK121" s="44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5"/>
      <c r="DP121" s="175"/>
      <c r="DQ121" s="175"/>
      <c r="DR121" s="175"/>
    </row>
    <row r="122" spans="1:12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</row>
    <row r="123" spans="1:122" ht="15">
      <c r="A123" s="167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45"/>
      <c r="AV123" s="45"/>
      <c r="AW123" s="45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45"/>
      <c r="CJ123" s="45"/>
      <c r="CK123" s="45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</row>
    <row r="124" spans="1:122" ht="12.75">
      <c r="A124" s="4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6"/>
      <c r="CM124" s="6"/>
      <c r="CN124" s="6"/>
      <c r="CO124" s="6"/>
      <c r="CP124" s="6"/>
      <c r="CQ124" s="6"/>
      <c r="CR124" s="6"/>
      <c r="CS124" s="6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</row>
    <row r="125" spans="1:122" ht="12.75">
      <c r="A125" s="5"/>
      <c r="B125" s="170"/>
      <c r="C125" s="170"/>
      <c r="D125" s="170"/>
      <c r="E125" s="170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43"/>
      <c r="AV125" s="43"/>
      <c r="AW125" s="43"/>
      <c r="AX125" s="170"/>
      <c r="AY125" s="170"/>
      <c r="AZ125" s="170"/>
      <c r="BA125" s="170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7"/>
      <c r="CJ125" s="7"/>
      <c r="CK125" s="7"/>
      <c r="CL125" s="170"/>
      <c r="CM125" s="170"/>
      <c r="CN125" s="170"/>
      <c r="CO125" s="170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</row>
    <row r="126" spans="1:122" ht="12.75">
      <c r="A126" s="5"/>
      <c r="B126" s="30"/>
      <c r="C126" s="30"/>
      <c r="D126" s="30"/>
      <c r="E126" s="30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30"/>
      <c r="W126" s="30"/>
      <c r="X126" s="30"/>
      <c r="Y126" s="30"/>
      <c r="Z126" s="5"/>
      <c r="AA126" s="5"/>
      <c r="AB126" s="5"/>
      <c r="AC126" s="5"/>
      <c r="AD126" s="5"/>
      <c r="AE126" s="5"/>
      <c r="AF126" s="5"/>
      <c r="AG126" s="5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0"/>
      <c r="AU126" s="30"/>
      <c r="AV126" s="30"/>
      <c r="AW126" s="30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</row>
    <row r="127" spans="1:122" ht="12.75">
      <c r="A127" s="30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</row>
    <row r="128" spans="1:122" ht="12.75">
      <c r="A128" s="6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5"/>
      <c r="O128" s="5"/>
      <c r="P128" s="5"/>
      <c r="Q128" s="5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5"/>
      <c r="AI128" s="5"/>
      <c r="AJ128" s="5"/>
      <c r="AK128" s="5"/>
      <c r="AL128" s="32"/>
      <c r="AM128" s="32"/>
      <c r="AN128" s="32"/>
      <c r="AO128" s="32"/>
      <c r="AP128" s="32"/>
      <c r="AQ128" s="32"/>
      <c r="AR128" s="32"/>
      <c r="AS128" s="32"/>
      <c r="AT128" s="5"/>
      <c r="AU128" s="5"/>
      <c r="AV128" s="5"/>
      <c r="AW128" s="5"/>
      <c r="AX128" s="32"/>
      <c r="AY128" s="32"/>
      <c r="AZ128" s="32"/>
      <c r="BA128" s="32"/>
      <c r="BB128" s="32"/>
      <c r="BC128" s="32"/>
      <c r="BD128" s="32"/>
      <c r="BE128" s="32"/>
      <c r="BF128" s="30"/>
      <c r="BG128" s="30"/>
      <c r="BH128" s="30"/>
      <c r="BI128" s="30"/>
      <c r="BJ128" s="32"/>
      <c r="BK128" s="32"/>
      <c r="BL128" s="32"/>
      <c r="BM128" s="32"/>
      <c r="BN128" s="32"/>
      <c r="BO128" s="32"/>
      <c r="BP128" s="32"/>
      <c r="BQ128" s="32"/>
      <c r="BR128" s="30"/>
      <c r="BS128" s="30"/>
      <c r="BT128" s="30"/>
      <c r="BU128" s="30"/>
      <c r="BV128" s="32"/>
      <c r="BW128" s="32"/>
      <c r="BX128" s="32"/>
      <c r="BY128" s="32"/>
      <c r="BZ128" s="5"/>
      <c r="CA128" s="5"/>
      <c r="CB128" s="5"/>
      <c r="CC128" s="5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0"/>
      <c r="CY128" s="30"/>
      <c r="CZ128" s="30"/>
      <c r="DA128" s="30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0"/>
    </row>
    <row r="129" spans="1:12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32"/>
      <c r="S129" s="32"/>
      <c r="T129" s="32"/>
      <c r="U129" s="32"/>
      <c r="V129" s="30"/>
      <c r="W129" s="30"/>
      <c r="X129" s="30"/>
      <c r="Y129" s="30"/>
      <c r="Z129" s="32"/>
      <c r="AA129" s="32"/>
      <c r="AB129" s="32"/>
      <c r="AC129" s="32"/>
      <c r="AD129" s="32"/>
      <c r="AE129" s="32"/>
      <c r="AF129" s="32"/>
      <c r="AG129" s="32"/>
      <c r="AH129" s="5"/>
      <c r="AI129" s="5"/>
      <c r="AJ129" s="5"/>
      <c r="AK129" s="5"/>
      <c r="AL129" s="32"/>
      <c r="AM129" s="32"/>
      <c r="AN129" s="32"/>
      <c r="AO129" s="32"/>
      <c r="AP129" s="32"/>
      <c r="AQ129" s="32"/>
      <c r="AR129" s="32"/>
      <c r="AS129" s="32"/>
      <c r="AT129" s="5"/>
      <c r="AU129" s="5"/>
      <c r="AV129" s="5"/>
      <c r="AW129" s="5"/>
      <c r="AX129" s="5"/>
      <c r="AY129" s="5"/>
      <c r="AZ129" s="5"/>
      <c r="BA129" s="5"/>
      <c r="BB129" s="32"/>
      <c r="BC129" s="32"/>
      <c r="BD129" s="32"/>
      <c r="BE129" s="32"/>
      <c r="BF129" s="30"/>
      <c r="BG129" s="30"/>
      <c r="BH129" s="30"/>
      <c r="BI129" s="30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30"/>
      <c r="BW129" s="30"/>
      <c r="BX129" s="30"/>
      <c r="BY129" s="30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32"/>
      <c r="CM129" s="32"/>
      <c r="CN129" s="32"/>
      <c r="CO129" s="32"/>
      <c r="CP129" s="32"/>
      <c r="CQ129" s="32"/>
      <c r="CR129" s="32"/>
      <c r="CS129" s="32"/>
      <c r="CT129" s="30"/>
      <c r="CU129" s="30"/>
      <c r="CV129" s="30"/>
      <c r="CW129" s="30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30"/>
      <c r="DK129" s="30"/>
      <c r="DL129" s="30"/>
      <c r="DM129" s="30"/>
      <c r="DN129" s="32"/>
      <c r="DO129" s="32"/>
      <c r="DP129" s="32"/>
      <c r="DQ129" s="32"/>
      <c r="DR129" s="5"/>
    </row>
    <row r="130" spans="1:12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32"/>
      <c r="AE130" s="32"/>
      <c r="AF130" s="32"/>
      <c r="AG130" s="32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</row>
    <row r="131" spans="1:122" ht="12.75">
      <c r="A131" s="3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33"/>
      <c r="S131" s="33"/>
      <c r="T131" s="33"/>
      <c r="U131" s="3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31"/>
      <c r="AU131" s="31"/>
      <c r="AV131" s="31"/>
      <c r="AW131" s="31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</row>
    <row r="132" spans="1:122" ht="12.75">
      <c r="A132" s="30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3"/>
      <c r="O132" s="33"/>
      <c r="P132" s="33"/>
      <c r="Q132" s="33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3"/>
      <c r="BK132" s="33"/>
      <c r="BL132" s="33"/>
      <c r="BM132" s="33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3"/>
      <c r="CY132" s="33"/>
      <c r="CZ132" s="33"/>
      <c r="DA132" s="33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</row>
    <row r="133" spans="1:122" ht="12.75">
      <c r="A133" s="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35"/>
      <c r="AU133" s="35"/>
      <c r="AV133" s="35"/>
      <c r="AW133" s="35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</row>
    <row r="134" spans="1:122" ht="12.75">
      <c r="A134" s="30"/>
      <c r="B134" s="17"/>
      <c r="C134" s="17"/>
      <c r="D134" s="17"/>
      <c r="E134" s="1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5"/>
      <c r="AU134" s="5"/>
      <c r="AV134" s="5"/>
      <c r="AW134" s="5"/>
      <c r="AX134" s="17"/>
      <c r="AY134" s="17"/>
      <c r="AZ134" s="17"/>
      <c r="BA134" s="17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5"/>
    </row>
    <row r="135" spans="1:122" ht="12.75">
      <c r="A135" s="4"/>
      <c r="B135" s="17"/>
      <c r="C135" s="17"/>
      <c r="D135" s="17"/>
      <c r="E135" s="17"/>
      <c r="F135" s="24"/>
      <c r="G135" s="24"/>
      <c r="H135" s="24"/>
      <c r="I135" s="24"/>
      <c r="J135" s="24"/>
      <c r="K135" s="24"/>
      <c r="L135" s="24"/>
      <c r="M135" s="24"/>
      <c r="N135" s="17"/>
      <c r="O135" s="17"/>
      <c r="P135" s="17"/>
      <c r="Q135" s="17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15"/>
      <c r="AE135" s="15"/>
      <c r="AF135" s="15"/>
      <c r="AG135" s="15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25"/>
      <c r="AU135" s="25"/>
      <c r="AV135" s="25"/>
      <c r="AW135" s="25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6"/>
      <c r="BO135" s="6"/>
      <c r="BP135" s="6"/>
      <c r="BQ135" s="6"/>
      <c r="BR135" s="17"/>
      <c r="BS135" s="17"/>
      <c r="BT135" s="17"/>
      <c r="BU135" s="17"/>
      <c r="BV135" s="17"/>
      <c r="BW135" s="17"/>
      <c r="BX135" s="17"/>
      <c r="BY135" s="17"/>
      <c r="BZ135" s="18"/>
      <c r="CA135" s="18"/>
      <c r="CB135" s="18"/>
      <c r="CC135" s="18"/>
      <c r="CD135" s="17"/>
      <c r="CE135" s="17"/>
      <c r="CF135" s="17"/>
      <c r="CG135" s="17"/>
      <c r="CH135" s="18"/>
      <c r="CI135" s="18"/>
      <c r="CJ135" s="18"/>
      <c r="CK135" s="18"/>
      <c r="CL135" s="17"/>
      <c r="CM135" s="17"/>
      <c r="CN135" s="17"/>
      <c r="CO135" s="17"/>
      <c r="CP135" s="17"/>
      <c r="CQ135" s="17"/>
      <c r="CR135" s="17"/>
      <c r="CS135" s="17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26"/>
    </row>
    <row r="136" spans="1:122" ht="12.75">
      <c r="A136" s="4"/>
      <c r="B136" s="17"/>
      <c r="C136" s="17"/>
      <c r="D136" s="17"/>
      <c r="E136" s="17"/>
      <c r="F136" s="17"/>
      <c r="G136" s="17"/>
      <c r="H136" s="17"/>
      <c r="I136" s="17"/>
      <c r="J136" s="24"/>
      <c r="K136" s="24"/>
      <c r="L136" s="24"/>
      <c r="M136" s="24"/>
      <c r="N136" s="17"/>
      <c r="O136" s="17"/>
      <c r="P136" s="17"/>
      <c r="Q136" s="17"/>
      <c r="R136" s="17"/>
      <c r="S136" s="17"/>
      <c r="T136" s="17"/>
      <c r="U136" s="17"/>
      <c r="V136" s="24"/>
      <c r="W136" s="24"/>
      <c r="X136" s="24"/>
      <c r="Y136" s="24"/>
      <c r="Z136" s="24"/>
      <c r="AA136" s="24"/>
      <c r="AB136" s="24"/>
      <c r="AC136" s="24"/>
      <c r="AD136" s="15"/>
      <c r="AE136" s="15"/>
      <c r="AF136" s="15"/>
      <c r="AG136" s="15"/>
      <c r="AH136" s="17"/>
      <c r="AI136" s="17"/>
      <c r="AJ136" s="17"/>
      <c r="AK136" s="17"/>
      <c r="AL136" s="17"/>
      <c r="AM136" s="17"/>
      <c r="AN136" s="17"/>
      <c r="AO136" s="17"/>
      <c r="AP136" s="24"/>
      <c r="AQ136" s="24"/>
      <c r="AR136" s="24"/>
      <c r="AS136" s="24"/>
      <c r="AT136" s="25"/>
      <c r="AU136" s="25"/>
      <c r="AV136" s="25"/>
      <c r="AW136" s="25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8"/>
      <c r="CA136" s="18"/>
      <c r="CB136" s="18"/>
      <c r="CC136" s="18"/>
      <c r="CD136" s="17"/>
      <c r="CE136" s="17"/>
      <c r="CF136" s="17"/>
      <c r="CG136" s="17"/>
      <c r="CH136" s="18"/>
      <c r="CI136" s="18"/>
      <c r="CJ136" s="18"/>
      <c r="CK136" s="18"/>
      <c r="CL136" s="17"/>
      <c r="CM136" s="17"/>
      <c r="CN136" s="17"/>
      <c r="CO136" s="17"/>
      <c r="CP136" s="17"/>
      <c r="CQ136" s="17"/>
      <c r="CR136" s="17"/>
      <c r="CS136" s="17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26"/>
    </row>
    <row r="137" spans="1:122" ht="12.75">
      <c r="A137" s="4"/>
      <c r="B137" s="17"/>
      <c r="C137" s="17"/>
      <c r="D137" s="17"/>
      <c r="E137" s="17"/>
      <c r="F137" s="17"/>
      <c r="G137" s="17"/>
      <c r="H137" s="17"/>
      <c r="I137" s="17"/>
      <c r="J137" s="24"/>
      <c r="K137" s="24"/>
      <c r="L137" s="24"/>
      <c r="M137" s="24"/>
      <c r="N137" s="17"/>
      <c r="O137" s="17"/>
      <c r="P137" s="17"/>
      <c r="Q137" s="17"/>
      <c r="R137" s="24"/>
      <c r="S137" s="24"/>
      <c r="T137" s="24"/>
      <c r="U137" s="24"/>
      <c r="V137" s="17"/>
      <c r="W137" s="17"/>
      <c r="X137" s="17"/>
      <c r="Y137" s="17"/>
      <c r="Z137" s="17"/>
      <c r="AA137" s="17"/>
      <c r="AB137" s="17"/>
      <c r="AC137" s="17"/>
      <c r="AD137" s="15"/>
      <c r="AE137" s="15"/>
      <c r="AF137" s="15"/>
      <c r="AG137" s="15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25"/>
      <c r="AU137" s="25"/>
      <c r="AV137" s="25"/>
      <c r="AW137" s="25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8"/>
      <c r="CA137" s="18"/>
      <c r="CB137" s="18"/>
      <c r="CC137" s="18"/>
      <c r="CD137" s="17"/>
      <c r="CE137" s="17"/>
      <c r="CF137" s="17"/>
      <c r="CG137" s="17"/>
      <c r="CH137" s="18"/>
      <c r="CI137" s="18"/>
      <c r="CJ137" s="18"/>
      <c r="CK137" s="18"/>
      <c r="CL137" s="17"/>
      <c r="CM137" s="17"/>
      <c r="CN137" s="17"/>
      <c r="CO137" s="17"/>
      <c r="CP137" s="17"/>
      <c r="CQ137" s="17"/>
      <c r="CR137" s="17"/>
      <c r="CS137" s="17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26"/>
    </row>
    <row r="138" spans="1:122" ht="12.75">
      <c r="A138" s="4"/>
      <c r="B138" s="17"/>
      <c r="C138" s="17"/>
      <c r="D138" s="17"/>
      <c r="E138" s="17"/>
      <c r="F138" s="17"/>
      <c r="G138" s="17"/>
      <c r="H138" s="17"/>
      <c r="I138" s="17"/>
      <c r="J138" s="24"/>
      <c r="K138" s="24"/>
      <c r="L138" s="24"/>
      <c r="M138" s="24"/>
      <c r="N138" s="17"/>
      <c r="O138" s="17"/>
      <c r="P138" s="17"/>
      <c r="Q138" s="17"/>
      <c r="R138" s="24"/>
      <c r="S138" s="24"/>
      <c r="T138" s="24"/>
      <c r="U138" s="24"/>
      <c r="V138" s="17"/>
      <c r="W138" s="17"/>
      <c r="X138" s="17"/>
      <c r="Y138" s="17"/>
      <c r="Z138" s="17"/>
      <c r="AA138" s="17"/>
      <c r="AB138" s="17"/>
      <c r="AC138" s="17"/>
      <c r="AD138" s="15"/>
      <c r="AE138" s="15"/>
      <c r="AF138" s="15"/>
      <c r="AG138" s="15"/>
      <c r="AH138" s="17"/>
      <c r="AI138" s="17"/>
      <c r="AJ138" s="17"/>
      <c r="AK138" s="17"/>
      <c r="AL138" s="17"/>
      <c r="AM138" s="17"/>
      <c r="AN138" s="17"/>
      <c r="AO138" s="17"/>
      <c r="AP138" s="24"/>
      <c r="AQ138" s="24"/>
      <c r="AR138" s="24"/>
      <c r="AS138" s="24"/>
      <c r="AT138" s="25"/>
      <c r="AU138" s="25"/>
      <c r="AV138" s="25"/>
      <c r="AW138" s="25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8"/>
      <c r="CA138" s="18"/>
      <c r="CB138" s="18"/>
      <c r="CC138" s="18"/>
      <c r="CD138" s="17"/>
      <c r="CE138" s="17"/>
      <c r="CF138" s="17"/>
      <c r="CG138" s="17"/>
      <c r="CH138" s="18"/>
      <c r="CI138" s="18"/>
      <c r="CJ138" s="18"/>
      <c r="CK138" s="18"/>
      <c r="CL138" s="17"/>
      <c r="CM138" s="17"/>
      <c r="CN138" s="17"/>
      <c r="CO138" s="17"/>
      <c r="CP138" s="17"/>
      <c r="CQ138" s="17"/>
      <c r="CR138" s="17"/>
      <c r="CS138" s="17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26"/>
    </row>
    <row r="139" spans="1:122" ht="12.75">
      <c r="A139" s="4"/>
      <c r="B139" s="17"/>
      <c r="C139" s="17"/>
      <c r="D139" s="17"/>
      <c r="E139" s="17"/>
      <c r="F139" s="24"/>
      <c r="G139" s="24"/>
      <c r="H139" s="24"/>
      <c r="I139" s="24"/>
      <c r="J139" s="24"/>
      <c r="K139" s="24"/>
      <c r="L139" s="24"/>
      <c r="M139" s="24"/>
      <c r="N139" s="17"/>
      <c r="O139" s="17"/>
      <c r="P139" s="17"/>
      <c r="Q139" s="17"/>
      <c r="R139" s="24"/>
      <c r="S139" s="24"/>
      <c r="T139" s="24"/>
      <c r="U139" s="24"/>
      <c r="V139" s="17"/>
      <c r="W139" s="17"/>
      <c r="X139" s="17"/>
      <c r="Y139" s="17"/>
      <c r="Z139" s="17"/>
      <c r="AA139" s="17"/>
      <c r="AB139" s="17"/>
      <c r="AC139" s="17"/>
      <c r="AD139" s="15"/>
      <c r="AE139" s="15"/>
      <c r="AF139" s="15"/>
      <c r="AG139" s="15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25"/>
      <c r="AU139" s="25"/>
      <c r="AV139" s="25"/>
      <c r="AW139" s="25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8"/>
      <c r="CA139" s="18"/>
      <c r="CB139" s="18"/>
      <c r="CC139" s="18"/>
      <c r="CD139" s="17"/>
      <c r="CE139" s="17"/>
      <c r="CF139" s="17"/>
      <c r="CG139" s="17"/>
      <c r="CH139" s="18"/>
      <c r="CI139" s="18"/>
      <c r="CJ139" s="18"/>
      <c r="CK139" s="18"/>
      <c r="CL139" s="17"/>
      <c r="CM139" s="17"/>
      <c r="CN139" s="17"/>
      <c r="CO139" s="17"/>
      <c r="CP139" s="17"/>
      <c r="CQ139" s="17"/>
      <c r="CR139" s="17"/>
      <c r="CS139" s="17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26"/>
    </row>
    <row r="140" spans="1:122" ht="12.75">
      <c r="A140" s="4"/>
      <c r="B140" s="17"/>
      <c r="C140" s="17"/>
      <c r="D140" s="17"/>
      <c r="E140" s="17"/>
      <c r="F140" s="17"/>
      <c r="G140" s="17"/>
      <c r="H140" s="17"/>
      <c r="I140" s="17"/>
      <c r="J140" s="24"/>
      <c r="K140" s="24"/>
      <c r="L140" s="24"/>
      <c r="M140" s="24"/>
      <c r="N140" s="24"/>
      <c r="O140" s="24"/>
      <c r="P140" s="24"/>
      <c r="Q140" s="24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5"/>
      <c r="AE140" s="15"/>
      <c r="AF140" s="15"/>
      <c r="AG140" s="15"/>
      <c r="AH140" s="17"/>
      <c r="AI140" s="17"/>
      <c r="AJ140" s="17"/>
      <c r="AK140" s="17"/>
      <c r="AL140" s="17"/>
      <c r="AM140" s="17"/>
      <c r="AN140" s="17"/>
      <c r="AO140" s="17"/>
      <c r="AP140" s="24"/>
      <c r="AQ140" s="24"/>
      <c r="AR140" s="24"/>
      <c r="AS140" s="24"/>
      <c r="AT140" s="25"/>
      <c r="AU140" s="25"/>
      <c r="AV140" s="25"/>
      <c r="AW140" s="25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8"/>
      <c r="CA140" s="18"/>
      <c r="CB140" s="18"/>
      <c r="CC140" s="18"/>
      <c r="CD140" s="17"/>
      <c r="CE140" s="17"/>
      <c r="CF140" s="17"/>
      <c r="CG140" s="17"/>
      <c r="CH140" s="18"/>
      <c r="CI140" s="18"/>
      <c r="CJ140" s="18"/>
      <c r="CK140" s="18"/>
      <c r="CL140" s="17"/>
      <c r="CM140" s="17"/>
      <c r="CN140" s="17"/>
      <c r="CO140" s="17"/>
      <c r="CP140" s="17"/>
      <c r="CQ140" s="17"/>
      <c r="CR140" s="17"/>
      <c r="CS140" s="17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26"/>
    </row>
    <row r="141" spans="1:122" ht="12.75">
      <c r="A141" s="4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24"/>
      <c r="O141" s="24"/>
      <c r="P141" s="24"/>
      <c r="Q141" s="24"/>
      <c r="R141" s="24"/>
      <c r="S141" s="24"/>
      <c r="T141" s="24"/>
      <c r="U141" s="24"/>
      <c r="V141" s="17"/>
      <c r="W141" s="17"/>
      <c r="X141" s="17"/>
      <c r="Y141" s="17"/>
      <c r="Z141" s="17"/>
      <c r="AA141" s="17"/>
      <c r="AB141" s="17"/>
      <c r="AC141" s="17"/>
      <c r="AD141" s="15"/>
      <c r="AE141" s="15"/>
      <c r="AF141" s="15"/>
      <c r="AG141" s="15"/>
      <c r="AH141" s="17"/>
      <c r="AI141" s="17"/>
      <c r="AJ141" s="17"/>
      <c r="AK141" s="17"/>
      <c r="AL141" s="24"/>
      <c r="AM141" s="24"/>
      <c r="AN141" s="24"/>
      <c r="AO141" s="24"/>
      <c r="AP141" s="17"/>
      <c r="AQ141" s="17"/>
      <c r="AR141" s="17"/>
      <c r="AS141" s="17"/>
      <c r="AT141" s="25"/>
      <c r="AU141" s="25"/>
      <c r="AV141" s="25"/>
      <c r="AW141" s="25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8"/>
      <c r="CA141" s="18"/>
      <c r="CB141" s="18"/>
      <c r="CC141" s="18"/>
      <c r="CD141" s="17"/>
      <c r="CE141" s="17"/>
      <c r="CF141" s="17"/>
      <c r="CG141" s="17"/>
      <c r="CH141" s="18"/>
      <c r="CI141" s="18"/>
      <c r="CJ141" s="18"/>
      <c r="CK141" s="18"/>
      <c r="CL141" s="17"/>
      <c r="CM141" s="17"/>
      <c r="CN141" s="17"/>
      <c r="CO141" s="17"/>
      <c r="CP141" s="17"/>
      <c r="CQ141" s="17"/>
      <c r="CR141" s="17"/>
      <c r="CS141" s="17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26"/>
    </row>
    <row r="142" spans="1:122" ht="12.75">
      <c r="A142" s="4"/>
      <c r="B142" s="17"/>
      <c r="C142" s="17"/>
      <c r="D142" s="17"/>
      <c r="E142" s="17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17"/>
      <c r="AA142" s="17"/>
      <c r="AB142" s="17"/>
      <c r="AC142" s="17"/>
      <c r="AD142" s="15"/>
      <c r="AE142" s="15"/>
      <c r="AF142" s="15"/>
      <c r="AG142" s="15"/>
      <c r="AH142" s="17"/>
      <c r="AI142" s="17"/>
      <c r="AJ142" s="17"/>
      <c r="AK142" s="17"/>
      <c r="AL142" s="24"/>
      <c r="AM142" s="24"/>
      <c r="AN142" s="24"/>
      <c r="AO142" s="24"/>
      <c r="AP142" s="24"/>
      <c r="AQ142" s="24"/>
      <c r="AR142" s="24"/>
      <c r="AS142" s="24"/>
      <c r="AT142" s="25"/>
      <c r="AU142" s="25"/>
      <c r="AV142" s="25"/>
      <c r="AW142" s="25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8"/>
      <c r="CA142" s="18"/>
      <c r="CB142" s="18"/>
      <c r="CC142" s="18"/>
      <c r="CD142" s="17"/>
      <c r="CE142" s="17"/>
      <c r="CF142" s="17"/>
      <c r="CG142" s="17"/>
      <c r="CH142" s="18"/>
      <c r="CI142" s="18"/>
      <c r="CJ142" s="18"/>
      <c r="CK142" s="18"/>
      <c r="CL142" s="17"/>
      <c r="CM142" s="17"/>
      <c r="CN142" s="17"/>
      <c r="CO142" s="17"/>
      <c r="CP142" s="17"/>
      <c r="CQ142" s="17"/>
      <c r="CR142" s="17"/>
      <c r="CS142" s="17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26"/>
    </row>
    <row r="143" spans="1:122" ht="12.75">
      <c r="A143" s="4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24"/>
      <c r="W143" s="24"/>
      <c r="X143" s="24"/>
      <c r="Y143" s="24"/>
      <c r="Z143" s="17"/>
      <c r="AA143" s="17"/>
      <c r="AB143" s="17"/>
      <c r="AC143" s="17"/>
      <c r="AD143" s="15"/>
      <c r="AE143" s="15"/>
      <c r="AF143" s="15"/>
      <c r="AG143" s="15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8"/>
      <c r="CA143" s="18"/>
      <c r="CB143" s="18"/>
      <c r="CC143" s="18"/>
      <c r="CD143" s="17"/>
      <c r="CE143" s="17"/>
      <c r="CF143" s="17"/>
      <c r="CG143" s="17"/>
      <c r="CH143" s="18"/>
      <c r="CI143" s="18"/>
      <c r="CJ143" s="18"/>
      <c r="CK143" s="18"/>
      <c r="CL143" s="17"/>
      <c r="CM143" s="17"/>
      <c r="CN143" s="17"/>
      <c r="CO143" s="17"/>
      <c r="CP143" s="17"/>
      <c r="CQ143" s="17"/>
      <c r="CR143" s="17"/>
      <c r="CS143" s="17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26"/>
    </row>
    <row r="144" spans="1:122" ht="12.75">
      <c r="A144" s="4"/>
      <c r="B144" s="17"/>
      <c r="C144" s="17"/>
      <c r="D144" s="17"/>
      <c r="E144" s="17"/>
      <c r="F144" s="24"/>
      <c r="G144" s="24"/>
      <c r="H144" s="24"/>
      <c r="I144" s="24"/>
      <c r="J144" s="24"/>
      <c r="K144" s="24"/>
      <c r="L144" s="24"/>
      <c r="M144" s="24"/>
      <c r="N144" s="17"/>
      <c r="O144" s="17"/>
      <c r="P144" s="17"/>
      <c r="Q144" s="17"/>
      <c r="R144" s="24"/>
      <c r="S144" s="24"/>
      <c r="T144" s="24"/>
      <c r="U144" s="24"/>
      <c r="V144" s="17"/>
      <c r="W144" s="17"/>
      <c r="X144" s="17"/>
      <c r="Y144" s="17"/>
      <c r="Z144" s="24"/>
      <c r="AA144" s="24"/>
      <c r="AB144" s="24"/>
      <c r="AC144" s="24"/>
      <c r="AD144" s="15"/>
      <c r="AE144" s="15"/>
      <c r="AF144" s="15"/>
      <c r="AG144" s="15"/>
      <c r="AH144" s="17"/>
      <c r="AI144" s="17"/>
      <c r="AJ144" s="17"/>
      <c r="AK144" s="17"/>
      <c r="AL144" s="17"/>
      <c r="AM144" s="17"/>
      <c r="AN144" s="17"/>
      <c r="AO144" s="17"/>
      <c r="AP144" s="24"/>
      <c r="AQ144" s="24"/>
      <c r="AR144" s="24"/>
      <c r="AS144" s="24"/>
      <c r="AT144" s="25"/>
      <c r="AU144" s="25"/>
      <c r="AV144" s="25"/>
      <c r="AW144" s="25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8"/>
      <c r="CA144" s="18"/>
      <c r="CB144" s="18"/>
      <c r="CC144" s="18"/>
      <c r="CD144" s="17"/>
      <c r="CE144" s="17"/>
      <c r="CF144" s="17"/>
      <c r="CG144" s="17"/>
      <c r="CH144" s="18"/>
      <c r="CI144" s="18"/>
      <c r="CJ144" s="18"/>
      <c r="CK144" s="18"/>
      <c r="CL144" s="17"/>
      <c r="CM144" s="17"/>
      <c r="CN144" s="17"/>
      <c r="CO144" s="17"/>
      <c r="CP144" s="17"/>
      <c r="CQ144" s="17"/>
      <c r="CR144" s="17"/>
      <c r="CS144" s="17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26"/>
    </row>
    <row r="145" spans="1:122" ht="12.75">
      <c r="A145" s="4"/>
      <c r="B145" s="17"/>
      <c r="C145" s="17"/>
      <c r="D145" s="17"/>
      <c r="E145" s="17"/>
      <c r="F145" s="24"/>
      <c r="G145" s="24"/>
      <c r="H145" s="24"/>
      <c r="I145" s="24"/>
      <c r="J145" s="24"/>
      <c r="K145" s="24"/>
      <c r="L145" s="24"/>
      <c r="M145" s="24"/>
      <c r="N145" s="17"/>
      <c r="O145" s="17"/>
      <c r="P145" s="17"/>
      <c r="Q145" s="17"/>
      <c r="R145" s="24"/>
      <c r="S145" s="24"/>
      <c r="T145" s="24"/>
      <c r="U145" s="24"/>
      <c r="V145" s="17"/>
      <c r="W145" s="17"/>
      <c r="X145" s="17"/>
      <c r="Y145" s="17"/>
      <c r="Z145" s="17"/>
      <c r="AA145" s="17"/>
      <c r="AB145" s="17"/>
      <c r="AC145" s="17"/>
      <c r="AD145" s="15"/>
      <c r="AE145" s="15"/>
      <c r="AF145" s="15"/>
      <c r="AG145" s="15"/>
      <c r="AH145" s="17"/>
      <c r="AI145" s="17"/>
      <c r="AJ145" s="17"/>
      <c r="AK145" s="17"/>
      <c r="AL145" s="17"/>
      <c r="AM145" s="17"/>
      <c r="AN145" s="17"/>
      <c r="AO145" s="17"/>
      <c r="AP145" s="24"/>
      <c r="AQ145" s="24"/>
      <c r="AR145" s="24"/>
      <c r="AS145" s="24"/>
      <c r="AT145" s="25"/>
      <c r="AU145" s="25"/>
      <c r="AV145" s="25"/>
      <c r="AW145" s="25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8"/>
      <c r="CA145" s="18"/>
      <c r="CB145" s="18"/>
      <c r="CC145" s="18"/>
      <c r="CD145" s="17"/>
      <c r="CE145" s="17"/>
      <c r="CF145" s="17"/>
      <c r="CG145" s="17"/>
      <c r="CH145" s="18"/>
      <c r="CI145" s="18"/>
      <c r="CJ145" s="18"/>
      <c r="CK145" s="18"/>
      <c r="CL145" s="17"/>
      <c r="CM145" s="17"/>
      <c r="CN145" s="17"/>
      <c r="CO145" s="17"/>
      <c r="CP145" s="17"/>
      <c r="CQ145" s="17"/>
      <c r="CR145" s="17"/>
      <c r="CS145" s="17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26"/>
    </row>
    <row r="146" spans="1:122" ht="12.75">
      <c r="A146" s="4"/>
      <c r="B146" s="17"/>
      <c r="C146" s="17"/>
      <c r="D146" s="17"/>
      <c r="E146" s="17"/>
      <c r="F146" s="17"/>
      <c r="G146" s="17"/>
      <c r="H146" s="17"/>
      <c r="I146" s="17"/>
      <c r="J146" s="24"/>
      <c r="K146" s="24"/>
      <c r="L146" s="24"/>
      <c r="M146" s="24"/>
      <c r="N146" s="17"/>
      <c r="O146" s="17"/>
      <c r="P146" s="17"/>
      <c r="Q146" s="17"/>
      <c r="R146" s="24"/>
      <c r="S146" s="24"/>
      <c r="T146" s="24"/>
      <c r="U146" s="24"/>
      <c r="V146" s="17"/>
      <c r="W146" s="17"/>
      <c r="X146" s="17"/>
      <c r="Y146" s="17"/>
      <c r="Z146" s="17"/>
      <c r="AA146" s="17"/>
      <c r="AB146" s="17"/>
      <c r="AC146" s="17"/>
      <c r="AD146" s="15"/>
      <c r="AE146" s="15"/>
      <c r="AF146" s="15"/>
      <c r="AG146" s="15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25"/>
      <c r="AU146" s="25"/>
      <c r="AV146" s="25"/>
      <c r="AW146" s="25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8"/>
      <c r="CA146" s="18"/>
      <c r="CB146" s="18"/>
      <c r="CC146" s="18"/>
      <c r="CD146" s="17"/>
      <c r="CE146" s="17"/>
      <c r="CF146" s="17"/>
      <c r="CG146" s="17"/>
      <c r="CH146" s="18"/>
      <c r="CI146" s="18"/>
      <c r="CJ146" s="18"/>
      <c r="CK146" s="18"/>
      <c r="CL146" s="17"/>
      <c r="CM146" s="17"/>
      <c r="CN146" s="17"/>
      <c r="CO146" s="17"/>
      <c r="CP146" s="17"/>
      <c r="CQ146" s="17"/>
      <c r="CR146" s="17"/>
      <c r="CS146" s="17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26"/>
    </row>
    <row r="147" spans="1:122" ht="12.75">
      <c r="A147" s="4"/>
      <c r="B147" s="17"/>
      <c r="C147" s="17"/>
      <c r="D147" s="17"/>
      <c r="E147" s="17"/>
      <c r="F147" s="24"/>
      <c r="G147" s="24"/>
      <c r="H147" s="24"/>
      <c r="I147" s="24"/>
      <c r="J147" s="24"/>
      <c r="K147" s="24"/>
      <c r="L147" s="24"/>
      <c r="M147" s="24"/>
      <c r="N147" s="17"/>
      <c r="O147" s="17"/>
      <c r="P147" s="17"/>
      <c r="Q147" s="17"/>
      <c r="R147" s="24"/>
      <c r="S147" s="24"/>
      <c r="T147" s="24"/>
      <c r="U147" s="24"/>
      <c r="V147" s="17"/>
      <c r="W147" s="17"/>
      <c r="X147" s="17"/>
      <c r="Y147" s="17"/>
      <c r="Z147" s="24"/>
      <c r="AA147" s="24"/>
      <c r="AB147" s="24"/>
      <c r="AC147" s="24"/>
      <c r="AD147" s="15"/>
      <c r="AE147" s="15"/>
      <c r="AF147" s="15"/>
      <c r="AG147" s="15"/>
      <c r="AH147" s="17"/>
      <c r="AI147" s="17"/>
      <c r="AJ147" s="17"/>
      <c r="AK147" s="17"/>
      <c r="AL147" s="24"/>
      <c r="AM147" s="24"/>
      <c r="AN147" s="24"/>
      <c r="AO147" s="24"/>
      <c r="AP147" s="24"/>
      <c r="AQ147" s="24"/>
      <c r="AR147" s="24"/>
      <c r="AS147" s="24"/>
      <c r="AT147" s="25"/>
      <c r="AU147" s="25"/>
      <c r="AV147" s="25"/>
      <c r="AW147" s="25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8"/>
      <c r="CA147" s="18"/>
      <c r="CB147" s="18"/>
      <c r="CC147" s="18"/>
      <c r="CD147" s="17"/>
      <c r="CE147" s="17"/>
      <c r="CF147" s="17"/>
      <c r="CG147" s="17"/>
      <c r="CH147" s="18"/>
      <c r="CI147" s="18"/>
      <c r="CJ147" s="18"/>
      <c r="CK147" s="18"/>
      <c r="CL147" s="17"/>
      <c r="CM147" s="17"/>
      <c r="CN147" s="17"/>
      <c r="CO147" s="17"/>
      <c r="CP147" s="17"/>
      <c r="CQ147" s="17"/>
      <c r="CR147" s="17"/>
      <c r="CS147" s="17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26"/>
    </row>
    <row r="148" spans="1:122" ht="12.75">
      <c r="A148" s="4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5"/>
      <c r="AE148" s="15"/>
      <c r="AF148" s="15"/>
      <c r="AG148" s="15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8"/>
      <c r="CA148" s="18"/>
      <c r="CB148" s="18"/>
      <c r="CC148" s="18"/>
      <c r="CD148" s="17"/>
      <c r="CE148" s="17"/>
      <c r="CF148" s="17"/>
      <c r="CG148" s="17"/>
      <c r="CH148" s="18"/>
      <c r="CI148" s="18"/>
      <c r="CJ148" s="18"/>
      <c r="CK148" s="18"/>
      <c r="CL148" s="17"/>
      <c r="CM148" s="17"/>
      <c r="CN148" s="17"/>
      <c r="CO148" s="17"/>
      <c r="CP148" s="17"/>
      <c r="CQ148" s="17"/>
      <c r="CR148" s="17"/>
      <c r="CS148" s="17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26"/>
    </row>
    <row r="149" spans="1:122" ht="12.75">
      <c r="A149" s="4"/>
      <c r="B149" s="17"/>
      <c r="C149" s="17"/>
      <c r="D149" s="17"/>
      <c r="E149" s="17"/>
      <c r="F149" s="24"/>
      <c r="G149" s="24"/>
      <c r="H149" s="24"/>
      <c r="I149" s="24"/>
      <c r="J149" s="17"/>
      <c r="K149" s="17"/>
      <c r="L149" s="17"/>
      <c r="M149" s="17"/>
      <c r="N149" s="24"/>
      <c r="O149" s="24"/>
      <c r="P149" s="24"/>
      <c r="Q149" s="24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5"/>
      <c r="AE149" s="15"/>
      <c r="AF149" s="15"/>
      <c r="AG149" s="15"/>
      <c r="AH149" s="17"/>
      <c r="AI149" s="17"/>
      <c r="AJ149" s="17"/>
      <c r="AK149" s="17"/>
      <c r="AL149" s="17"/>
      <c r="AM149" s="17"/>
      <c r="AN149" s="17"/>
      <c r="AO149" s="17"/>
      <c r="AP149" s="24"/>
      <c r="AQ149" s="24"/>
      <c r="AR149" s="24"/>
      <c r="AS149" s="24"/>
      <c r="AT149" s="25"/>
      <c r="AU149" s="25"/>
      <c r="AV149" s="25"/>
      <c r="AW149" s="25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8"/>
      <c r="CA149" s="18"/>
      <c r="CB149" s="18"/>
      <c r="CC149" s="18"/>
      <c r="CD149" s="17"/>
      <c r="CE149" s="17"/>
      <c r="CF149" s="17"/>
      <c r="CG149" s="17"/>
      <c r="CH149" s="18"/>
      <c r="CI149" s="18"/>
      <c r="CJ149" s="18"/>
      <c r="CK149" s="18"/>
      <c r="CL149" s="17"/>
      <c r="CM149" s="17"/>
      <c r="CN149" s="17"/>
      <c r="CO149" s="17"/>
      <c r="CP149" s="17"/>
      <c r="CQ149" s="17"/>
      <c r="CR149" s="17"/>
      <c r="CS149" s="17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26"/>
    </row>
    <row r="150" spans="1:122" ht="12.75">
      <c r="A150" s="4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5"/>
      <c r="AE150" s="15"/>
      <c r="AF150" s="15"/>
      <c r="AG150" s="15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8"/>
      <c r="CA150" s="18"/>
      <c r="CB150" s="18"/>
      <c r="CC150" s="18"/>
      <c r="CD150" s="17"/>
      <c r="CE150" s="17"/>
      <c r="CF150" s="17"/>
      <c r="CG150" s="17"/>
      <c r="CH150" s="18"/>
      <c r="CI150" s="18"/>
      <c r="CJ150" s="18"/>
      <c r="CK150" s="18"/>
      <c r="CL150" s="17"/>
      <c r="CM150" s="17"/>
      <c r="CN150" s="17"/>
      <c r="CO150" s="17"/>
      <c r="CP150" s="17"/>
      <c r="CQ150" s="17"/>
      <c r="CR150" s="17"/>
      <c r="CS150" s="17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26"/>
    </row>
    <row r="151" spans="1:122" ht="12.75">
      <c r="A151" s="4"/>
      <c r="B151" s="17"/>
      <c r="C151" s="17"/>
      <c r="D151" s="17"/>
      <c r="E151" s="17"/>
      <c r="F151" s="24"/>
      <c r="G151" s="24"/>
      <c r="H151" s="24"/>
      <c r="I151" s="24"/>
      <c r="J151" s="24"/>
      <c r="K151" s="24"/>
      <c r="L151" s="24"/>
      <c r="M151" s="24"/>
      <c r="N151" s="17"/>
      <c r="O151" s="17"/>
      <c r="P151" s="17"/>
      <c r="Q151" s="17"/>
      <c r="R151" s="24"/>
      <c r="S151" s="24"/>
      <c r="T151" s="24"/>
      <c r="U151" s="24"/>
      <c r="V151" s="17"/>
      <c r="W151" s="17"/>
      <c r="X151" s="17"/>
      <c r="Y151" s="17"/>
      <c r="Z151" s="17"/>
      <c r="AA151" s="17"/>
      <c r="AB151" s="17"/>
      <c r="AC151" s="17"/>
      <c r="AD151" s="15"/>
      <c r="AE151" s="15"/>
      <c r="AF151" s="15"/>
      <c r="AG151" s="15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25"/>
      <c r="AU151" s="25"/>
      <c r="AV151" s="25"/>
      <c r="AW151" s="25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8"/>
      <c r="CA151" s="18"/>
      <c r="CB151" s="18"/>
      <c r="CC151" s="18"/>
      <c r="CD151" s="17"/>
      <c r="CE151" s="17"/>
      <c r="CF151" s="17"/>
      <c r="CG151" s="17"/>
      <c r="CH151" s="18"/>
      <c r="CI151" s="18"/>
      <c r="CJ151" s="18"/>
      <c r="CK151" s="18"/>
      <c r="CL151" s="17"/>
      <c r="CM151" s="17"/>
      <c r="CN151" s="17"/>
      <c r="CO151" s="17"/>
      <c r="CP151" s="17"/>
      <c r="CQ151" s="17"/>
      <c r="CR151" s="17"/>
      <c r="CS151" s="17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26"/>
    </row>
    <row r="152" spans="1:122" ht="12.75">
      <c r="A152" s="4"/>
      <c r="B152" s="17"/>
      <c r="C152" s="17"/>
      <c r="D152" s="17"/>
      <c r="E152" s="17"/>
      <c r="F152" s="24"/>
      <c r="G152" s="24"/>
      <c r="H152" s="24"/>
      <c r="I152" s="24"/>
      <c r="J152" s="24"/>
      <c r="K152" s="24"/>
      <c r="L152" s="24"/>
      <c r="M152" s="24"/>
      <c r="N152" s="17"/>
      <c r="O152" s="17"/>
      <c r="P152" s="17"/>
      <c r="Q152" s="17"/>
      <c r="R152" s="24"/>
      <c r="S152" s="24"/>
      <c r="T152" s="24"/>
      <c r="U152" s="24"/>
      <c r="V152" s="24"/>
      <c r="W152" s="24"/>
      <c r="X152" s="24"/>
      <c r="Y152" s="24"/>
      <c r="Z152" s="17"/>
      <c r="AA152" s="17"/>
      <c r="AB152" s="17"/>
      <c r="AC152" s="17"/>
      <c r="AD152" s="15"/>
      <c r="AE152" s="15"/>
      <c r="AF152" s="15"/>
      <c r="AG152" s="15"/>
      <c r="AH152" s="17"/>
      <c r="AI152" s="17"/>
      <c r="AJ152" s="17"/>
      <c r="AK152" s="17"/>
      <c r="AL152" s="17"/>
      <c r="AM152" s="17"/>
      <c r="AN152" s="17"/>
      <c r="AO152" s="17"/>
      <c r="AP152" s="24"/>
      <c r="AQ152" s="24"/>
      <c r="AR152" s="24"/>
      <c r="AS152" s="24"/>
      <c r="AT152" s="25"/>
      <c r="AU152" s="25"/>
      <c r="AV152" s="25"/>
      <c r="AW152" s="25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8"/>
      <c r="CA152" s="18"/>
      <c r="CB152" s="18"/>
      <c r="CC152" s="18"/>
      <c r="CD152" s="17"/>
      <c r="CE152" s="17"/>
      <c r="CF152" s="17"/>
      <c r="CG152" s="17"/>
      <c r="CH152" s="18"/>
      <c r="CI152" s="18"/>
      <c r="CJ152" s="18"/>
      <c r="CK152" s="18"/>
      <c r="CL152" s="17"/>
      <c r="CM152" s="17"/>
      <c r="CN152" s="17"/>
      <c r="CO152" s="17"/>
      <c r="CP152" s="17"/>
      <c r="CQ152" s="17"/>
      <c r="CR152" s="17"/>
      <c r="CS152" s="17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26"/>
    </row>
    <row r="153" spans="1:122" ht="12.75">
      <c r="A153" s="4"/>
      <c r="B153" s="17"/>
      <c r="C153" s="17"/>
      <c r="D153" s="17"/>
      <c r="E153" s="17"/>
      <c r="F153" s="24"/>
      <c r="G153" s="24"/>
      <c r="H153" s="24"/>
      <c r="I153" s="24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5"/>
      <c r="AE153" s="15"/>
      <c r="AF153" s="15"/>
      <c r="AG153" s="15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25"/>
      <c r="AU153" s="25"/>
      <c r="AV153" s="25"/>
      <c r="AW153" s="25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6"/>
      <c r="BS153" s="6"/>
      <c r="BT153" s="6"/>
      <c r="BU153" s="6"/>
      <c r="BV153" s="17"/>
      <c r="BW153" s="17"/>
      <c r="BX153" s="17"/>
      <c r="BY153" s="17"/>
      <c r="BZ153" s="18"/>
      <c r="CA153" s="18"/>
      <c r="CB153" s="18"/>
      <c r="CC153" s="18"/>
      <c r="CD153" s="17"/>
      <c r="CE153" s="17"/>
      <c r="CF153" s="17"/>
      <c r="CG153" s="17"/>
      <c r="CH153" s="18"/>
      <c r="CI153" s="18"/>
      <c r="CJ153" s="18"/>
      <c r="CK153" s="18"/>
      <c r="CL153" s="17"/>
      <c r="CM153" s="17"/>
      <c r="CN153" s="17"/>
      <c r="CO153" s="17"/>
      <c r="CP153" s="17"/>
      <c r="CQ153" s="17"/>
      <c r="CR153" s="17"/>
      <c r="CS153" s="17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26"/>
    </row>
    <row r="154" spans="1:122" ht="12.75">
      <c r="A154" s="4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5"/>
      <c r="AE154" s="15"/>
      <c r="AF154" s="15"/>
      <c r="AG154" s="15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8"/>
      <c r="CA154" s="18"/>
      <c r="CB154" s="18"/>
      <c r="CC154" s="18"/>
      <c r="CD154" s="17"/>
      <c r="CE154" s="17"/>
      <c r="CF154" s="17"/>
      <c r="CG154" s="17"/>
      <c r="CH154" s="18"/>
      <c r="CI154" s="18"/>
      <c r="CJ154" s="18"/>
      <c r="CK154" s="18"/>
      <c r="CL154" s="17"/>
      <c r="CM154" s="17"/>
      <c r="CN154" s="17"/>
      <c r="CO154" s="17"/>
      <c r="CP154" s="17"/>
      <c r="CQ154" s="17"/>
      <c r="CR154" s="17"/>
      <c r="CS154" s="17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26"/>
    </row>
    <row r="155" spans="1:122" ht="12.75">
      <c r="A155" s="4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24"/>
      <c r="S155" s="24"/>
      <c r="T155" s="24"/>
      <c r="U155" s="24"/>
      <c r="V155" s="17"/>
      <c r="W155" s="17"/>
      <c r="X155" s="17"/>
      <c r="Y155" s="17"/>
      <c r="Z155" s="17"/>
      <c r="AA155" s="17"/>
      <c r="AB155" s="17"/>
      <c r="AC155" s="17"/>
      <c r="AD155" s="15"/>
      <c r="AE155" s="15"/>
      <c r="AF155" s="15"/>
      <c r="AG155" s="15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25"/>
      <c r="AU155" s="25"/>
      <c r="AV155" s="25"/>
      <c r="AW155" s="25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8"/>
      <c r="CA155" s="18"/>
      <c r="CB155" s="18"/>
      <c r="CC155" s="18"/>
      <c r="CD155" s="17"/>
      <c r="CE155" s="17"/>
      <c r="CF155" s="17"/>
      <c r="CG155" s="17"/>
      <c r="CH155" s="18"/>
      <c r="CI155" s="18"/>
      <c r="CJ155" s="18"/>
      <c r="CK155" s="18"/>
      <c r="CL155" s="17"/>
      <c r="CM155" s="17"/>
      <c r="CN155" s="17"/>
      <c r="CO155" s="17"/>
      <c r="CP155" s="17"/>
      <c r="CQ155" s="17"/>
      <c r="CR155" s="17"/>
      <c r="CS155" s="17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26"/>
    </row>
    <row r="156" spans="1:122" ht="12.75">
      <c r="A156" s="4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24"/>
      <c r="S156" s="24"/>
      <c r="T156" s="24"/>
      <c r="U156" s="24"/>
      <c r="V156" s="17"/>
      <c r="W156" s="17"/>
      <c r="X156" s="17"/>
      <c r="Y156" s="17"/>
      <c r="Z156" s="24"/>
      <c r="AA156" s="24"/>
      <c r="AB156" s="24"/>
      <c r="AC156" s="24"/>
      <c r="AD156" s="15"/>
      <c r="AE156" s="15"/>
      <c r="AF156" s="15"/>
      <c r="AG156" s="15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25"/>
      <c r="AU156" s="25"/>
      <c r="AV156" s="25"/>
      <c r="AW156" s="25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8"/>
      <c r="CA156" s="18"/>
      <c r="CB156" s="18"/>
      <c r="CC156" s="18"/>
      <c r="CD156" s="17"/>
      <c r="CE156" s="17"/>
      <c r="CF156" s="17"/>
      <c r="CG156" s="17"/>
      <c r="CH156" s="18"/>
      <c r="CI156" s="18"/>
      <c r="CJ156" s="18"/>
      <c r="CK156" s="18"/>
      <c r="CL156" s="17"/>
      <c r="CM156" s="17"/>
      <c r="CN156" s="17"/>
      <c r="CO156" s="17"/>
      <c r="CP156" s="17"/>
      <c r="CQ156" s="17"/>
      <c r="CR156" s="17"/>
      <c r="CS156" s="17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26"/>
    </row>
    <row r="157" spans="1:122" ht="12.75">
      <c r="A157" s="4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5"/>
      <c r="AE157" s="15"/>
      <c r="AF157" s="15"/>
      <c r="AG157" s="15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8"/>
      <c r="CA157" s="18"/>
      <c r="CB157" s="18"/>
      <c r="CC157" s="18"/>
      <c r="CD157" s="17"/>
      <c r="CE157" s="17"/>
      <c r="CF157" s="17"/>
      <c r="CG157" s="17"/>
      <c r="CH157" s="18"/>
      <c r="CI157" s="18"/>
      <c r="CJ157" s="18"/>
      <c r="CK157" s="18"/>
      <c r="CL157" s="17"/>
      <c r="CM157" s="17"/>
      <c r="CN157" s="17"/>
      <c r="CO157" s="17"/>
      <c r="CP157" s="17"/>
      <c r="CQ157" s="17"/>
      <c r="CR157" s="17"/>
      <c r="CS157" s="17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26"/>
    </row>
    <row r="158" spans="1:122" ht="12.75">
      <c r="A158" s="4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5"/>
      <c r="AE158" s="15"/>
      <c r="AF158" s="15"/>
      <c r="AG158" s="15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8"/>
      <c r="CA158" s="18"/>
      <c r="CB158" s="18"/>
      <c r="CC158" s="18"/>
      <c r="CD158" s="17"/>
      <c r="CE158" s="17"/>
      <c r="CF158" s="17"/>
      <c r="CG158" s="17"/>
      <c r="CH158" s="18"/>
      <c r="CI158" s="18"/>
      <c r="CJ158" s="18"/>
      <c r="CK158" s="18"/>
      <c r="CL158" s="17"/>
      <c r="CM158" s="17"/>
      <c r="CN158" s="17"/>
      <c r="CO158" s="17"/>
      <c r="CP158" s="17"/>
      <c r="CQ158" s="17"/>
      <c r="CR158" s="17"/>
      <c r="CS158" s="17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26"/>
    </row>
    <row r="159" spans="1:122" ht="12.75">
      <c r="A159" s="4"/>
      <c r="B159" s="17"/>
      <c r="C159" s="17"/>
      <c r="D159" s="17"/>
      <c r="E159" s="17"/>
      <c r="F159" s="24"/>
      <c r="G159" s="24"/>
      <c r="H159" s="24"/>
      <c r="I159" s="24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5"/>
      <c r="AE159" s="15"/>
      <c r="AF159" s="15"/>
      <c r="AG159" s="15"/>
      <c r="AH159" s="17"/>
      <c r="AI159" s="17"/>
      <c r="AJ159" s="17"/>
      <c r="AK159" s="17"/>
      <c r="AL159" s="24"/>
      <c r="AM159" s="24"/>
      <c r="AN159" s="24"/>
      <c r="AO159" s="24"/>
      <c r="AP159" s="24"/>
      <c r="AQ159" s="24"/>
      <c r="AR159" s="24"/>
      <c r="AS159" s="24"/>
      <c r="AT159" s="25"/>
      <c r="AU159" s="25"/>
      <c r="AV159" s="25"/>
      <c r="AW159" s="25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8"/>
      <c r="CA159" s="18"/>
      <c r="CB159" s="18"/>
      <c r="CC159" s="18"/>
      <c r="CD159" s="17"/>
      <c r="CE159" s="17"/>
      <c r="CF159" s="17"/>
      <c r="CG159" s="17"/>
      <c r="CH159" s="18"/>
      <c r="CI159" s="18"/>
      <c r="CJ159" s="18"/>
      <c r="CK159" s="18"/>
      <c r="CL159" s="17"/>
      <c r="CM159" s="17"/>
      <c r="CN159" s="17"/>
      <c r="CO159" s="17"/>
      <c r="CP159" s="17"/>
      <c r="CQ159" s="17"/>
      <c r="CR159" s="17"/>
      <c r="CS159" s="17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26"/>
    </row>
    <row r="160" spans="1:122" ht="12.75">
      <c r="A160" s="4"/>
      <c r="B160" s="17"/>
      <c r="C160" s="17"/>
      <c r="D160" s="17"/>
      <c r="E160" s="17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5"/>
      <c r="AE160" s="15"/>
      <c r="AF160" s="15"/>
      <c r="AG160" s="15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25"/>
      <c r="AU160" s="25"/>
      <c r="AV160" s="25"/>
      <c r="AW160" s="25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8"/>
      <c r="CA160" s="18"/>
      <c r="CB160" s="18"/>
      <c r="CC160" s="18"/>
      <c r="CD160" s="17"/>
      <c r="CE160" s="17"/>
      <c r="CF160" s="17"/>
      <c r="CG160" s="17"/>
      <c r="CH160" s="18"/>
      <c r="CI160" s="18"/>
      <c r="CJ160" s="18"/>
      <c r="CK160" s="18"/>
      <c r="CL160" s="17"/>
      <c r="CM160" s="17"/>
      <c r="CN160" s="17"/>
      <c r="CO160" s="17"/>
      <c r="CP160" s="17"/>
      <c r="CQ160" s="17"/>
      <c r="CR160" s="17"/>
      <c r="CS160" s="17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26"/>
    </row>
    <row r="161" spans="1:122" ht="12.75">
      <c r="A161" s="4"/>
      <c r="B161" s="17"/>
      <c r="C161" s="17"/>
      <c r="D161" s="17"/>
      <c r="E161" s="17"/>
      <c r="F161" s="24"/>
      <c r="G161" s="24"/>
      <c r="H161" s="24"/>
      <c r="I161" s="24"/>
      <c r="J161" s="17"/>
      <c r="K161" s="17"/>
      <c r="L161" s="17"/>
      <c r="M161" s="17"/>
      <c r="N161" s="24"/>
      <c r="O161" s="24"/>
      <c r="P161" s="24"/>
      <c r="Q161" s="24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5"/>
      <c r="AE161" s="15"/>
      <c r="AF161" s="15"/>
      <c r="AG161" s="15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25"/>
      <c r="AU161" s="25"/>
      <c r="AV161" s="25"/>
      <c r="AW161" s="25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8"/>
      <c r="CA161" s="18"/>
      <c r="CB161" s="18"/>
      <c r="CC161" s="18"/>
      <c r="CD161" s="17"/>
      <c r="CE161" s="17"/>
      <c r="CF161" s="17"/>
      <c r="CG161" s="17"/>
      <c r="CH161" s="18"/>
      <c r="CI161" s="18"/>
      <c r="CJ161" s="18"/>
      <c r="CK161" s="18"/>
      <c r="CL161" s="17"/>
      <c r="CM161" s="17"/>
      <c r="CN161" s="17"/>
      <c r="CO161" s="17"/>
      <c r="CP161" s="17"/>
      <c r="CQ161" s="17"/>
      <c r="CR161" s="17"/>
      <c r="CS161" s="17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26"/>
    </row>
    <row r="162" spans="1:122" ht="12.75">
      <c r="A162" s="4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5"/>
      <c r="AE162" s="15"/>
      <c r="AF162" s="15"/>
      <c r="AG162" s="15"/>
      <c r="AH162" s="17"/>
      <c r="AI162" s="17"/>
      <c r="AJ162" s="17"/>
      <c r="AK162" s="17"/>
      <c r="AL162" s="17"/>
      <c r="AM162" s="17"/>
      <c r="AN162" s="17"/>
      <c r="AO162" s="17"/>
      <c r="AP162" s="24"/>
      <c r="AQ162" s="24"/>
      <c r="AR162" s="24"/>
      <c r="AS162" s="24"/>
      <c r="AT162" s="25"/>
      <c r="AU162" s="25"/>
      <c r="AV162" s="25"/>
      <c r="AW162" s="25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6"/>
      <c r="BK162" s="6"/>
      <c r="BL162" s="6"/>
      <c r="BM162" s="6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8"/>
      <c r="CA162" s="18"/>
      <c r="CB162" s="18"/>
      <c r="CC162" s="18"/>
      <c r="CD162" s="17"/>
      <c r="CE162" s="17"/>
      <c r="CF162" s="17"/>
      <c r="CG162" s="17"/>
      <c r="CH162" s="18"/>
      <c r="CI162" s="18"/>
      <c r="CJ162" s="18"/>
      <c r="CK162" s="18"/>
      <c r="CL162" s="17"/>
      <c r="CM162" s="17"/>
      <c r="CN162" s="17"/>
      <c r="CO162" s="17"/>
      <c r="CP162" s="17"/>
      <c r="CQ162" s="17"/>
      <c r="CR162" s="17"/>
      <c r="CS162" s="17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26"/>
    </row>
    <row r="163" spans="1:122" ht="12.75">
      <c r="A163" s="4"/>
      <c r="B163" s="17"/>
      <c r="C163" s="17"/>
      <c r="D163" s="17"/>
      <c r="E163" s="17"/>
      <c r="F163" s="24"/>
      <c r="G163" s="24"/>
      <c r="H163" s="24"/>
      <c r="I163" s="24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5"/>
      <c r="AE163" s="15"/>
      <c r="AF163" s="15"/>
      <c r="AG163" s="15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25"/>
      <c r="AU163" s="25"/>
      <c r="AV163" s="25"/>
      <c r="AW163" s="25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8"/>
      <c r="CA163" s="18"/>
      <c r="CB163" s="18"/>
      <c r="CC163" s="18"/>
      <c r="CD163" s="17"/>
      <c r="CE163" s="17"/>
      <c r="CF163" s="17"/>
      <c r="CG163" s="17"/>
      <c r="CH163" s="18"/>
      <c r="CI163" s="18"/>
      <c r="CJ163" s="18"/>
      <c r="CK163" s="18"/>
      <c r="CL163" s="17"/>
      <c r="CM163" s="17"/>
      <c r="CN163" s="17"/>
      <c r="CO163" s="17"/>
      <c r="CP163" s="17"/>
      <c r="CQ163" s="17"/>
      <c r="CR163" s="17"/>
      <c r="CS163" s="17"/>
      <c r="CT163" s="6"/>
      <c r="CU163" s="6"/>
      <c r="CV163" s="6"/>
      <c r="CW163" s="6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26"/>
    </row>
    <row r="164" spans="1:122" ht="12.75">
      <c r="A164" s="4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5"/>
      <c r="AE164" s="15"/>
      <c r="AF164" s="15"/>
      <c r="AG164" s="15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8"/>
      <c r="CA164" s="18"/>
      <c r="CB164" s="18"/>
      <c r="CC164" s="18"/>
      <c r="CD164" s="17"/>
      <c r="CE164" s="17"/>
      <c r="CF164" s="17"/>
      <c r="CG164" s="17"/>
      <c r="CH164" s="18"/>
      <c r="CI164" s="18"/>
      <c r="CJ164" s="18"/>
      <c r="CK164" s="18"/>
      <c r="CL164" s="17"/>
      <c r="CM164" s="17"/>
      <c r="CN164" s="17"/>
      <c r="CO164" s="17"/>
      <c r="CP164" s="17"/>
      <c r="CQ164" s="17"/>
      <c r="CR164" s="17"/>
      <c r="CS164" s="17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26"/>
    </row>
    <row r="165" spans="1:122" ht="12.75">
      <c r="A165" s="4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4"/>
      <c r="O165" s="24"/>
      <c r="P165" s="24"/>
      <c r="Q165" s="24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5"/>
      <c r="AE165" s="15"/>
      <c r="AF165" s="15"/>
      <c r="AG165" s="15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25"/>
      <c r="AU165" s="25"/>
      <c r="AV165" s="25"/>
      <c r="AW165" s="25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8"/>
      <c r="CA165" s="18"/>
      <c r="CB165" s="18"/>
      <c r="CC165" s="18"/>
      <c r="CD165" s="17"/>
      <c r="CE165" s="17"/>
      <c r="CF165" s="17"/>
      <c r="CG165" s="17"/>
      <c r="CH165" s="18"/>
      <c r="CI165" s="18"/>
      <c r="CJ165" s="18"/>
      <c r="CK165" s="18"/>
      <c r="CL165" s="17"/>
      <c r="CM165" s="17"/>
      <c r="CN165" s="17"/>
      <c r="CO165" s="17"/>
      <c r="CP165" s="17"/>
      <c r="CQ165" s="17"/>
      <c r="CR165" s="17"/>
      <c r="CS165" s="17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26"/>
    </row>
    <row r="166" spans="1:122" ht="12.75">
      <c r="A166" s="4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5"/>
      <c r="AE166" s="15"/>
      <c r="AF166" s="15"/>
      <c r="AG166" s="15"/>
      <c r="AH166" s="17"/>
      <c r="AI166" s="17"/>
      <c r="AJ166" s="17"/>
      <c r="AK166" s="17"/>
      <c r="AL166" s="24"/>
      <c r="AM166" s="24"/>
      <c r="AN166" s="24"/>
      <c r="AO166" s="24"/>
      <c r="AP166" s="17"/>
      <c r="AQ166" s="17"/>
      <c r="AR166" s="17"/>
      <c r="AS166" s="17"/>
      <c r="AT166" s="25"/>
      <c r="AU166" s="25"/>
      <c r="AV166" s="25"/>
      <c r="AW166" s="25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8"/>
      <c r="CA166" s="18"/>
      <c r="CB166" s="18"/>
      <c r="CC166" s="18"/>
      <c r="CD166" s="17"/>
      <c r="CE166" s="17"/>
      <c r="CF166" s="17"/>
      <c r="CG166" s="17"/>
      <c r="CH166" s="18"/>
      <c r="CI166" s="18"/>
      <c r="CJ166" s="18"/>
      <c r="CK166" s="18"/>
      <c r="CL166" s="17"/>
      <c r="CM166" s="17"/>
      <c r="CN166" s="17"/>
      <c r="CO166" s="17"/>
      <c r="CP166" s="17"/>
      <c r="CQ166" s="17"/>
      <c r="CR166" s="17"/>
      <c r="CS166" s="17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26"/>
    </row>
    <row r="167" spans="1:122" ht="12.75">
      <c r="A167" s="4"/>
      <c r="B167" s="17"/>
      <c r="C167" s="17"/>
      <c r="D167" s="17"/>
      <c r="E167" s="17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17"/>
      <c r="W167" s="17"/>
      <c r="X167" s="17"/>
      <c r="Y167" s="17"/>
      <c r="Z167" s="17"/>
      <c r="AA167" s="17"/>
      <c r="AB167" s="17"/>
      <c r="AC167" s="17"/>
      <c r="AD167" s="15"/>
      <c r="AE167" s="15"/>
      <c r="AF167" s="15"/>
      <c r="AG167" s="15"/>
      <c r="AH167" s="17"/>
      <c r="AI167" s="17"/>
      <c r="AJ167" s="17"/>
      <c r="AK167" s="17"/>
      <c r="AL167" s="17"/>
      <c r="AM167" s="17"/>
      <c r="AN167" s="17"/>
      <c r="AO167" s="17"/>
      <c r="AP167" s="24"/>
      <c r="AQ167" s="24"/>
      <c r="AR167" s="24"/>
      <c r="AS167" s="24"/>
      <c r="AT167" s="25"/>
      <c r="AU167" s="25"/>
      <c r="AV167" s="25"/>
      <c r="AW167" s="25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8"/>
      <c r="CA167" s="18"/>
      <c r="CB167" s="18"/>
      <c r="CC167" s="18"/>
      <c r="CD167" s="17"/>
      <c r="CE167" s="17"/>
      <c r="CF167" s="17"/>
      <c r="CG167" s="17"/>
      <c r="CH167" s="18"/>
      <c r="CI167" s="18"/>
      <c r="CJ167" s="18"/>
      <c r="CK167" s="18"/>
      <c r="CL167" s="17"/>
      <c r="CM167" s="17"/>
      <c r="CN167" s="17"/>
      <c r="CO167" s="17"/>
      <c r="CP167" s="17"/>
      <c r="CQ167" s="17"/>
      <c r="CR167" s="17"/>
      <c r="CS167" s="17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26"/>
    </row>
    <row r="168" spans="1:122" ht="12.75">
      <c r="A168" s="4"/>
      <c r="B168" s="17"/>
      <c r="C168" s="17"/>
      <c r="D168" s="17"/>
      <c r="E168" s="17"/>
      <c r="F168" s="24"/>
      <c r="G168" s="24"/>
      <c r="H168" s="24"/>
      <c r="I168" s="24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5"/>
      <c r="AE168" s="15"/>
      <c r="AF168" s="15"/>
      <c r="AG168" s="15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25"/>
      <c r="AU168" s="25"/>
      <c r="AV168" s="25"/>
      <c r="AW168" s="25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8"/>
      <c r="CA168" s="18"/>
      <c r="CB168" s="18"/>
      <c r="CC168" s="18"/>
      <c r="CD168" s="17"/>
      <c r="CE168" s="17"/>
      <c r="CF168" s="17"/>
      <c r="CG168" s="17"/>
      <c r="CH168" s="18"/>
      <c r="CI168" s="18"/>
      <c r="CJ168" s="18"/>
      <c r="CK168" s="18"/>
      <c r="CL168" s="17"/>
      <c r="CM168" s="17"/>
      <c r="CN168" s="17"/>
      <c r="CO168" s="17"/>
      <c r="CP168" s="17"/>
      <c r="CQ168" s="17"/>
      <c r="CR168" s="17"/>
      <c r="CS168" s="17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26"/>
    </row>
    <row r="169" spans="1:122" ht="12.75">
      <c r="A169" s="4"/>
      <c r="B169" s="17"/>
      <c r="C169" s="17"/>
      <c r="D169" s="17"/>
      <c r="E169" s="17"/>
      <c r="F169" s="17"/>
      <c r="G169" s="17"/>
      <c r="H169" s="17"/>
      <c r="I169" s="17"/>
      <c r="J169" s="24"/>
      <c r="K169" s="24"/>
      <c r="L169" s="24"/>
      <c r="M169" s="24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5"/>
      <c r="AE169" s="15"/>
      <c r="AF169" s="15"/>
      <c r="AG169" s="15"/>
      <c r="AH169" s="17"/>
      <c r="AI169" s="17"/>
      <c r="AJ169" s="17"/>
      <c r="AK169" s="17"/>
      <c r="AL169" s="24"/>
      <c r="AM169" s="24"/>
      <c r="AN169" s="24"/>
      <c r="AO169" s="24"/>
      <c r="AP169" s="24"/>
      <c r="AQ169" s="24"/>
      <c r="AR169" s="24"/>
      <c r="AS169" s="24"/>
      <c r="AT169" s="25"/>
      <c r="AU169" s="25"/>
      <c r="AV169" s="25"/>
      <c r="AW169" s="25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8"/>
      <c r="CA169" s="18"/>
      <c r="CB169" s="18"/>
      <c r="CC169" s="18"/>
      <c r="CD169" s="17"/>
      <c r="CE169" s="17"/>
      <c r="CF169" s="17"/>
      <c r="CG169" s="17"/>
      <c r="CH169" s="18"/>
      <c r="CI169" s="18"/>
      <c r="CJ169" s="18"/>
      <c r="CK169" s="18"/>
      <c r="CL169" s="17"/>
      <c r="CM169" s="17"/>
      <c r="CN169" s="17"/>
      <c r="CO169" s="17"/>
      <c r="CP169" s="17"/>
      <c r="CQ169" s="17"/>
      <c r="CR169" s="17"/>
      <c r="CS169" s="17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26"/>
    </row>
    <row r="170" spans="1:122" ht="12.75">
      <c r="A170" s="4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29"/>
      <c r="AQ170" s="29"/>
      <c r="AR170" s="29"/>
      <c r="AS170" s="29"/>
      <c r="AT170" s="29"/>
      <c r="AU170" s="29"/>
      <c r="AV170" s="29"/>
      <c r="AW170" s="29"/>
      <c r="AX170" s="6"/>
      <c r="AY170" s="6"/>
      <c r="AZ170" s="6"/>
      <c r="BA170" s="6"/>
      <c r="BB170" s="6"/>
      <c r="BC170" s="6"/>
      <c r="BD170" s="6"/>
      <c r="BE170" s="6"/>
      <c r="BF170" s="29"/>
      <c r="BG170" s="29"/>
      <c r="BH170" s="29"/>
      <c r="BI170" s="29"/>
      <c r="BJ170" s="29"/>
      <c r="BK170" s="29"/>
      <c r="BL170" s="29"/>
      <c r="BM170" s="29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</row>
    <row r="171" spans="90:122" ht="12.75">
      <c r="CL171" s="166"/>
      <c r="CM171" s="166"/>
      <c r="CN171" s="166"/>
      <c r="CO171" s="166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66"/>
      <c r="DH171" s="166"/>
      <c r="DI171" s="166"/>
      <c r="DJ171" s="166"/>
      <c r="DK171" s="166"/>
      <c r="DL171" s="166"/>
      <c r="DM171" s="166"/>
      <c r="DN171" s="166"/>
      <c r="DO171" s="166"/>
      <c r="DP171" s="166"/>
      <c r="DQ171" s="166"/>
      <c r="DR171" s="166"/>
    </row>
    <row r="172" spans="2:122" ht="12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AP172" s="23"/>
      <c r="AQ172" s="23"/>
      <c r="AR172" s="23"/>
      <c r="AS172" s="23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4"/>
      <c r="DG172" s="4"/>
      <c r="DH172" s="4"/>
      <c r="DI172" s="4"/>
      <c r="DJ172" s="6"/>
      <c r="DK172" s="6"/>
      <c r="DL172" s="6"/>
      <c r="DM172" s="6"/>
      <c r="DN172" s="6"/>
      <c r="DO172" s="6"/>
      <c r="DP172" s="6"/>
      <c r="DQ172" s="6"/>
      <c r="DR172" s="6"/>
    </row>
    <row r="173" spans="2:122" ht="12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AP173" s="23"/>
      <c r="AQ173" s="23"/>
      <c r="AR173" s="23"/>
      <c r="AS173" s="23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</row>
    <row r="174" spans="2:122" ht="12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AP174" s="23"/>
      <c r="AQ174" s="23"/>
      <c r="AR174" s="23"/>
      <c r="AS174" s="23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</row>
    <row r="175" spans="2:122" ht="12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AP175" s="23"/>
      <c r="AQ175" s="23"/>
      <c r="AR175" s="23"/>
      <c r="AS175" s="23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</row>
    <row r="176" spans="2:122" ht="12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AP176" s="23"/>
      <c r="AQ176" s="23"/>
      <c r="AR176" s="23"/>
      <c r="AS176" s="23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</row>
    <row r="177" spans="2:122" ht="12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AP177" s="23"/>
      <c r="AQ177" s="23"/>
      <c r="AR177" s="23"/>
      <c r="AS177" s="23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</row>
    <row r="178" spans="2:122" ht="12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AP178" s="23"/>
      <c r="AQ178" s="23"/>
      <c r="AR178" s="23"/>
      <c r="AS178" s="23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</row>
    <row r="179" spans="2:45" ht="12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AP179" s="23"/>
      <c r="AQ179" s="23"/>
      <c r="AR179" s="23"/>
      <c r="AS179" s="23"/>
    </row>
    <row r="180" spans="2:45" ht="12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AP180" s="23"/>
      <c r="AQ180" s="23"/>
      <c r="AR180" s="23"/>
      <c r="AS180" s="23"/>
    </row>
  </sheetData>
  <sheetProtection/>
  <mergeCells count="59">
    <mergeCell ref="B9:E9"/>
    <mergeCell ref="B125:AT125"/>
    <mergeCell ref="AX125:CH125"/>
    <mergeCell ref="CL125:DR125"/>
    <mergeCell ref="CL171:DR171"/>
    <mergeCell ref="AX9:BA9"/>
    <mergeCell ref="A54:DT54"/>
    <mergeCell ref="A121:AT121"/>
    <mergeCell ref="AX121:CH121"/>
    <mergeCell ref="CL121:DR121"/>
    <mergeCell ref="AX123:CH123"/>
    <mergeCell ref="CL123:DR123"/>
    <mergeCell ref="A56:AT56"/>
    <mergeCell ref="AX56:CH56"/>
    <mergeCell ref="CL56:DR56"/>
    <mergeCell ref="A60:AT60"/>
    <mergeCell ref="A123:AT123"/>
    <mergeCell ref="BN3:CS3"/>
    <mergeCell ref="BN5:CS5"/>
    <mergeCell ref="CT5:DU5"/>
    <mergeCell ref="B7:AG7"/>
    <mergeCell ref="AH7:AW7"/>
    <mergeCell ref="AX7:BM7"/>
    <mergeCell ref="BN7:CS7"/>
    <mergeCell ref="CT7:DU7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BB9:BE9"/>
    <mergeCell ref="BF9:BI9"/>
    <mergeCell ref="BJ9:BM9"/>
    <mergeCell ref="BN9:BQ9"/>
    <mergeCell ref="BR9:BU9"/>
    <mergeCell ref="BV9:BY9"/>
    <mergeCell ref="BZ9:CC9"/>
    <mergeCell ref="CD9:CG9"/>
    <mergeCell ref="CH9:CK9"/>
    <mergeCell ref="CL9:CO9"/>
    <mergeCell ref="CP9:CS9"/>
    <mergeCell ref="CT9:CW9"/>
    <mergeCell ref="CX9:DA9"/>
    <mergeCell ref="DB9:DE9"/>
    <mergeCell ref="DF9:DI9"/>
    <mergeCell ref="DJ9:DM9"/>
    <mergeCell ref="DN9:DQ9"/>
    <mergeCell ref="DR9:DU9"/>
    <mergeCell ref="A3:AG3"/>
    <mergeCell ref="A5:AG5"/>
    <mergeCell ref="AH3:BM3"/>
    <mergeCell ref="AH5:BM5"/>
    <mergeCell ref="CT3:DU3"/>
  </mergeCells>
  <printOptions horizontalCentered="1"/>
  <pageMargins left="0.25" right="0.236220472440945" top="0.511811023622047" bottom="0" header="0" footer="0"/>
  <pageSetup horizontalDpi="600" verticalDpi="600" orientation="landscape" scale="48" r:id="rId1"/>
  <rowBreaks count="1" manualBreakCount="1">
    <brk id="56" max="93" man="1"/>
  </rowBreaks>
  <colBreaks count="3" manualBreakCount="3">
    <brk id="33" max="55" man="1"/>
    <brk id="65" max="55" man="1"/>
    <brk id="9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73"/>
  <sheetViews>
    <sheetView showGridLines="0" tabSelected="1" view="pageBreakPreview" zoomScaleSheetLayoutView="100" zoomScalePageLayoutView="0" workbookViewId="0" topLeftCell="CE37">
      <selection activeCell="CN65" sqref="CN65"/>
    </sheetView>
  </sheetViews>
  <sheetFormatPr defaultColWidth="9.00390625" defaultRowHeight="12.75"/>
  <cols>
    <col min="1" max="1" width="15.75390625" style="0" customWidth="1"/>
    <col min="2" max="2" width="7.00390625" style="0" customWidth="1"/>
    <col min="3" max="3" width="7.125" style="0" customWidth="1"/>
    <col min="4" max="4" width="7.25390625" style="0" customWidth="1"/>
    <col min="5" max="5" width="7.50390625" style="0" customWidth="1"/>
    <col min="6" max="6" width="7.00390625" style="0" customWidth="1"/>
    <col min="7" max="7" width="7.75390625" style="0" customWidth="1"/>
    <col min="8" max="8" width="7.125" style="0" customWidth="1"/>
    <col min="9" max="9" width="7.50390625" style="0" customWidth="1"/>
    <col min="10" max="10" width="7.75390625" style="0" customWidth="1"/>
    <col min="11" max="11" width="7.875" style="0" customWidth="1"/>
    <col min="12" max="14" width="7.75390625" style="0" customWidth="1"/>
    <col min="15" max="15" width="7.875" style="0" customWidth="1"/>
    <col min="16" max="16" width="7.75390625" style="0" customWidth="1"/>
    <col min="17" max="17" width="8.00390625" style="0" customWidth="1"/>
    <col min="18" max="18" width="6.75390625" style="0" customWidth="1"/>
    <col min="19" max="20" width="8.625" style="0" customWidth="1"/>
    <col min="21" max="21" width="8.125" style="0" customWidth="1"/>
    <col min="22" max="22" width="8.25390625" style="0" customWidth="1"/>
    <col min="23" max="23" width="9.25390625" style="0" customWidth="1"/>
    <col min="24" max="25" width="8.25390625" style="0" customWidth="1"/>
    <col min="26" max="26" width="7.875" style="0" customWidth="1"/>
    <col min="27" max="27" width="8.25390625" style="0" customWidth="1"/>
    <col min="28" max="29" width="9.25390625" style="0" customWidth="1"/>
    <col min="30" max="30" width="8.50390625" style="0" customWidth="1"/>
    <col min="31" max="32" width="7.875" style="0" customWidth="1"/>
    <col min="33" max="33" width="7.625" style="0" customWidth="1"/>
    <col min="34" max="34" width="7.75390625" style="0" customWidth="1"/>
    <col min="35" max="35" width="8.375" style="0" customWidth="1"/>
    <col min="36" max="36" width="7.75390625" style="0" customWidth="1"/>
    <col min="37" max="37" width="8.25390625" style="0" customWidth="1"/>
    <col min="38" max="38" width="8.125" style="0" customWidth="1"/>
    <col min="39" max="39" width="8.00390625" style="0" customWidth="1"/>
    <col min="40" max="40" width="7.625" style="0" customWidth="1"/>
    <col min="41" max="41" width="7.75390625" style="0" customWidth="1"/>
    <col min="42" max="42" width="7.50390625" style="0" customWidth="1"/>
    <col min="43" max="44" width="8.50390625" style="0" customWidth="1"/>
    <col min="45" max="45" width="7.50390625" style="0" customWidth="1"/>
    <col min="46" max="47" width="8.00390625" style="0" customWidth="1"/>
    <col min="48" max="48" width="7.50390625" style="0" customWidth="1"/>
    <col min="49" max="49" width="8.00390625" style="0" customWidth="1"/>
    <col min="50" max="50" width="7.875" style="0" customWidth="1"/>
    <col min="51" max="51" width="7.75390625" style="0" customWidth="1"/>
    <col min="52" max="52" width="7.875" style="0" customWidth="1"/>
    <col min="53" max="54" width="7.25390625" style="0" customWidth="1"/>
    <col min="55" max="56" width="7.625" style="0" customWidth="1"/>
    <col min="57" max="57" width="7.00390625" style="0" customWidth="1"/>
    <col min="58" max="58" width="8.25390625" style="0" customWidth="1"/>
    <col min="59" max="59" width="7.75390625" style="0" customWidth="1"/>
    <col min="60" max="60" width="7.625" style="0" customWidth="1"/>
    <col min="61" max="61" width="7.125" style="0" customWidth="1"/>
    <col min="62" max="62" width="8.00390625" style="0" customWidth="1"/>
    <col min="63" max="63" width="6.25390625" style="0" customWidth="1"/>
    <col min="64" max="64" width="7.50390625" style="0" customWidth="1"/>
    <col min="65" max="65" width="7.00390625" style="0" customWidth="1"/>
    <col min="66" max="66" width="7.875" style="0" customWidth="1"/>
    <col min="67" max="67" width="8.125" style="0" customWidth="1"/>
    <col min="68" max="68" width="7.50390625" style="0" customWidth="1"/>
    <col min="69" max="69" width="7.375" style="0" customWidth="1"/>
    <col min="70" max="70" width="8.125" style="0" customWidth="1"/>
    <col min="71" max="71" width="8.00390625" style="0" customWidth="1"/>
    <col min="72" max="72" width="7.875" style="0" customWidth="1"/>
    <col min="73" max="73" width="7.625" style="0" customWidth="1"/>
    <col min="74" max="75" width="8.00390625" style="0" customWidth="1"/>
    <col min="76" max="76" width="7.625" style="0" customWidth="1"/>
    <col min="77" max="77" width="7.375" style="0" customWidth="1"/>
    <col min="78" max="78" width="7.75390625" style="0" customWidth="1"/>
    <col min="79" max="80" width="7.375" style="0" customWidth="1"/>
    <col min="81" max="81" width="6.125" style="0" customWidth="1"/>
    <col min="82" max="82" width="7.25390625" style="0" customWidth="1"/>
    <col min="83" max="83" width="7.625" style="0" customWidth="1"/>
    <col min="84" max="84" width="7.875" style="0" customWidth="1"/>
    <col min="85" max="85" width="7.75390625" style="0" customWidth="1"/>
    <col min="86" max="86" width="7.625" style="0" customWidth="1"/>
    <col min="87" max="87" width="7.50390625" style="0" customWidth="1"/>
    <col min="88" max="89" width="7.625" style="0" customWidth="1"/>
    <col min="90" max="92" width="8.00390625" style="0" customWidth="1"/>
    <col min="93" max="93" width="7.25390625" style="0" customWidth="1"/>
    <col min="94" max="94" width="8.125" style="0" customWidth="1"/>
    <col min="95" max="95" width="7.25390625" style="0" customWidth="1"/>
    <col min="96" max="96" width="7.625" style="0" customWidth="1"/>
    <col min="97" max="98" width="7.50390625" style="0" customWidth="1"/>
    <col min="99" max="99" width="6.75390625" style="0" customWidth="1"/>
    <col min="100" max="100" width="7.00390625" style="0" customWidth="1"/>
    <col min="101" max="101" width="6.875" style="0" customWidth="1"/>
    <col min="102" max="102" width="7.00390625" style="0" customWidth="1"/>
    <col min="103" max="103" width="7.125" style="0" customWidth="1"/>
    <col min="104" max="104" width="7.50390625" style="0" customWidth="1"/>
    <col min="105" max="105" width="7.625" style="0" customWidth="1"/>
    <col min="106" max="106" width="8.00390625" style="0" customWidth="1"/>
    <col min="107" max="107" width="8.125" style="0" customWidth="1"/>
    <col min="108" max="108" width="7.75390625" style="0" customWidth="1"/>
    <col min="109" max="109" width="8.00390625" style="0" customWidth="1"/>
    <col min="110" max="110" width="8.125" style="0" customWidth="1"/>
    <col min="111" max="111" width="8.00390625" style="0" customWidth="1"/>
    <col min="112" max="112" width="7.625" style="0" customWidth="1"/>
    <col min="113" max="113" width="7.875" style="0" customWidth="1"/>
    <col min="114" max="114" width="7.75390625" style="0" customWidth="1"/>
    <col min="115" max="115" width="7.375" style="0" customWidth="1"/>
    <col min="116" max="116" width="7.50390625" style="0" customWidth="1"/>
    <col min="117" max="117" width="7.75390625" style="0" customWidth="1"/>
    <col min="118" max="119" width="7.50390625" style="0" customWidth="1"/>
    <col min="120" max="120" width="7.375" style="0" customWidth="1"/>
    <col min="121" max="121" width="7.625" style="0" customWidth="1"/>
    <col min="122" max="122" width="7.75390625" style="0" customWidth="1"/>
    <col min="123" max="123" width="7.625" style="0" customWidth="1"/>
    <col min="124" max="124" width="7.75390625" style="0" customWidth="1"/>
    <col min="125" max="125" width="9.375" style="0" customWidth="1"/>
  </cols>
  <sheetData>
    <row r="1" spans="1:125" s="1" customFormat="1" ht="12.7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</row>
    <row r="2" spans="1:125" s="1" customFormat="1" ht="15.75">
      <c r="A2" s="184" t="s">
        <v>117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 t="s">
        <v>117</v>
      </c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 t="s">
        <v>117</v>
      </c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 t="s">
        <v>117</v>
      </c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</row>
    <row r="3" spans="1:125" s="1" customFormat="1" ht="15.75">
      <c r="A3" s="185" t="s">
        <v>157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 t="s">
        <v>157</v>
      </c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 t="s">
        <v>157</v>
      </c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 t="s">
        <v>157</v>
      </c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</row>
    <row r="4" spans="1:125" s="1" customFormat="1" ht="12.75">
      <c r="A4" s="134"/>
      <c r="B4" s="176" t="s">
        <v>207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 t="s">
        <v>207</v>
      </c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7"/>
      <c r="AX4" s="178" t="s">
        <v>209</v>
      </c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7"/>
      <c r="BJ4" s="178" t="s">
        <v>209</v>
      </c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 t="s">
        <v>208</v>
      </c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</row>
    <row r="5" spans="1:125" s="1" customFormat="1" ht="12.75">
      <c r="A5" s="48"/>
      <c r="B5" s="49"/>
      <c r="C5" s="49"/>
      <c r="D5" s="49"/>
      <c r="E5" s="4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  <c r="W5" s="49"/>
      <c r="X5" s="49"/>
      <c r="Y5" s="49"/>
      <c r="Z5" s="48"/>
      <c r="AA5" s="48"/>
      <c r="AB5" s="48"/>
      <c r="AC5" s="48"/>
      <c r="AD5" s="48"/>
      <c r="AE5" s="48"/>
      <c r="AF5" s="48"/>
      <c r="AG5" s="48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49"/>
      <c r="AU5" s="49"/>
      <c r="AV5" s="49"/>
      <c r="AW5" s="51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92"/>
      <c r="DT5" s="52"/>
      <c r="DU5" s="52"/>
    </row>
    <row r="6" spans="1:125" s="1" customFormat="1" ht="12.75">
      <c r="A6" s="60" t="s">
        <v>210</v>
      </c>
      <c r="B6" s="176" t="s">
        <v>183</v>
      </c>
      <c r="C6" s="176"/>
      <c r="D6" s="176"/>
      <c r="E6" s="176"/>
      <c r="F6" s="176" t="s">
        <v>184</v>
      </c>
      <c r="G6" s="176"/>
      <c r="H6" s="176"/>
      <c r="I6" s="176"/>
      <c r="J6" s="176" t="s">
        <v>185</v>
      </c>
      <c r="K6" s="176"/>
      <c r="L6" s="176"/>
      <c r="M6" s="176"/>
      <c r="N6" s="176" t="s">
        <v>4</v>
      </c>
      <c r="O6" s="176"/>
      <c r="P6" s="176"/>
      <c r="Q6" s="176"/>
      <c r="R6" s="176" t="s">
        <v>186</v>
      </c>
      <c r="S6" s="176"/>
      <c r="T6" s="176"/>
      <c r="U6" s="176"/>
      <c r="V6" s="176" t="s">
        <v>187</v>
      </c>
      <c r="W6" s="176"/>
      <c r="X6" s="176"/>
      <c r="Y6" s="176"/>
      <c r="Z6" s="176" t="s">
        <v>188</v>
      </c>
      <c r="AA6" s="176"/>
      <c r="AB6" s="176"/>
      <c r="AC6" s="176"/>
      <c r="AD6" s="176" t="s">
        <v>189</v>
      </c>
      <c r="AE6" s="176"/>
      <c r="AF6" s="176"/>
      <c r="AG6" s="176"/>
      <c r="AH6" s="176" t="s">
        <v>9</v>
      </c>
      <c r="AI6" s="176"/>
      <c r="AJ6" s="176"/>
      <c r="AK6" s="176"/>
      <c r="AL6" s="176" t="s">
        <v>190</v>
      </c>
      <c r="AM6" s="176"/>
      <c r="AN6" s="176"/>
      <c r="AO6" s="176"/>
      <c r="AP6" s="176" t="s">
        <v>191</v>
      </c>
      <c r="AQ6" s="176"/>
      <c r="AR6" s="176"/>
      <c r="AS6" s="176"/>
      <c r="AT6" s="176" t="s">
        <v>12</v>
      </c>
      <c r="AU6" s="176"/>
      <c r="AV6" s="176"/>
      <c r="AW6" s="177"/>
      <c r="AX6" s="178" t="s">
        <v>192</v>
      </c>
      <c r="AY6" s="176"/>
      <c r="AZ6" s="176"/>
      <c r="BA6" s="176"/>
      <c r="BB6" s="176" t="s">
        <v>193</v>
      </c>
      <c r="BC6" s="176"/>
      <c r="BD6" s="176"/>
      <c r="BE6" s="176"/>
      <c r="BF6" s="176" t="s">
        <v>15</v>
      </c>
      <c r="BG6" s="176"/>
      <c r="BH6" s="176"/>
      <c r="BI6" s="176"/>
      <c r="BJ6" s="176" t="s">
        <v>194</v>
      </c>
      <c r="BK6" s="176"/>
      <c r="BL6" s="176"/>
      <c r="BM6" s="176"/>
      <c r="BN6" s="176" t="s">
        <v>195</v>
      </c>
      <c r="BO6" s="176"/>
      <c r="BP6" s="176"/>
      <c r="BQ6" s="176"/>
      <c r="BR6" s="176" t="s">
        <v>18</v>
      </c>
      <c r="BS6" s="176"/>
      <c r="BT6" s="176"/>
      <c r="BU6" s="176"/>
      <c r="BV6" s="176" t="s">
        <v>196</v>
      </c>
      <c r="BW6" s="176"/>
      <c r="BX6" s="176"/>
      <c r="BY6" s="176"/>
      <c r="BZ6" s="176" t="s">
        <v>20</v>
      </c>
      <c r="CA6" s="176"/>
      <c r="CB6" s="176"/>
      <c r="CC6" s="176"/>
      <c r="CD6" s="176" t="s">
        <v>197</v>
      </c>
      <c r="CE6" s="176"/>
      <c r="CF6" s="176"/>
      <c r="CG6" s="176"/>
      <c r="CH6" s="176" t="s">
        <v>198</v>
      </c>
      <c r="CI6" s="176"/>
      <c r="CJ6" s="176"/>
      <c r="CK6" s="176"/>
      <c r="CL6" s="176" t="s">
        <v>199</v>
      </c>
      <c r="CM6" s="176"/>
      <c r="CN6" s="176"/>
      <c r="CO6" s="176"/>
      <c r="CP6" s="176" t="s">
        <v>200</v>
      </c>
      <c r="CQ6" s="176"/>
      <c r="CR6" s="176"/>
      <c r="CS6" s="176"/>
      <c r="CT6" s="176" t="s">
        <v>201</v>
      </c>
      <c r="CU6" s="176"/>
      <c r="CV6" s="176"/>
      <c r="CW6" s="176"/>
      <c r="CX6" s="176" t="s">
        <v>26</v>
      </c>
      <c r="CY6" s="176"/>
      <c r="CZ6" s="176"/>
      <c r="DA6" s="176"/>
      <c r="DB6" s="176" t="s">
        <v>202</v>
      </c>
      <c r="DC6" s="176"/>
      <c r="DD6" s="176"/>
      <c r="DE6" s="176"/>
      <c r="DF6" s="176" t="s">
        <v>203</v>
      </c>
      <c r="DG6" s="176"/>
      <c r="DH6" s="176"/>
      <c r="DI6" s="176"/>
      <c r="DJ6" s="176" t="s">
        <v>204</v>
      </c>
      <c r="DK6" s="176"/>
      <c r="DL6" s="176"/>
      <c r="DM6" s="176"/>
      <c r="DN6" s="176" t="s">
        <v>205</v>
      </c>
      <c r="DO6" s="176"/>
      <c r="DP6" s="176"/>
      <c r="DQ6" s="176"/>
      <c r="DR6" s="176" t="s">
        <v>12</v>
      </c>
      <c r="DS6" s="176"/>
      <c r="DT6" s="176"/>
      <c r="DU6" s="176"/>
    </row>
    <row r="7" spans="1:125" s="1" customFormat="1" ht="12.75">
      <c r="A7" s="49"/>
      <c r="B7" s="48">
        <v>2009</v>
      </c>
      <c r="C7" s="48">
        <v>2010</v>
      </c>
      <c r="D7" s="48">
        <v>2011</v>
      </c>
      <c r="E7" s="48">
        <v>2012</v>
      </c>
      <c r="F7" s="48">
        <v>2009</v>
      </c>
      <c r="G7" s="48">
        <v>2010</v>
      </c>
      <c r="H7" s="48">
        <v>2011</v>
      </c>
      <c r="I7" s="48">
        <v>2012</v>
      </c>
      <c r="J7" s="48">
        <v>2009</v>
      </c>
      <c r="K7" s="48">
        <v>2010</v>
      </c>
      <c r="L7" s="48">
        <v>2011</v>
      </c>
      <c r="M7" s="48">
        <v>2012</v>
      </c>
      <c r="N7" s="48">
        <v>2009</v>
      </c>
      <c r="O7" s="48">
        <v>2010</v>
      </c>
      <c r="P7" s="48">
        <v>2011</v>
      </c>
      <c r="Q7" s="48">
        <v>2012</v>
      </c>
      <c r="R7" s="48">
        <v>2009</v>
      </c>
      <c r="S7" s="48">
        <v>2010</v>
      </c>
      <c r="T7" s="48">
        <v>2011</v>
      </c>
      <c r="U7" s="48">
        <v>2012</v>
      </c>
      <c r="V7" s="48">
        <v>2009</v>
      </c>
      <c r="W7" s="48">
        <v>2010</v>
      </c>
      <c r="X7" s="48">
        <v>2011</v>
      </c>
      <c r="Y7" s="48">
        <v>2012</v>
      </c>
      <c r="Z7" s="48">
        <v>2009</v>
      </c>
      <c r="AA7" s="48">
        <v>2010</v>
      </c>
      <c r="AB7" s="48">
        <v>2011</v>
      </c>
      <c r="AC7" s="48">
        <v>2012</v>
      </c>
      <c r="AD7" s="48">
        <v>2009</v>
      </c>
      <c r="AE7" s="48">
        <v>2010</v>
      </c>
      <c r="AF7" s="48">
        <v>2011</v>
      </c>
      <c r="AG7" s="48">
        <v>2012</v>
      </c>
      <c r="AH7" s="48">
        <v>2009</v>
      </c>
      <c r="AI7" s="48">
        <v>2010</v>
      </c>
      <c r="AJ7" s="48">
        <v>2011</v>
      </c>
      <c r="AK7" s="48">
        <v>2012</v>
      </c>
      <c r="AL7" s="48">
        <v>2009</v>
      </c>
      <c r="AM7" s="48">
        <v>2010</v>
      </c>
      <c r="AN7" s="48">
        <v>2011</v>
      </c>
      <c r="AO7" s="48">
        <v>2012</v>
      </c>
      <c r="AP7" s="48">
        <v>2009</v>
      </c>
      <c r="AQ7" s="48">
        <v>2010</v>
      </c>
      <c r="AR7" s="48">
        <v>2011</v>
      </c>
      <c r="AS7" s="48">
        <v>2012</v>
      </c>
      <c r="AT7" s="48">
        <v>2009</v>
      </c>
      <c r="AU7" s="48">
        <v>2010</v>
      </c>
      <c r="AV7" s="48">
        <v>2011</v>
      </c>
      <c r="AW7" s="59">
        <v>2012</v>
      </c>
      <c r="AX7" s="48">
        <v>2009</v>
      </c>
      <c r="AY7" s="48">
        <v>2010</v>
      </c>
      <c r="AZ7" s="48">
        <v>2011</v>
      </c>
      <c r="BA7" s="48">
        <v>2012</v>
      </c>
      <c r="BB7" s="48">
        <v>2009</v>
      </c>
      <c r="BC7" s="48">
        <v>2010</v>
      </c>
      <c r="BD7" s="48">
        <v>2011</v>
      </c>
      <c r="BE7" s="48">
        <v>2012</v>
      </c>
      <c r="BF7" s="48">
        <v>2009</v>
      </c>
      <c r="BG7" s="48">
        <v>2010</v>
      </c>
      <c r="BH7" s="48">
        <v>2011</v>
      </c>
      <c r="BI7" s="48">
        <v>2012</v>
      </c>
      <c r="BJ7" s="48">
        <v>2009</v>
      </c>
      <c r="BK7" s="48">
        <v>2010</v>
      </c>
      <c r="BL7" s="48">
        <v>2011</v>
      </c>
      <c r="BM7" s="48">
        <v>2012</v>
      </c>
      <c r="BN7" s="48">
        <v>2009</v>
      </c>
      <c r="BO7" s="48">
        <v>2010</v>
      </c>
      <c r="BP7" s="48">
        <v>2011</v>
      </c>
      <c r="BQ7" s="48">
        <v>2012</v>
      </c>
      <c r="BR7" s="48">
        <v>2009</v>
      </c>
      <c r="BS7" s="48">
        <v>2010</v>
      </c>
      <c r="BT7" s="48">
        <v>2011</v>
      </c>
      <c r="BU7" s="48">
        <v>2012</v>
      </c>
      <c r="BV7" s="48">
        <v>2009</v>
      </c>
      <c r="BW7" s="48">
        <v>2010</v>
      </c>
      <c r="BX7" s="48">
        <v>2011</v>
      </c>
      <c r="BY7" s="48">
        <v>2012</v>
      </c>
      <c r="BZ7" s="48">
        <v>2009</v>
      </c>
      <c r="CA7" s="48">
        <v>2010</v>
      </c>
      <c r="CB7" s="48">
        <v>2011</v>
      </c>
      <c r="CC7" s="48">
        <v>2012</v>
      </c>
      <c r="CD7" s="48">
        <v>2009</v>
      </c>
      <c r="CE7" s="48">
        <v>2010</v>
      </c>
      <c r="CF7" s="48">
        <v>2011</v>
      </c>
      <c r="CG7" s="48">
        <v>2012</v>
      </c>
      <c r="CH7" s="48">
        <v>2009</v>
      </c>
      <c r="CI7" s="48">
        <v>2010</v>
      </c>
      <c r="CJ7" s="48">
        <v>2011</v>
      </c>
      <c r="CK7" s="48">
        <v>2012</v>
      </c>
      <c r="CL7" s="48">
        <v>2009</v>
      </c>
      <c r="CM7" s="48">
        <v>2010</v>
      </c>
      <c r="CN7" s="48">
        <v>2011</v>
      </c>
      <c r="CO7" s="48">
        <v>2012</v>
      </c>
      <c r="CP7" s="48">
        <v>2009</v>
      </c>
      <c r="CQ7" s="48">
        <v>2010</v>
      </c>
      <c r="CR7" s="48">
        <v>2011</v>
      </c>
      <c r="CS7" s="48">
        <v>2012</v>
      </c>
      <c r="CT7" s="48">
        <v>2009</v>
      </c>
      <c r="CU7" s="48">
        <v>2010</v>
      </c>
      <c r="CV7" s="48">
        <v>2011</v>
      </c>
      <c r="CW7" s="48">
        <v>2012</v>
      </c>
      <c r="CX7" s="48">
        <v>2009</v>
      </c>
      <c r="CY7" s="48">
        <v>2010</v>
      </c>
      <c r="CZ7" s="48">
        <v>2011</v>
      </c>
      <c r="DA7" s="48">
        <v>2012</v>
      </c>
      <c r="DB7" s="48">
        <v>2009</v>
      </c>
      <c r="DC7" s="48">
        <v>2010</v>
      </c>
      <c r="DD7" s="48">
        <v>2011</v>
      </c>
      <c r="DE7" s="48">
        <v>2012</v>
      </c>
      <c r="DF7" s="48">
        <v>2009</v>
      </c>
      <c r="DG7" s="48">
        <v>2010</v>
      </c>
      <c r="DH7" s="48">
        <v>2011</v>
      </c>
      <c r="DI7" s="48">
        <v>2012</v>
      </c>
      <c r="DJ7" s="48">
        <v>2009</v>
      </c>
      <c r="DK7" s="48">
        <v>2010</v>
      </c>
      <c r="DL7" s="48">
        <v>2011</v>
      </c>
      <c r="DM7" s="48">
        <v>2012</v>
      </c>
      <c r="DN7" s="48">
        <v>2009</v>
      </c>
      <c r="DO7" s="48">
        <v>2010</v>
      </c>
      <c r="DP7" s="48">
        <v>2011</v>
      </c>
      <c r="DQ7" s="48">
        <v>2012</v>
      </c>
      <c r="DR7" s="48">
        <v>2009</v>
      </c>
      <c r="DS7" s="48">
        <v>2010</v>
      </c>
      <c r="DT7" s="48">
        <v>2011</v>
      </c>
      <c r="DU7" s="48">
        <v>2012</v>
      </c>
    </row>
    <row r="8" spans="1:125" s="1" customFormat="1" ht="12.75">
      <c r="A8" s="60" t="s">
        <v>62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5">
        <v>9</v>
      </c>
      <c r="J8" s="95">
        <v>10</v>
      </c>
      <c r="K8" s="95">
        <v>11</v>
      </c>
      <c r="L8" s="95">
        <v>12</v>
      </c>
      <c r="M8" s="95">
        <v>13</v>
      </c>
      <c r="N8" s="96">
        <v>14</v>
      </c>
      <c r="O8" s="96">
        <v>15</v>
      </c>
      <c r="P8" s="96">
        <v>16</v>
      </c>
      <c r="Q8" s="96">
        <v>17</v>
      </c>
      <c r="R8" s="95">
        <v>18</v>
      </c>
      <c r="S8" s="95">
        <v>19</v>
      </c>
      <c r="T8" s="95">
        <v>20</v>
      </c>
      <c r="U8" s="95">
        <v>21</v>
      </c>
      <c r="V8" s="95">
        <v>22</v>
      </c>
      <c r="W8" s="95">
        <v>23</v>
      </c>
      <c r="X8" s="95">
        <v>24</v>
      </c>
      <c r="Y8" s="95">
        <v>25</v>
      </c>
      <c r="Z8" s="95">
        <v>26</v>
      </c>
      <c r="AA8" s="95">
        <v>27</v>
      </c>
      <c r="AB8" s="95">
        <v>28</v>
      </c>
      <c r="AC8" s="95">
        <v>29</v>
      </c>
      <c r="AD8" s="95">
        <v>30</v>
      </c>
      <c r="AE8" s="95">
        <v>31</v>
      </c>
      <c r="AF8" s="95">
        <v>32</v>
      </c>
      <c r="AG8" s="95">
        <v>33</v>
      </c>
      <c r="AH8" s="95">
        <v>34</v>
      </c>
      <c r="AI8" s="95">
        <v>35</v>
      </c>
      <c r="AJ8" s="95">
        <v>36</v>
      </c>
      <c r="AK8" s="95">
        <v>37</v>
      </c>
      <c r="AL8" s="95">
        <v>38</v>
      </c>
      <c r="AM8" s="95">
        <v>39</v>
      </c>
      <c r="AN8" s="95">
        <v>40</v>
      </c>
      <c r="AO8" s="95">
        <v>41</v>
      </c>
      <c r="AP8" s="95">
        <v>42</v>
      </c>
      <c r="AQ8" s="95">
        <v>43</v>
      </c>
      <c r="AR8" s="95">
        <v>44</v>
      </c>
      <c r="AS8" s="95">
        <v>45</v>
      </c>
      <c r="AT8" s="95">
        <v>46</v>
      </c>
      <c r="AU8" s="95">
        <v>47</v>
      </c>
      <c r="AV8" s="95">
        <v>48</v>
      </c>
      <c r="AW8" s="146">
        <v>49</v>
      </c>
      <c r="AX8" s="97">
        <v>50</v>
      </c>
      <c r="AY8" s="97">
        <v>51</v>
      </c>
      <c r="AZ8" s="97">
        <v>52</v>
      </c>
      <c r="BA8" s="97">
        <v>53</v>
      </c>
      <c r="BB8" s="97">
        <v>54</v>
      </c>
      <c r="BC8" s="97">
        <v>55</v>
      </c>
      <c r="BD8" s="97">
        <v>56</v>
      </c>
      <c r="BE8" s="97">
        <v>57</v>
      </c>
      <c r="BF8" s="97">
        <v>58</v>
      </c>
      <c r="BG8" s="97">
        <v>59</v>
      </c>
      <c r="BH8" s="97">
        <v>60</v>
      </c>
      <c r="BI8" s="97">
        <v>61</v>
      </c>
      <c r="BJ8" s="98">
        <v>62</v>
      </c>
      <c r="BK8" s="98">
        <v>63</v>
      </c>
      <c r="BL8" s="98">
        <v>64</v>
      </c>
      <c r="BM8" s="98">
        <v>65</v>
      </c>
      <c r="BN8" s="97">
        <v>66</v>
      </c>
      <c r="BO8" s="97">
        <v>67</v>
      </c>
      <c r="BP8" s="97">
        <v>68</v>
      </c>
      <c r="BQ8" s="97">
        <v>69</v>
      </c>
      <c r="BR8" s="97">
        <v>70</v>
      </c>
      <c r="BS8" s="97">
        <v>71</v>
      </c>
      <c r="BT8" s="97">
        <v>72</v>
      </c>
      <c r="BU8" s="97">
        <v>73</v>
      </c>
      <c r="BV8" s="97">
        <v>74</v>
      </c>
      <c r="BW8" s="97">
        <v>75</v>
      </c>
      <c r="BX8" s="97">
        <v>76</v>
      </c>
      <c r="BY8" s="97">
        <v>77</v>
      </c>
      <c r="BZ8" s="97">
        <v>78</v>
      </c>
      <c r="CA8" s="97">
        <v>79</v>
      </c>
      <c r="CB8" s="97">
        <v>80</v>
      </c>
      <c r="CC8" s="97">
        <v>81</v>
      </c>
      <c r="CD8" s="97">
        <v>82</v>
      </c>
      <c r="CE8" s="97">
        <v>83</v>
      </c>
      <c r="CF8" s="97">
        <v>84</v>
      </c>
      <c r="CG8" s="97">
        <v>85</v>
      </c>
      <c r="CH8" s="97">
        <v>86</v>
      </c>
      <c r="CI8" s="97">
        <v>87</v>
      </c>
      <c r="CJ8" s="97">
        <v>88</v>
      </c>
      <c r="CK8" s="97">
        <v>89</v>
      </c>
      <c r="CL8" s="97">
        <v>90</v>
      </c>
      <c r="CM8" s="97">
        <v>91</v>
      </c>
      <c r="CN8" s="97">
        <v>92</v>
      </c>
      <c r="CO8" s="97">
        <v>93</v>
      </c>
      <c r="CP8" s="97">
        <v>94</v>
      </c>
      <c r="CQ8" s="97">
        <v>95</v>
      </c>
      <c r="CR8" s="97">
        <v>96</v>
      </c>
      <c r="CS8" s="97">
        <v>97</v>
      </c>
      <c r="CT8" s="97">
        <v>98</v>
      </c>
      <c r="CU8" s="97">
        <v>99</v>
      </c>
      <c r="CV8" s="97">
        <v>100</v>
      </c>
      <c r="CW8" s="97">
        <v>101</v>
      </c>
      <c r="CX8" s="98">
        <v>102</v>
      </c>
      <c r="CY8" s="98">
        <v>103</v>
      </c>
      <c r="CZ8" s="98">
        <v>104</v>
      </c>
      <c r="DA8" s="98">
        <v>105</v>
      </c>
      <c r="DB8" s="97">
        <v>106</v>
      </c>
      <c r="DC8" s="97">
        <v>107</v>
      </c>
      <c r="DD8" s="97">
        <v>108</v>
      </c>
      <c r="DE8" s="97">
        <v>109</v>
      </c>
      <c r="DF8" s="97">
        <v>110</v>
      </c>
      <c r="DG8" s="97">
        <v>111</v>
      </c>
      <c r="DH8" s="97">
        <v>112</v>
      </c>
      <c r="DI8" s="97">
        <v>113</v>
      </c>
      <c r="DJ8" s="97">
        <v>114</v>
      </c>
      <c r="DK8" s="97">
        <v>115</v>
      </c>
      <c r="DL8" s="97">
        <v>116</v>
      </c>
      <c r="DM8" s="97">
        <v>117</v>
      </c>
      <c r="DN8" s="97">
        <v>118</v>
      </c>
      <c r="DO8" s="97">
        <v>119</v>
      </c>
      <c r="DP8" s="97">
        <v>120</v>
      </c>
      <c r="DQ8" s="97">
        <v>121</v>
      </c>
      <c r="DR8" s="97">
        <v>122</v>
      </c>
      <c r="DS8" s="57">
        <v>123</v>
      </c>
      <c r="DT8" s="99">
        <v>124</v>
      </c>
      <c r="DU8" s="61">
        <v>125</v>
      </c>
    </row>
    <row r="9" spans="1:125" s="1" customFormat="1" ht="12.75" customHeight="1">
      <c r="A9" s="104" t="s">
        <v>95</v>
      </c>
      <c r="B9" s="108"/>
      <c r="C9" s="108"/>
      <c r="D9" s="108"/>
      <c r="E9" s="108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108"/>
      <c r="AI9" s="108"/>
      <c r="AJ9" s="108"/>
      <c r="AK9" s="108"/>
      <c r="AL9" s="72"/>
      <c r="AM9" s="72"/>
      <c r="AN9" s="72"/>
      <c r="AO9" s="72"/>
      <c r="AP9" s="72"/>
      <c r="AQ9" s="72"/>
      <c r="AR9" s="72"/>
      <c r="AS9" s="72"/>
      <c r="AT9" s="79"/>
      <c r="AU9" s="79"/>
      <c r="AV9" s="79"/>
      <c r="AW9" s="77"/>
      <c r="AX9" s="108"/>
      <c r="AY9" s="108"/>
      <c r="AZ9" s="108"/>
      <c r="BA9" s="108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111"/>
      <c r="DS9" s="70"/>
      <c r="DT9" s="70"/>
      <c r="DU9" s="130"/>
    </row>
    <row r="10" spans="1:125" s="85" customFormat="1" ht="15.75" customHeight="1">
      <c r="A10" s="80" t="s">
        <v>123</v>
      </c>
      <c r="B10" s="117" t="s">
        <v>159</v>
      </c>
      <c r="C10" s="83">
        <v>0</v>
      </c>
      <c r="D10" s="118">
        <v>0</v>
      </c>
      <c r="E10" s="118">
        <v>0</v>
      </c>
      <c r="F10" s="118">
        <v>5</v>
      </c>
      <c r="G10" s="83">
        <v>1</v>
      </c>
      <c r="H10" s="118">
        <v>0</v>
      </c>
      <c r="I10" s="118">
        <v>0</v>
      </c>
      <c r="J10" s="118">
        <v>10</v>
      </c>
      <c r="K10" s="83">
        <v>6</v>
      </c>
      <c r="L10" s="118">
        <v>0</v>
      </c>
      <c r="M10" s="118">
        <v>2</v>
      </c>
      <c r="N10" s="117" t="s">
        <v>159</v>
      </c>
      <c r="O10" s="83">
        <v>0</v>
      </c>
      <c r="P10" s="118">
        <v>0</v>
      </c>
      <c r="Q10" s="118">
        <v>0</v>
      </c>
      <c r="R10" s="118">
        <v>22</v>
      </c>
      <c r="S10" s="83">
        <v>0</v>
      </c>
      <c r="T10" s="118">
        <v>6</v>
      </c>
      <c r="U10" s="118">
        <v>2</v>
      </c>
      <c r="V10" s="118">
        <v>11</v>
      </c>
      <c r="W10" s="83">
        <v>0</v>
      </c>
      <c r="X10" s="118">
        <v>3</v>
      </c>
      <c r="Y10" s="118">
        <v>0</v>
      </c>
      <c r="Z10" s="118">
        <v>3</v>
      </c>
      <c r="AA10" s="83">
        <v>0</v>
      </c>
      <c r="AB10" s="118">
        <v>0</v>
      </c>
      <c r="AC10" s="118">
        <v>0</v>
      </c>
      <c r="AD10" s="118">
        <v>8</v>
      </c>
      <c r="AE10" s="83">
        <v>5</v>
      </c>
      <c r="AF10" s="118">
        <v>0</v>
      </c>
      <c r="AG10" s="118">
        <v>8</v>
      </c>
      <c r="AH10" s="117" t="s">
        <v>159</v>
      </c>
      <c r="AI10" s="83">
        <v>0</v>
      </c>
      <c r="AJ10" s="118">
        <v>0</v>
      </c>
      <c r="AK10" s="118">
        <v>0</v>
      </c>
      <c r="AL10" s="117" t="s">
        <v>159</v>
      </c>
      <c r="AM10" s="83">
        <v>0</v>
      </c>
      <c r="AN10" s="118">
        <v>0</v>
      </c>
      <c r="AO10" s="118">
        <v>0</v>
      </c>
      <c r="AP10" s="118">
        <v>56</v>
      </c>
      <c r="AQ10" s="83">
        <v>3</v>
      </c>
      <c r="AR10" s="118">
        <v>6</v>
      </c>
      <c r="AS10" s="118">
        <v>3</v>
      </c>
      <c r="AT10" s="122">
        <v>115</v>
      </c>
      <c r="AU10" s="122">
        <f>SUM(C10,G10,K10,O10,S10,W10,AA10,AE10,AI10,AM10,AQ10)</f>
        <v>15</v>
      </c>
      <c r="AV10" s="122">
        <f aca="true" t="shared" si="0" ref="AV10:AV62">SUM(D10,H10,L10,P10,T10,X10,AB10,AF10,AJ10,AN10,AR10)</f>
        <v>15</v>
      </c>
      <c r="AW10" s="47">
        <f aca="true" t="shared" si="1" ref="AW10:AW62">SUM(E10,I10,M10,Q10,U10,Y10,AC10,AG10,AK10,AO10,AS10)</f>
        <v>15</v>
      </c>
      <c r="AX10" s="117" t="s">
        <v>159</v>
      </c>
      <c r="AY10" s="120">
        <v>0</v>
      </c>
      <c r="AZ10" s="118">
        <v>0</v>
      </c>
      <c r="BA10" s="118">
        <v>0</v>
      </c>
      <c r="BB10" s="121">
        <v>7</v>
      </c>
      <c r="BC10" s="120">
        <v>10</v>
      </c>
      <c r="BD10" s="118">
        <v>6</v>
      </c>
      <c r="BE10" s="118">
        <v>6</v>
      </c>
      <c r="BF10" s="121">
        <v>10</v>
      </c>
      <c r="BG10" s="120">
        <v>2</v>
      </c>
      <c r="BH10" s="118">
        <v>38</v>
      </c>
      <c r="BI10" s="118">
        <v>11</v>
      </c>
      <c r="BJ10" s="117" t="s">
        <v>159</v>
      </c>
      <c r="BK10" s="120">
        <v>7</v>
      </c>
      <c r="BL10" s="118">
        <v>32</v>
      </c>
      <c r="BM10" s="118">
        <v>4</v>
      </c>
      <c r="BN10" s="121">
        <v>2</v>
      </c>
      <c r="BO10" s="120">
        <v>0</v>
      </c>
      <c r="BP10" s="118">
        <v>3</v>
      </c>
      <c r="BQ10" s="118">
        <v>6</v>
      </c>
      <c r="BR10" s="121">
        <v>4</v>
      </c>
      <c r="BS10" s="120">
        <v>4</v>
      </c>
      <c r="BT10" s="118">
        <v>2</v>
      </c>
      <c r="BU10" s="118">
        <v>7</v>
      </c>
      <c r="BV10" s="117" t="s">
        <v>159</v>
      </c>
      <c r="BW10" s="120">
        <v>0</v>
      </c>
      <c r="BX10" s="118">
        <v>0</v>
      </c>
      <c r="BY10" s="118">
        <v>0</v>
      </c>
      <c r="BZ10" s="121">
        <v>10</v>
      </c>
      <c r="CA10" s="120">
        <v>12</v>
      </c>
      <c r="CB10" s="118">
        <v>62</v>
      </c>
      <c r="CC10" s="118">
        <v>12</v>
      </c>
      <c r="CD10" s="121">
        <v>16</v>
      </c>
      <c r="CE10" s="120">
        <v>18</v>
      </c>
      <c r="CF10" s="118">
        <v>9</v>
      </c>
      <c r="CG10" s="118">
        <v>11</v>
      </c>
      <c r="CH10" s="121">
        <v>11</v>
      </c>
      <c r="CI10" s="120">
        <v>14</v>
      </c>
      <c r="CJ10" s="118">
        <v>11</v>
      </c>
      <c r="CK10" s="118">
        <v>8</v>
      </c>
      <c r="CL10" s="117" t="s">
        <v>159</v>
      </c>
      <c r="CM10" s="120">
        <v>0</v>
      </c>
      <c r="CN10" s="118">
        <v>0</v>
      </c>
      <c r="CO10" s="118">
        <v>0</v>
      </c>
      <c r="CP10" s="118">
        <v>8</v>
      </c>
      <c r="CQ10" s="120">
        <v>7</v>
      </c>
      <c r="CR10" s="118">
        <v>1</v>
      </c>
      <c r="CS10" s="118">
        <v>6</v>
      </c>
      <c r="CT10" s="121">
        <v>5</v>
      </c>
      <c r="CU10" s="120">
        <v>9</v>
      </c>
      <c r="CV10" s="118">
        <v>12</v>
      </c>
      <c r="CW10" s="118">
        <v>12</v>
      </c>
      <c r="CX10" s="117" t="s">
        <v>159</v>
      </c>
      <c r="CY10" s="120">
        <v>0</v>
      </c>
      <c r="CZ10" s="118">
        <v>0</v>
      </c>
      <c r="DA10" s="118">
        <v>0</v>
      </c>
      <c r="DB10" s="117" t="s">
        <v>159</v>
      </c>
      <c r="DC10" s="120">
        <v>1</v>
      </c>
      <c r="DD10" s="118">
        <v>0</v>
      </c>
      <c r="DE10" s="118">
        <v>1</v>
      </c>
      <c r="DF10" s="121">
        <v>518</v>
      </c>
      <c r="DG10" s="120">
        <v>606</v>
      </c>
      <c r="DH10" s="118">
        <v>653</v>
      </c>
      <c r="DI10" s="118">
        <v>214</v>
      </c>
      <c r="DJ10" s="121">
        <v>10</v>
      </c>
      <c r="DK10" s="120">
        <v>21</v>
      </c>
      <c r="DL10" s="118">
        <v>49</v>
      </c>
      <c r="DM10" s="118">
        <v>6</v>
      </c>
      <c r="DN10" s="121">
        <v>13</v>
      </c>
      <c r="DO10" s="120">
        <v>35</v>
      </c>
      <c r="DP10" s="118">
        <v>19</v>
      </c>
      <c r="DQ10" s="118">
        <v>11</v>
      </c>
      <c r="DR10" s="122">
        <v>614</v>
      </c>
      <c r="DS10" s="122">
        <f>SUM(AY10,BC10,BG10,BK10,BO10,BS10,BW10,CA10,CE10,CI10,CM10,CQ10,CU10,CY10,DC10,DG10,DK10,DO10)</f>
        <v>746</v>
      </c>
      <c r="DT10" s="122">
        <f aca="true" t="shared" si="2" ref="DT10:DT62">SUM(AZ10,BD10,BH10,BL10,BP10,BT10,BX10,CB10,CF10,CJ10,CN10,CR10,CV10,CZ10,DD10,DH10,DL10,DP10)</f>
        <v>897</v>
      </c>
      <c r="DU10" s="122">
        <f aca="true" t="shared" si="3" ref="DU10:DU62">SUM(BA10,BE10,BI10,BM10,BQ10,BU10,BY10,CC10,CG10,CK10,CO10,CS10,CW10,DA10,DE10,DI10,DM10,DQ10)</f>
        <v>315</v>
      </c>
    </row>
    <row r="11" spans="1:125" s="1" customFormat="1" ht="15.75" customHeight="1">
      <c r="A11" s="69" t="s">
        <v>96</v>
      </c>
      <c r="B11" s="108" t="s">
        <v>159</v>
      </c>
      <c r="C11" s="72">
        <v>0</v>
      </c>
      <c r="D11" s="109">
        <v>6</v>
      </c>
      <c r="E11" s="109">
        <v>0</v>
      </c>
      <c r="F11" s="108" t="s">
        <v>159</v>
      </c>
      <c r="G11" s="72">
        <v>0</v>
      </c>
      <c r="H11" s="109">
        <v>1</v>
      </c>
      <c r="I11" s="109">
        <v>3</v>
      </c>
      <c r="J11" s="108" t="s">
        <v>159</v>
      </c>
      <c r="K11" s="72">
        <v>6</v>
      </c>
      <c r="L11" s="109">
        <v>6</v>
      </c>
      <c r="M11" s="109">
        <v>0</v>
      </c>
      <c r="N11" s="108" t="s">
        <v>159</v>
      </c>
      <c r="O11" s="72">
        <v>0</v>
      </c>
      <c r="P11" s="109">
        <v>1</v>
      </c>
      <c r="Q11" s="109">
        <v>0</v>
      </c>
      <c r="R11" s="109">
        <v>1</v>
      </c>
      <c r="S11" s="72">
        <v>0</v>
      </c>
      <c r="T11" s="109">
        <v>0</v>
      </c>
      <c r="U11" s="109">
        <v>0</v>
      </c>
      <c r="V11" s="108" t="s">
        <v>159</v>
      </c>
      <c r="W11" s="72">
        <v>0</v>
      </c>
      <c r="X11" s="109">
        <v>0</v>
      </c>
      <c r="Y11" s="109">
        <v>0</v>
      </c>
      <c r="Z11" s="109">
        <v>9</v>
      </c>
      <c r="AA11" s="72">
        <v>19</v>
      </c>
      <c r="AB11" s="109">
        <v>18</v>
      </c>
      <c r="AC11" s="109">
        <v>4</v>
      </c>
      <c r="AD11" s="72">
        <v>9</v>
      </c>
      <c r="AE11" s="72">
        <v>5</v>
      </c>
      <c r="AF11" s="109">
        <v>3</v>
      </c>
      <c r="AG11" s="109">
        <v>0</v>
      </c>
      <c r="AH11" s="108" t="s">
        <v>159</v>
      </c>
      <c r="AI11" s="72">
        <v>4</v>
      </c>
      <c r="AJ11" s="109">
        <v>16</v>
      </c>
      <c r="AK11" s="109">
        <v>0</v>
      </c>
      <c r="AL11" s="108" t="s">
        <v>159</v>
      </c>
      <c r="AM11" s="72">
        <v>0</v>
      </c>
      <c r="AN11" s="109">
        <v>1</v>
      </c>
      <c r="AO11" s="109">
        <v>59</v>
      </c>
      <c r="AP11" s="108" t="s">
        <v>159</v>
      </c>
      <c r="AQ11" s="72">
        <v>0</v>
      </c>
      <c r="AR11" s="109">
        <v>0</v>
      </c>
      <c r="AS11" s="109">
        <v>0</v>
      </c>
      <c r="AT11" s="111">
        <v>19</v>
      </c>
      <c r="AU11" s="111">
        <f aca="true" t="shared" si="4" ref="AU11:AU62">SUM(C11,G11,K11,O11,S11,W11,AA11,AE11,AI11,AM11,AQ11)</f>
        <v>34</v>
      </c>
      <c r="AV11" s="111">
        <f t="shared" si="0"/>
        <v>52</v>
      </c>
      <c r="AW11" s="76">
        <f t="shared" si="1"/>
        <v>66</v>
      </c>
      <c r="AX11" s="108" t="s">
        <v>159</v>
      </c>
      <c r="AY11" s="106">
        <v>0</v>
      </c>
      <c r="AZ11" s="109">
        <v>0</v>
      </c>
      <c r="BA11" s="109">
        <v>0</v>
      </c>
      <c r="BB11" s="110">
        <v>33</v>
      </c>
      <c r="BC11" s="106">
        <v>30</v>
      </c>
      <c r="BD11" s="109">
        <v>47</v>
      </c>
      <c r="BE11" s="109">
        <v>25</v>
      </c>
      <c r="BF11" s="110">
        <v>109</v>
      </c>
      <c r="BG11" s="106">
        <v>117</v>
      </c>
      <c r="BH11" s="109">
        <v>153</v>
      </c>
      <c r="BI11" s="109">
        <v>79</v>
      </c>
      <c r="BJ11" s="110">
        <v>14</v>
      </c>
      <c r="BK11" s="106">
        <v>31</v>
      </c>
      <c r="BL11" s="109">
        <v>26</v>
      </c>
      <c r="BM11" s="109">
        <v>15</v>
      </c>
      <c r="BN11" s="110">
        <v>1</v>
      </c>
      <c r="BO11" s="106">
        <v>5</v>
      </c>
      <c r="BP11" s="109">
        <v>2</v>
      </c>
      <c r="BQ11" s="109">
        <v>0</v>
      </c>
      <c r="BR11" s="110">
        <v>86</v>
      </c>
      <c r="BS11" s="106">
        <v>132</v>
      </c>
      <c r="BT11" s="109">
        <v>122</v>
      </c>
      <c r="BU11" s="109">
        <v>139</v>
      </c>
      <c r="BV11" s="109">
        <v>2</v>
      </c>
      <c r="BW11" s="106">
        <v>4</v>
      </c>
      <c r="BX11" s="109">
        <v>8</v>
      </c>
      <c r="BY11" s="109">
        <v>2</v>
      </c>
      <c r="BZ11" s="110">
        <v>227</v>
      </c>
      <c r="CA11" s="106">
        <v>192</v>
      </c>
      <c r="CB11" s="109">
        <v>201</v>
      </c>
      <c r="CC11" s="109">
        <v>172</v>
      </c>
      <c r="CD11" s="108" t="s">
        <v>159</v>
      </c>
      <c r="CE11" s="106">
        <v>0</v>
      </c>
      <c r="CF11" s="109">
        <v>0</v>
      </c>
      <c r="CG11" s="109">
        <v>0</v>
      </c>
      <c r="CH11" s="110">
        <v>277</v>
      </c>
      <c r="CI11" s="106">
        <v>125</v>
      </c>
      <c r="CJ11" s="109">
        <v>157</v>
      </c>
      <c r="CK11" s="109">
        <v>185</v>
      </c>
      <c r="CL11" s="109">
        <v>1</v>
      </c>
      <c r="CM11" s="106">
        <v>1</v>
      </c>
      <c r="CN11" s="109">
        <v>0</v>
      </c>
      <c r="CO11" s="109">
        <v>0</v>
      </c>
      <c r="CP11" s="108" t="s">
        <v>159</v>
      </c>
      <c r="CQ11" s="106">
        <v>0</v>
      </c>
      <c r="CR11" s="109">
        <v>0</v>
      </c>
      <c r="CS11" s="109">
        <v>0</v>
      </c>
      <c r="CT11" s="110">
        <v>63</v>
      </c>
      <c r="CU11" s="106">
        <v>40</v>
      </c>
      <c r="CV11" s="109">
        <v>105</v>
      </c>
      <c r="CW11" s="109">
        <v>50</v>
      </c>
      <c r="CX11" s="108" t="s">
        <v>159</v>
      </c>
      <c r="CY11" s="106">
        <v>0</v>
      </c>
      <c r="CZ11" s="109">
        <v>0</v>
      </c>
      <c r="DA11" s="109">
        <v>0</v>
      </c>
      <c r="DB11" s="109">
        <v>14</v>
      </c>
      <c r="DC11" s="106">
        <v>5</v>
      </c>
      <c r="DD11" s="109">
        <v>14</v>
      </c>
      <c r="DE11" s="109">
        <v>12</v>
      </c>
      <c r="DF11" s="110">
        <v>67</v>
      </c>
      <c r="DG11" s="106">
        <v>297</v>
      </c>
      <c r="DH11" s="109">
        <v>250</v>
      </c>
      <c r="DI11" s="109">
        <v>362</v>
      </c>
      <c r="DJ11" s="110">
        <v>421</v>
      </c>
      <c r="DK11" s="106">
        <v>661</v>
      </c>
      <c r="DL11" s="109">
        <v>475</v>
      </c>
      <c r="DM11" s="109">
        <v>373</v>
      </c>
      <c r="DN11" s="110">
        <v>92</v>
      </c>
      <c r="DO11" s="106">
        <v>75</v>
      </c>
      <c r="DP11" s="109">
        <v>111</v>
      </c>
      <c r="DQ11" s="109">
        <v>96</v>
      </c>
      <c r="DR11" s="111">
        <v>1407</v>
      </c>
      <c r="DS11" s="111">
        <f aca="true" t="shared" si="5" ref="DS11:DS62">SUM(AY11,BC11,BG11,BK11,BO11,BS11,BW11,CA11,CE11,CI11,CM11,CQ11,CU11,CY11,DC11,DG11,DK11,DO11)</f>
        <v>1715</v>
      </c>
      <c r="DT11" s="111">
        <f t="shared" si="2"/>
        <v>1671</v>
      </c>
      <c r="DU11" s="111">
        <f t="shared" si="3"/>
        <v>1510</v>
      </c>
    </row>
    <row r="12" spans="1:125" s="85" customFormat="1" ht="15.75" customHeight="1">
      <c r="A12" s="80" t="s">
        <v>124</v>
      </c>
      <c r="B12" s="117" t="s">
        <v>159</v>
      </c>
      <c r="C12" s="83">
        <v>0</v>
      </c>
      <c r="D12" s="118">
        <v>0</v>
      </c>
      <c r="E12" s="118">
        <v>0</v>
      </c>
      <c r="F12" s="118">
        <v>4</v>
      </c>
      <c r="G12" s="83">
        <v>0</v>
      </c>
      <c r="H12" s="118">
        <v>0</v>
      </c>
      <c r="I12" s="118">
        <v>0</v>
      </c>
      <c r="J12" s="118">
        <v>8</v>
      </c>
      <c r="K12" s="83">
        <v>0</v>
      </c>
      <c r="L12" s="118">
        <v>0</v>
      </c>
      <c r="M12" s="118">
        <v>0</v>
      </c>
      <c r="N12" s="117" t="s">
        <v>159</v>
      </c>
      <c r="O12" s="83">
        <v>0</v>
      </c>
      <c r="P12" s="118">
        <v>0</v>
      </c>
      <c r="Q12" s="118">
        <v>0</v>
      </c>
      <c r="R12" s="118">
        <v>7</v>
      </c>
      <c r="S12" s="83">
        <v>2</v>
      </c>
      <c r="T12" s="118">
        <v>4</v>
      </c>
      <c r="U12" s="118">
        <v>3</v>
      </c>
      <c r="V12" s="117" t="s">
        <v>159</v>
      </c>
      <c r="W12" s="83">
        <v>3</v>
      </c>
      <c r="X12" s="118">
        <v>0</v>
      </c>
      <c r="Y12" s="118">
        <v>0</v>
      </c>
      <c r="Z12" s="117" t="s">
        <v>159</v>
      </c>
      <c r="AA12" s="83">
        <v>0</v>
      </c>
      <c r="AB12" s="118">
        <v>0</v>
      </c>
      <c r="AC12" s="118">
        <v>0</v>
      </c>
      <c r="AD12" s="117" t="s">
        <v>159</v>
      </c>
      <c r="AE12" s="83">
        <v>0</v>
      </c>
      <c r="AF12" s="118">
        <v>0</v>
      </c>
      <c r="AG12" s="118">
        <v>0</v>
      </c>
      <c r="AH12" s="117" t="s">
        <v>159</v>
      </c>
      <c r="AI12" s="83">
        <v>0</v>
      </c>
      <c r="AJ12" s="118">
        <v>0</v>
      </c>
      <c r="AK12" s="118">
        <v>0</v>
      </c>
      <c r="AL12" s="117" t="s">
        <v>159</v>
      </c>
      <c r="AM12" s="83">
        <v>0</v>
      </c>
      <c r="AN12" s="118">
        <v>0</v>
      </c>
      <c r="AO12" s="118">
        <v>0</v>
      </c>
      <c r="AP12" s="118">
        <v>19</v>
      </c>
      <c r="AQ12" s="83">
        <v>88</v>
      </c>
      <c r="AR12" s="118">
        <v>0</v>
      </c>
      <c r="AS12" s="118">
        <v>0</v>
      </c>
      <c r="AT12" s="122">
        <v>38</v>
      </c>
      <c r="AU12" s="122">
        <f t="shared" si="4"/>
        <v>93</v>
      </c>
      <c r="AV12" s="122">
        <f t="shared" si="0"/>
        <v>4</v>
      </c>
      <c r="AW12" s="47">
        <f t="shared" si="1"/>
        <v>3</v>
      </c>
      <c r="AX12" s="117" t="s">
        <v>159</v>
      </c>
      <c r="AY12" s="120">
        <v>0</v>
      </c>
      <c r="AZ12" s="118">
        <v>0</v>
      </c>
      <c r="BA12" s="118">
        <v>0</v>
      </c>
      <c r="BB12" s="121">
        <v>9</v>
      </c>
      <c r="BC12" s="120">
        <v>2</v>
      </c>
      <c r="BD12" s="118">
        <v>2</v>
      </c>
      <c r="BE12" s="118">
        <v>1</v>
      </c>
      <c r="BF12" s="121">
        <v>25</v>
      </c>
      <c r="BG12" s="120">
        <v>20</v>
      </c>
      <c r="BH12" s="118">
        <v>8</v>
      </c>
      <c r="BI12" s="118">
        <v>9</v>
      </c>
      <c r="BJ12" s="121">
        <v>32</v>
      </c>
      <c r="BK12" s="120">
        <v>3</v>
      </c>
      <c r="BL12" s="118">
        <v>7</v>
      </c>
      <c r="BM12" s="118">
        <v>7</v>
      </c>
      <c r="BN12" s="121">
        <v>4</v>
      </c>
      <c r="BO12" s="120">
        <v>2</v>
      </c>
      <c r="BP12" s="118">
        <v>3</v>
      </c>
      <c r="BQ12" s="118">
        <v>0</v>
      </c>
      <c r="BR12" s="121">
        <v>16</v>
      </c>
      <c r="BS12" s="120">
        <v>8</v>
      </c>
      <c r="BT12" s="118">
        <v>9</v>
      </c>
      <c r="BU12" s="118">
        <v>0</v>
      </c>
      <c r="BV12" s="117" t="s">
        <v>159</v>
      </c>
      <c r="BW12" s="120">
        <v>0</v>
      </c>
      <c r="BX12" s="118">
        <v>0</v>
      </c>
      <c r="BY12" s="118">
        <v>0</v>
      </c>
      <c r="BZ12" s="121">
        <v>29</v>
      </c>
      <c r="CA12" s="120">
        <v>38</v>
      </c>
      <c r="CB12" s="118">
        <v>33</v>
      </c>
      <c r="CC12" s="118">
        <v>28</v>
      </c>
      <c r="CD12" s="121">
        <v>40</v>
      </c>
      <c r="CE12" s="120">
        <v>6</v>
      </c>
      <c r="CF12" s="118">
        <v>7</v>
      </c>
      <c r="CG12" s="118">
        <v>10</v>
      </c>
      <c r="CH12" s="121">
        <v>20</v>
      </c>
      <c r="CI12" s="120">
        <v>14</v>
      </c>
      <c r="CJ12" s="118">
        <v>11</v>
      </c>
      <c r="CK12" s="118">
        <v>10</v>
      </c>
      <c r="CL12" s="117" t="s">
        <v>159</v>
      </c>
      <c r="CM12" s="120">
        <v>0</v>
      </c>
      <c r="CN12" s="118">
        <v>0</v>
      </c>
      <c r="CO12" s="118">
        <v>0</v>
      </c>
      <c r="CP12" s="117" t="s">
        <v>159</v>
      </c>
      <c r="CQ12" s="120">
        <v>0</v>
      </c>
      <c r="CR12" s="118">
        <v>0</v>
      </c>
      <c r="CS12" s="118">
        <v>0</v>
      </c>
      <c r="CT12" s="121">
        <v>36</v>
      </c>
      <c r="CU12" s="120">
        <v>9</v>
      </c>
      <c r="CV12" s="118">
        <v>12</v>
      </c>
      <c r="CW12" s="118">
        <v>7</v>
      </c>
      <c r="CX12" s="117" t="s">
        <v>159</v>
      </c>
      <c r="CY12" s="120">
        <v>0</v>
      </c>
      <c r="CZ12" s="118">
        <v>0</v>
      </c>
      <c r="DA12" s="118">
        <v>0</v>
      </c>
      <c r="DB12" s="121">
        <v>5</v>
      </c>
      <c r="DC12" s="120">
        <v>1</v>
      </c>
      <c r="DD12" s="118">
        <v>0</v>
      </c>
      <c r="DE12" s="118">
        <v>0</v>
      </c>
      <c r="DF12" s="121">
        <v>465</v>
      </c>
      <c r="DG12" s="120">
        <v>294</v>
      </c>
      <c r="DH12" s="118">
        <v>112</v>
      </c>
      <c r="DI12" s="118">
        <v>72</v>
      </c>
      <c r="DJ12" s="121">
        <v>101</v>
      </c>
      <c r="DK12" s="120">
        <v>10</v>
      </c>
      <c r="DL12" s="118">
        <v>0</v>
      </c>
      <c r="DM12" s="118">
        <v>0</v>
      </c>
      <c r="DN12" s="121">
        <v>50</v>
      </c>
      <c r="DO12" s="120">
        <v>45</v>
      </c>
      <c r="DP12" s="118">
        <v>25</v>
      </c>
      <c r="DQ12" s="118">
        <v>30</v>
      </c>
      <c r="DR12" s="122">
        <v>832</v>
      </c>
      <c r="DS12" s="122">
        <f t="shared" si="5"/>
        <v>452</v>
      </c>
      <c r="DT12" s="122">
        <f t="shared" si="2"/>
        <v>229</v>
      </c>
      <c r="DU12" s="122">
        <f t="shared" si="3"/>
        <v>174</v>
      </c>
    </row>
    <row r="13" spans="1:125" s="1" customFormat="1" ht="15.75" customHeight="1">
      <c r="A13" s="69" t="s">
        <v>125</v>
      </c>
      <c r="B13" s="108" t="s">
        <v>159</v>
      </c>
      <c r="C13" s="72">
        <v>0</v>
      </c>
      <c r="D13" s="109">
        <v>0</v>
      </c>
      <c r="E13" s="109">
        <v>0</v>
      </c>
      <c r="F13" s="108" t="s">
        <v>159</v>
      </c>
      <c r="G13" s="72">
        <v>0</v>
      </c>
      <c r="H13" s="109">
        <v>0</v>
      </c>
      <c r="I13" s="109">
        <v>0</v>
      </c>
      <c r="J13" s="109">
        <v>28</v>
      </c>
      <c r="K13" s="72">
        <v>42</v>
      </c>
      <c r="L13" s="109">
        <v>27</v>
      </c>
      <c r="M13" s="109">
        <v>57</v>
      </c>
      <c r="N13" s="108" t="s">
        <v>159</v>
      </c>
      <c r="O13" s="72">
        <v>0</v>
      </c>
      <c r="P13" s="109">
        <v>0</v>
      </c>
      <c r="Q13" s="109">
        <v>0</v>
      </c>
      <c r="R13" s="109">
        <v>20</v>
      </c>
      <c r="S13" s="72">
        <v>31</v>
      </c>
      <c r="T13" s="109">
        <v>20</v>
      </c>
      <c r="U13" s="109">
        <v>20</v>
      </c>
      <c r="V13" s="108" t="s">
        <v>159</v>
      </c>
      <c r="W13" s="72">
        <v>0</v>
      </c>
      <c r="X13" s="109">
        <v>0</v>
      </c>
      <c r="Y13" s="109">
        <v>0</v>
      </c>
      <c r="Z13" s="108" t="s">
        <v>159</v>
      </c>
      <c r="AA13" s="72">
        <v>0</v>
      </c>
      <c r="AB13" s="109">
        <v>0</v>
      </c>
      <c r="AC13" s="109">
        <v>0</v>
      </c>
      <c r="AD13" s="108" t="s">
        <v>159</v>
      </c>
      <c r="AE13" s="72">
        <v>0</v>
      </c>
      <c r="AF13" s="109">
        <v>0</v>
      </c>
      <c r="AG13" s="109">
        <v>0</v>
      </c>
      <c r="AH13" s="108" t="s">
        <v>159</v>
      </c>
      <c r="AI13" s="72">
        <v>0</v>
      </c>
      <c r="AJ13" s="109">
        <v>0</v>
      </c>
      <c r="AK13" s="109">
        <v>0</v>
      </c>
      <c r="AL13" s="108" t="s">
        <v>159</v>
      </c>
      <c r="AM13" s="72">
        <v>0</v>
      </c>
      <c r="AN13" s="109">
        <v>0</v>
      </c>
      <c r="AO13" s="109">
        <v>0</v>
      </c>
      <c r="AP13" s="108" t="s">
        <v>159</v>
      </c>
      <c r="AQ13" s="72">
        <v>0</v>
      </c>
      <c r="AR13" s="109">
        <v>64</v>
      </c>
      <c r="AS13" s="109">
        <v>61</v>
      </c>
      <c r="AT13" s="111">
        <v>48</v>
      </c>
      <c r="AU13" s="111">
        <f t="shared" si="4"/>
        <v>73</v>
      </c>
      <c r="AV13" s="111">
        <f t="shared" si="0"/>
        <v>111</v>
      </c>
      <c r="AW13" s="76">
        <f t="shared" si="1"/>
        <v>138</v>
      </c>
      <c r="AX13" s="108" t="s">
        <v>159</v>
      </c>
      <c r="AY13" s="106">
        <v>0</v>
      </c>
      <c r="AZ13" s="109">
        <v>0</v>
      </c>
      <c r="BA13" s="109">
        <v>0</v>
      </c>
      <c r="BB13" s="109">
        <v>3</v>
      </c>
      <c r="BC13" s="106">
        <v>6</v>
      </c>
      <c r="BD13" s="109">
        <v>5</v>
      </c>
      <c r="BE13" s="109">
        <v>2</v>
      </c>
      <c r="BF13" s="110">
        <v>11</v>
      </c>
      <c r="BG13" s="106">
        <v>10</v>
      </c>
      <c r="BH13" s="109">
        <v>11</v>
      </c>
      <c r="BI13" s="109">
        <v>7</v>
      </c>
      <c r="BJ13" s="110">
        <v>10</v>
      </c>
      <c r="BK13" s="106">
        <v>9</v>
      </c>
      <c r="BL13" s="109">
        <v>10</v>
      </c>
      <c r="BM13" s="109">
        <v>5</v>
      </c>
      <c r="BN13" s="108" t="s">
        <v>159</v>
      </c>
      <c r="BO13" s="106">
        <v>3</v>
      </c>
      <c r="BP13" s="109">
        <v>0</v>
      </c>
      <c r="BQ13" s="109">
        <v>0</v>
      </c>
      <c r="BR13" s="109">
        <v>4</v>
      </c>
      <c r="BS13" s="106">
        <v>3</v>
      </c>
      <c r="BT13" s="109">
        <v>0</v>
      </c>
      <c r="BU13" s="109">
        <v>5</v>
      </c>
      <c r="BV13" s="110">
        <v>1</v>
      </c>
      <c r="BW13" s="106">
        <v>2</v>
      </c>
      <c r="BX13" s="109">
        <v>0</v>
      </c>
      <c r="BY13" s="109">
        <v>0</v>
      </c>
      <c r="BZ13" s="110">
        <v>24</v>
      </c>
      <c r="CA13" s="106">
        <v>18</v>
      </c>
      <c r="CB13" s="109">
        <v>19</v>
      </c>
      <c r="CC13" s="109">
        <v>14</v>
      </c>
      <c r="CD13" s="110">
        <v>2</v>
      </c>
      <c r="CE13" s="106">
        <v>0</v>
      </c>
      <c r="CF13" s="109">
        <v>0</v>
      </c>
      <c r="CG13" s="109">
        <v>0</v>
      </c>
      <c r="CH13" s="110">
        <v>27</v>
      </c>
      <c r="CI13" s="106">
        <v>32</v>
      </c>
      <c r="CJ13" s="109">
        <v>35</v>
      </c>
      <c r="CK13" s="109">
        <v>52</v>
      </c>
      <c r="CL13" s="108" t="s">
        <v>159</v>
      </c>
      <c r="CM13" s="106">
        <v>0</v>
      </c>
      <c r="CN13" s="109">
        <v>0</v>
      </c>
      <c r="CO13" s="109">
        <v>0</v>
      </c>
      <c r="CP13" s="108" t="s">
        <v>159</v>
      </c>
      <c r="CQ13" s="106">
        <v>0</v>
      </c>
      <c r="CR13" s="109">
        <v>0</v>
      </c>
      <c r="CS13" s="109">
        <v>0</v>
      </c>
      <c r="CT13" s="110">
        <v>34</v>
      </c>
      <c r="CU13" s="106">
        <v>32</v>
      </c>
      <c r="CV13" s="109">
        <v>24</v>
      </c>
      <c r="CW13" s="109">
        <v>17</v>
      </c>
      <c r="CX13" s="108" t="s">
        <v>159</v>
      </c>
      <c r="CY13" s="106">
        <v>0</v>
      </c>
      <c r="CZ13" s="109">
        <v>0</v>
      </c>
      <c r="DA13" s="109">
        <v>0</v>
      </c>
      <c r="DB13" s="108" t="s">
        <v>159</v>
      </c>
      <c r="DC13" s="106">
        <v>0</v>
      </c>
      <c r="DD13" s="109">
        <v>0</v>
      </c>
      <c r="DE13" s="109">
        <v>2</v>
      </c>
      <c r="DF13" s="110">
        <v>26</v>
      </c>
      <c r="DG13" s="106">
        <v>70</v>
      </c>
      <c r="DH13" s="109">
        <v>80</v>
      </c>
      <c r="DI13" s="109">
        <v>95</v>
      </c>
      <c r="DJ13" s="110">
        <v>84</v>
      </c>
      <c r="DK13" s="106">
        <v>73</v>
      </c>
      <c r="DL13" s="109">
        <v>16</v>
      </c>
      <c r="DM13" s="109">
        <v>16</v>
      </c>
      <c r="DN13" s="108" t="s">
        <v>159</v>
      </c>
      <c r="DO13" s="106">
        <v>0</v>
      </c>
      <c r="DP13" s="109">
        <v>0</v>
      </c>
      <c r="DQ13" s="109">
        <v>0</v>
      </c>
      <c r="DR13" s="111">
        <v>226</v>
      </c>
      <c r="DS13" s="111">
        <f t="shared" si="5"/>
        <v>258</v>
      </c>
      <c r="DT13" s="111">
        <f t="shared" si="2"/>
        <v>200</v>
      </c>
      <c r="DU13" s="111">
        <f t="shared" si="3"/>
        <v>215</v>
      </c>
    </row>
    <row r="14" spans="1:125" s="85" customFormat="1" ht="15.75" customHeight="1">
      <c r="A14" s="80" t="s">
        <v>126</v>
      </c>
      <c r="B14" s="117" t="s">
        <v>159</v>
      </c>
      <c r="C14" s="83">
        <v>0</v>
      </c>
      <c r="D14" s="118">
        <v>0</v>
      </c>
      <c r="E14" s="118">
        <v>0</v>
      </c>
      <c r="F14" s="118">
        <v>6</v>
      </c>
      <c r="G14" s="83">
        <v>6</v>
      </c>
      <c r="H14" s="118">
        <v>6</v>
      </c>
      <c r="I14" s="118">
        <v>1</v>
      </c>
      <c r="J14" s="118">
        <v>2</v>
      </c>
      <c r="K14" s="83">
        <v>5</v>
      </c>
      <c r="L14" s="118">
        <v>0</v>
      </c>
      <c r="M14" s="118">
        <v>0</v>
      </c>
      <c r="N14" s="117" t="s">
        <v>159</v>
      </c>
      <c r="O14" s="83">
        <v>0</v>
      </c>
      <c r="P14" s="118">
        <v>0</v>
      </c>
      <c r="Q14" s="118">
        <v>0</v>
      </c>
      <c r="R14" s="117" t="s">
        <v>159</v>
      </c>
      <c r="S14" s="83">
        <v>0</v>
      </c>
      <c r="T14" s="118">
        <v>0</v>
      </c>
      <c r="U14" s="118">
        <v>0</v>
      </c>
      <c r="V14" s="117" t="s">
        <v>159</v>
      </c>
      <c r="W14" s="83">
        <v>0</v>
      </c>
      <c r="X14" s="118">
        <v>0</v>
      </c>
      <c r="Y14" s="118">
        <v>0</v>
      </c>
      <c r="Z14" s="117" t="s">
        <v>159</v>
      </c>
      <c r="AA14" s="83">
        <v>0</v>
      </c>
      <c r="AB14" s="118">
        <v>0</v>
      </c>
      <c r="AC14" s="118">
        <v>0</v>
      </c>
      <c r="AD14" s="117" t="s">
        <v>159</v>
      </c>
      <c r="AE14" s="83">
        <v>0</v>
      </c>
      <c r="AF14" s="118">
        <v>9</v>
      </c>
      <c r="AG14" s="118">
        <v>0</v>
      </c>
      <c r="AH14" s="117" t="s">
        <v>159</v>
      </c>
      <c r="AI14" s="83">
        <v>0</v>
      </c>
      <c r="AJ14" s="118">
        <v>0</v>
      </c>
      <c r="AK14" s="118">
        <v>0</v>
      </c>
      <c r="AL14" s="117" t="s">
        <v>159</v>
      </c>
      <c r="AM14" s="83">
        <v>0</v>
      </c>
      <c r="AN14" s="118">
        <v>0</v>
      </c>
      <c r="AO14" s="118">
        <v>1</v>
      </c>
      <c r="AP14" s="118">
        <v>86</v>
      </c>
      <c r="AQ14" s="83">
        <v>91</v>
      </c>
      <c r="AR14" s="118">
        <v>148</v>
      </c>
      <c r="AS14" s="118">
        <v>13</v>
      </c>
      <c r="AT14" s="122">
        <v>94</v>
      </c>
      <c r="AU14" s="122">
        <f t="shared" si="4"/>
        <v>102</v>
      </c>
      <c r="AV14" s="122">
        <f t="shared" si="0"/>
        <v>163</v>
      </c>
      <c r="AW14" s="47">
        <f t="shared" si="1"/>
        <v>15</v>
      </c>
      <c r="AX14" s="117" t="s">
        <v>159</v>
      </c>
      <c r="AY14" s="120">
        <v>0</v>
      </c>
      <c r="AZ14" s="118">
        <v>0</v>
      </c>
      <c r="BA14" s="118">
        <v>0</v>
      </c>
      <c r="BB14" s="118">
        <v>2</v>
      </c>
      <c r="BC14" s="120">
        <v>2</v>
      </c>
      <c r="BD14" s="118">
        <v>7</v>
      </c>
      <c r="BE14" s="118">
        <v>0</v>
      </c>
      <c r="BF14" s="121">
        <v>33</v>
      </c>
      <c r="BG14" s="120">
        <v>35</v>
      </c>
      <c r="BH14" s="118">
        <v>54</v>
      </c>
      <c r="BI14" s="118">
        <v>9</v>
      </c>
      <c r="BJ14" s="121">
        <v>2</v>
      </c>
      <c r="BK14" s="120">
        <v>3</v>
      </c>
      <c r="BL14" s="118">
        <v>8</v>
      </c>
      <c r="BM14" s="118">
        <v>0</v>
      </c>
      <c r="BN14" s="117" t="s">
        <v>159</v>
      </c>
      <c r="BO14" s="120">
        <v>0</v>
      </c>
      <c r="BP14" s="118">
        <v>0</v>
      </c>
      <c r="BQ14" s="118">
        <v>0</v>
      </c>
      <c r="BR14" s="121">
        <v>19</v>
      </c>
      <c r="BS14" s="120">
        <v>14</v>
      </c>
      <c r="BT14" s="118">
        <v>11</v>
      </c>
      <c r="BU14" s="118">
        <v>7</v>
      </c>
      <c r="BV14" s="117" t="s">
        <v>159</v>
      </c>
      <c r="BW14" s="120">
        <v>0</v>
      </c>
      <c r="BX14" s="118">
        <v>0</v>
      </c>
      <c r="BY14" s="118">
        <v>2</v>
      </c>
      <c r="BZ14" s="121">
        <v>4</v>
      </c>
      <c r="CA14" s="120">
        <v>6</v>
      </c>
      <c r="CB14" s="118">
        <v>105</v>
      </c>
      <c r="CC14" s="118">
        <v>1</v>
      </c>
      <c r="CD14" s="117" t="s">
        <v>159</v>
      </c>
      <c r="CE14" s="120">
        <v>0</v>
      </c>
      <c r="CF14" s="118">
        <v>8</v>
      </c>
      <c r="CG14" s="118">
        <v>0</v>
      </c>
      <c r="CH14" s="121">
        <v>2</v>
      </c>
      <c r="CI14" s="120">
        <v>5</v>
      </c>
      <c r="CJ14" s="118">
        <v>36</v>
      </c>
      <c r="CK14" s="118">
        <v>6</v>
      </c>
      <c r="CL14" s="117" t="s">
        <v>159</v>
      </c>
      <c r="CM14" s="120">
        <v>0</v>
      </c>
      <c r="CN14" s="118">
        <v>0</v>
      </c>
      <c r="CO14" s="118">
        <v>0</v>
      </c>
      <c r="CP14" s="117" t="s">
        <v>159</v>
      </c>
      <c r="CQ14" s="120">
        <v>0</v>
      </c>
      <c r="CR14" s="118">
        <v>2</v>
      </c>
      <c r="CS14" s="118">
        <v>0</v>
      </c>
      <c r="CT14" s="121">
        <v>58</v>
      </c>
      <c r="CU14" s="120">
        <v>68</v>
      </c>
      <c r="CV14" s="118">
        <v>109</v>
      </c>
      <c r="CW14" s="118">
        <v>5</v>
      </c>
      <c r="CX14" s="117" t="s">
        <v>159</v>
      </c>
      <c r="CY14" s="120">
        <v>0</v>
      </c>
      <c r="CZ14" s="118">
        <v>0</v>
      </c>
      <c r="DA14" s="118">
        <v>0</v>
      </c>
      <c r="DB14" s="118">
        <v>2</v>
      </c>
      <c r="DC14" s="120">
        <v>3</v>
      </c>
      <c r="DD14" s="118">
        <v>0</v>
      </c>
      <c r="DE14" s="118">
        <v>0</v>
      </c>
      <c r="DF14" s="121">
        <v>179</v>
      </c>
      <c r="DG14" s="120">
        <v>191</v>
      </c>
      <c r="DH14" s="118">
        <v>389</v>
      </c>
      <c r="DI14" s="118">
        <v>199</v>
      </c>
      <c r="DJ14" s="121">
        <v>93</v>
      </c>
      <c r="DK14" s="120">
        <v>111</v>
      </c>
      <c r="DL14" s="118">
        <v>109</v>
      </c>
      <c r="DM14" s="118">
        <v>16</v>
      </c>
      <c r="DN14" s="118">
        <v>16</v>
      </c>
      <c r="DO14" s="120">
        <v>18</v>
      </c>
      <c r="DP14" s="118">
        <v>330</v>
      </c>
      <c r="DQ14" s="118">
        <v>0</v>
      </c>
      <c r="DR14" s="122">
        <v>410</v>
      </c>
      <c r="DS14" s="122">
        <f t="shared" si="5"/>
        <v>456</v>
      </c>
      <c r="DT14" s="122">
        <f t="shared" si="2"/>
        <v>1168</v>
      </c>
      <c r="DU14" s="122">
        <f t="shared" si="3"/>
        <v>245</v>
      </c>
    </row>
    <row r="15" spans="1:125" s="1" customFormat="1" ht="15.75" customHeight="1">
      <c r="A15" s="69" t="s">
        <v>163</v>
      </c>
      <c r="B15" s="108"/>
      <c r="C15" s="72"/>
      <c r="D15" s="109">
        <v>0</v>
      </c>
      <c r="E15" s="109">
        <v>0</v>
      </c>
      <c r="F15" s="109"/>
      <c r="G15" s="72"/>
      <c r="H15" s="109">
        <v>0</v>
      </c>
      <c r="I15" s="109">
        <v>0</v>
      </c>
      <c r="J15" s="109"/>
      <c r="K15" s="72"/>
      <c r="L15" s="109">
        <v>0</v>
      </c>
      <c r="M15" s="109">
        <v>0</v>
      </c>
      <c r="N15" s="108"/>
      <c r="O15" s="72"/>
      <c r="P15" s="109">
        <v>0</v>
      </c>
      <c r="Q15" s="109">
        <v>0</v>
      </c>
      <c r="R15" s="108"/>
      <c r="S15" s="72"/>
      <c r="T15" s="109">
        <v>0</v>
      </c>
      <c r="U15" s="109">
        <v>0</v>
      </c>
      <c r="V15" s="108"/>
      <c r="W15" s="72"/>
      <c r="X15" s="109">
        <v>0</v>
      </c>
      <c r="Y15" s="109">
        <v>0</v>
      </c>
      <c r="Z15" s="108"/>
      <c r="AA15" s="72"/>
      <c r="AB15" s="109">
        <v>0</v>
      </c>
      <c r="AC15" s="109">
        <v>0</v>
      </c>
      <c r="AD15" s="108"/>
      <c r="AE15" s="72"/>
      <c r="AF15" s="109">
        <v>0</v>
      </c>
      <c r="AG15" s="109">
        <v>0</v>
      </c>
      <c r="AH15" s="108"/>
      <c r="AI15" s="72"/>
      <c r="AJ15" s="109">
        <v>0</v>
      </c>
      <c r="AK15" s="109">
        <v>0</v>
      </c>
      <c r="AL15" s="108"/>
      <c r="AM15" s="72"/>
      <c r="AN15" s="109">
        <v>0</v>
      </c>
      <c r="AO15" s="109">
        <v>0</v>
      </c>
      <c r="AP15" s="109"/>
      <c r="AQ15" s="72"/>
      <c r="AR15" s="109">
        <v>0</v>
      </c>
      <c r="AS15" s="109">
        <v>0</v>
      </c>
      <c r="AT15" s="111"/>
      <c r="AU15" s="111">
        <f t="shared" si="4"/>
        <v>0</v>
      </c>
      <c r="AV15" s="111">
        <f t="shared" si="0"/>
        <v>0</v>
      </c>
      <c r="AW15" s="76">
        <f t="shared" si="1"/>
        <v>0</v>
      </c>
      <c r="AX15" s="108"/>
      <c r="AY15" s="106"/>
      <c r="AZ15" s="109">
        <v>0</v>
      </c>
      <c r="BA15" s="109">
        <v>0</v>
      </c>
      <c r="BB15" s="109"/>
      <c r="BC15" s="106"/>
      <c r="BD15" s="109">
        <v>3</v>
      </c>
      <c r="BE15" s="109">
        <v>0</v>
      </c>
      <c r="BF15" s="110"/>
      <c r="BG15" s="106"/>
      <c r="BH15" s="109">
        <v>36</v>
      </c>
      <c r="BI15" s="109">
        <v>28</v>
      </c>
      <c r="BJ15" s="110"/>
      <c r="BK15" s="106"/>
      <c r="BL15" s="109">
        <v>25</v>
      </c>
      <c r="BM15" s="109">
        <v>21</v>
      </c>
      <c r="BN15" s="108"/>
      <c r="BO15" s="106"/>
      <c r="BP15" s="109">
        <v>0</v>
      </c>
      <c r="BQ15" s="109">
        <v>0</v>
      </c>
      <c r="BR15" s="110"/>
      <c r="BS15" s="106"/>
      <c r="BT15" s="109">
        <v>31</v>
      </c>
      <c r="BU15" s="109">
        <v>35</v>
      </c>
      <c r="BV15" s="108"/>
      <c r="BW15" s="106"/>
      <c r="BX15" s="109">
        <v>5</v>
      </c>
      <c r="BY15" s="109">
        <v>0</v>
      </c>
      <c r="BZ15" s="110"/>
      <c r="CA15" s="106"/>
      <c r="CB15" s="109">
        <v>132</v>
      </c>
      <c r="CC15" s="109">
        <v>111</v>
      </c>
      <c r="CD15" s="108"/>
      <c r="CE15" s="106"/>
      <c r="CF15" s="109">
        <v>0</v>
      </c>
      <c r="CG15" s="109">
        <v>0</v>
      </c>
      <c r="CH15" s="110"/>
      <c r="CI15" s="106"/>
      <c r="CJ15" s="109">
        <v>246</v>
      </c>
      <c r="CK15" s="109">
        <v>300</v>
      </c>
      <c r="CL15" s="108"/>
      <c r="CM15" s="106"/>
      <c r="CN15" s="109">
        <v>0</v>
      </c>
      <c r="CO15" s="109">
        <v>0</v>
      </c>
      <c r="CP15" s="108"/>
      <c r="CQ15" s="106"/>
      <c r="CR15" s="109">
        <v>0</v>
      </c>
      <c r="CS15" s="109">
        <v>0</v>
      </c>
      <c r="CT15" s="110"/>
      <c r="CU15" s="106"/>
      <c r="CV15" s="109">
        <v>23</v>
      </c>
      <c r="CW15" s="109">
        <v>38</v>
      </c>
      <c r="CX15" s="108"/>
      <c r="CY15" s="106"/>
      <c r="CZ15" s="109">
        <v>0</v>
      </c>
      <c r="DA15" s="109">
        <v>0</v>
      </c>
      <c r="DB15" s="109"/>
      <c r="DC15" s="106"/>
      <c r="DD15" s="109">
        <v>0</v>
      </c>
      <c r="DE15" s="109">
        <v>0</v>
      </c>
      <c r="DF15" s="110"/>
      <c r="DG15" s="106"/>
      <c r="DH15" s="109">
        <v>213</v>
      </c>
      <c r="DI15" s="109">
        <v>232</v>
      </c>
      <c r="DJ15" s="110"/>
      <c r="DK15" s="106"/>
      <c r="DL15" s="109">
        <v>46</v>
      </c>
      <c r="DM15" s="109">
        <v>68</v>
      </c>
      <c r="DN15" s="109"/>
      <c r="DO15" s="106"/>
      <c r="DP15" s="109">
        <v>0</v>
      </c>
      <c r="DQ15" s="109">
        <v>0</v>
      </c>
      <c r="DR15" s="111"/>
      <c r="DS15" s="111">
        <f t="shared" si="5"/>
        <v>0</v>
      </c>
      <c r="DT15" s="111">
        <f t="shared" si="2"/>
        <v>760</v>
      </c>
      <c r="DU15" s="111">
        <f t="shared" si="3"/>
        <v>833</v>
      </c>
    </row>
    <row r="16" spans="1:125" s="85" customFormat="1" ht="15.75" customHeight="1">
      <c r="A16" s="80" t="s">
        <v>160</v>
      </c>
      <c r="B16" s="117" t="s">
        <v>159</v>
      </c>
      <c r="C16" s="83">
        <v>0</v>
      </c>
      <c r="D16" s="118">
        <v>0</v>
      </c>
      <c r="E16" s="118">
        <v>0</v>
      </c>
      <c r="F16" s="117" t="s">
        <v>159</v>
      </c>
      <c r="G16" s="83">
        <v>47</v>
      </c>
      <c r="H16" s="118">
        <v>0</v>
      </c>
      <c r="I16" s="118">
        <v>0</v>
      </c>
      <c r="J16" s="118">
        <v>2</v>
      </c>
      <c r="K16" s="83">
        <v>0</v>
      </c>
      <c r="L16" s="118">
        <v>20</v>
      </c>
      <c r="M16" s="118">
        <v>0</v>
      </c>
      <c r="N16" s="118">
        <v>1</v>
      </c>
      <c r="O16" s="83">
        <v>0</v>
      </c>
      <c r="P16" s="118">
        <v>2</v>
      </c>
      <c r="Q16" s="118">
        <v>0</v>
      </c>
      <c r="R16" s="118">
        <v>1</v>
      </c>
      <c r="S16" s="83">
        <v>0</v>
      </c>
      <c r="T16" s="118">
        <v>13</v>
      </c>
      <c r="U16" s="118">
        <v>0</v>
      </c>
      <c r="V16" s="117" t="s">
        <v>159</v>
      </c>
      <c r="W16" s="83">
        <v>0</v>
      </c>
      <c r="X16" s="118">
        <v>0</v>
      </c>
      <c r="Y16" s="118">
        <v>0</v>
      </c>
      <c r="Z16" s="118">
        <v>2</v>
      </c>
      <c r="AA16" s="83">
        <v>0</v>
      </c>
      <c r="AB16" s="118">
        <v>3</v>
      </c>
      <c r="AC16" s="118">
        <v>0</v>
      </c>
      <c r="AD16" s="118">
        <v>3</v>
      </c>
      <c r="AE16" s="83">
        <v>0</v>
      </c>
      <c r="AF16" s="118">
        <v>0</v>
      </c>
      <c r="AG16" s="118">
        <v>0</v>
      </c>
      <c r="AH16" s="117" t="s">
        <v>159</v>
      </c>
      <c r="AI16" s="83">
        <v>0</v>
      </c>
      <c r="AJ16" s="118">
        <v>0</v>
      </c>
      <c r="AK16" s="118">
        <v>0</v>
      </c>
      <c r="AL16" s="117" t="s">
        <v>159</v>
      </c>
      <c r="AM16" s="83">
        <v>0</v>
      </c>
      <c r="AN16" s="118">
        <v>32</v>
      </c>
      <c r="AO16" s="118">
        <v>0</v>
      </c>
      <c r="AP16" s="118">
        <v>308</v>
      </c>
      <c r="AQ16" s="83">
        <v>567</v>
      </c>
      <c r="AR16" s="118">
        <v>1158</v>
      </c>
      <c r="AS16" s="118">
        <v>0</v>
      </c>
      <c r="AT16" s="122">
        <v>317</v>
      </c>
      <c r="AU16" s="122">
        <f t="shared" si="4"/>
        <v>614</v>
      </c>
      <c r="AV16" s="122">
        <f t="shared" si="0"/>
        <v>1228</v>
      </c>
      <c r="AW16" s="47">
        <f t="shared" si="1"/>
        <v>0</v>
      </c>
      <c r="AX16" s="117" t="s">
        <v>159</v>
      </c>
      <c r="AY16" s="120">
        <v>0</v>
      </c>
      <c r="AZ16" s="118">
        <v>0</v>
      </c>
      <c r="BA16" s="118">
        <v>0</v>
      </c>
      <c r="BB16" s="121">
        <v>9</v>
      </c>
      <c r="BC16" s="120">
        <v>8</v>
      </c>
      <c r="BD16" s="118">
        <v>12</v>
      </c>
      <c r="BE16" s="118">
        <v>8</v>
      </c>
      <c r="BF16" s="121">
        <v>43</v>
      </c>
      <c r="BG16" s="120">
        <v>22</v>
      </c>
      <c r="BH16" s="118">
        <v>80</v>
      </c>
      <c r="BI16" s="118">
        <v>86</v>
      </c>
      <c r="BJ16" s="121">
        <v>29</v>
      </c>
      <c r="BK16" s="120">
        <v>27</v>
      </c>
      <c r="BL16" s="118">
        <v>34</v>
      </c>
      <c r="BM16" s="118">
        <v>25</v>
      </c>
      <c r="BN16" s="121">
        <v>4</v>
      </c>
      <c r="BO16" s="120">
        <v>4</v>
      </c>
      <c r="BP16" s="118">
        <v>7</v>
      </c>
      <c r="BQ16" s="118">
        <v>1</v>
      </c>
      <c r="BR16" s="121">
        <v>108</v>
      </c>
      <c r="BS16" s="120">
        <v>125</v>
      </c>
      <c r="BT16" s="118">
        <v>157</v>
      </c>
      <c r="BU16" s="118">
        <v>192</v>
      </c>
      <c r="BV16" s="118">
        <v>2</v>
      </c>
      <c r="BW16" s="120">
        <v>1</v>
      </c>
      <c r="BX16" s="118">
        <v>2</v>
      </c>
      <c r="BY16" s="118">
        <v>0</v>
      </c>
      <c r="BZ16" s="121">
        <v>449</v>
      </c>
      <c r="CA16" s="120">
        <v>365</v>
      </c>
      <c r="CB16" s="118">
        <v>380</v>
      </c>
      <c r="CC16" s="118">
        <v>271</v>
      </c>
      <c r="CD16" s="121">
        <v>15</v>
      </c>
      <c r="CE16" s="120">
        <v>3</v>
      </c>
      <c r="CF16" s="118">
        <v>29</v>
      </c>
      <c r="CG16" s="118">
        <v>0</v>
      </c>
      <c r="CH16" s="121">
        <v>376</v>
      </c>
      <c r="CI16" s="120">
        <v>200</v>
      </c>
      <c r="CJ16" s="118">
        <v>241</v>
      </c>
      <c r="CK16" s="118">
        <v>340</v>
      </c>
      <c r="CL16" s="118">
        <v>1</v>
      </c>
      <c r="CM16" s="120">
        <v>0</v>
      </c>
      <c r="CN16" s="118">
        <v>18</v>
      </c>
      <c r="CO16" s="118">
        <v>0</v>
      </c>
      <c r="CP16" s="117" t="s">
        <v>159</v>
      </c>
      <c r="CQ16" s="120">
        <v>0</v>
      </c>
      <c r="CR16" s="118">
        <v>3</v>
      </c>
      <c r="CS16" s="118">
        <v>0</v>
      </c>
      <c r="CT16" s="121">
        <v>388</v>
      </c>
      <c r="CU16" s="120">
        <v>181</v>
      </c>
      <c r="CV16" s="118">
        <v>347</v>
      </c>
      <c r="CW16" s="118">
        <v>155</v>
      </c>
      <c r="CX16" s="117" t="s">
        <v>159</v>
      </c>
      <c r="CY16" s="120">
        <v>1</v>
      </c>
      <c r="CZ16" s="118">
        <v>0</v>
      </c>
      <c r="DA16" s="118">
        <v>0</v>
      </c>
      <c r="DB16" s="117" t="s">
        <v>159</v>
      </c>
      <c r="DC16" s="120">
        <v>6</v>
      </c>
      <c r="DD16" s="118">
        <v>7</v>
      </c>
      <c r="DE16" s="118">
        <v>0</v>
      </c>
      <c r="DF16" s="121">
        <v>742</v>
      </c>
      <c r="DG16" s="120">
        <v>832</v>
      </c>
      <c r="DH16" s="118">
        <v>720</v>
      </c>
      <c r="DI16" s="118">
        <v>725</v>
      </c>
      <c r="DJ16" s="121">
        <v>676</v>
      </c>
      <c r="DK16" s="120">
        <v>652</v>
      </c>
      <c r="DL16" s="118">
        <v>846</v>
      </c>
      <c r="DM16" s="118">
        <v>533</v>
      </c>
      <c r="DN16" s="117" t="s">
        <v>159</v>
      </c>
      <c r="DO16" s="120">
        <v>355</v>
      </c>
      <c r="DP16" s="118">
        <v>388</v>
      </c>
      <c r="DQ16" s="118">
        <v>864</v>
      </c>
      <c r="DR16" s="122">
        <v>2842</v>
      </c>
      <c r="DS16" s="122">
        <f t="shared" si="5"/>
        <v>2782</v>
      </c>
      <c r="DT16" s="122">
        <f t="shared" si="2"/>
        <v>3271</v>
      </c>
      <c r="DU16" s="122">
        <f t="shared" si="3"/>
        <v>3200</v>
      </c>
    </row>
    <row r="17" spans="1:125" s="1" customFormat="1" ht="15.75" customHeight="1">
      <c r="A17" s="69" t="s">
        <v>97</v>
      </c>
      <c r="B17" s="108" t="s">
        <v>159</v>
      </c>
      <c r="C17" s="72">
        <v>0</v>
      </c>
      <c r="D17" s="109">
        <v>0</v>
      </c>
      <c r="E17" s="109">
        <v>0</v>
      </c>
      <c r="F17" s="109">
        <v>2</v>
      </c>
      <c r="G17" s="72">
        <v>0</v>
      </c>
      <c r="H17" s="109">
        <v>0</v>
      </c>
      <c r="I17" s="109">
        <v>0</v>
      </c>
      <c r="J17" s="108" t="s">
        <v>159</v>
      </c>
      <c r="K17" s="72">
        <v>0</v>
      </c>
      <c r="L17" s="109">
        <v>0</v>
      </c>
      <c r="M17" s="109">
        <v>0</v>
      </c>
      <c r="N17" s="108" t="s">
        <v>159</v>
      </c>
      <c r="O17" s="72">
        <v>0</v>
      </c>
      <c r="P17" s="109">
        <v>0</v>
      </c>
      <c r="Q17" s="109">
        <v>0</v>
      </c>
      <c r="R17" s="108" t="s">
        <v>159</v>
      </c>
      <c r="S17" s="72">
        <v>0</v>
      </c>
      <c r="T17" s="109">
        <v>0</v>
      </c>
      <c r="U17" s="109">
        <v>0</v>
      </c>
      <c r="V17" s="109">
        <v>1</v>
      </c>
      <c r="W17" s="72">
        <v>0</v>
      </c>
      <c r="X17" s="109">
        <v>0</v>
      </c>
      <c r="Y17" s="109">
        <v>0</v>
      </c>
      <c r="Z17" s="108" t="s">
        <v>159</v>
      </c>
      <c r="AA17" s="72">
        <v>0</v>
      </c>
      <c r="AB17" s="109">
        <v>0</v>
      </c>
      <c r="AC17" s="109">
        <v>0</v>
      </c>
      <c r="AD17" s="108" t="s">
        <v>159</v>
      </c>
      <c r="AE17" s="72">
        <v>0</v>
      </c>
      <c r="AF17" s="109">
        <v>0</v>
      </c>
      <c r="AG17" s="109">
        <v>0</v>
      </c>
      <c r="AH17" s="108" t="s">
        <v>159</v>
      </c>
      <c r="AI17" s="72">
        <v>0</v>
      </c>
      <c r="AJ17" s="109">
        <v>0</v>
      </c>
      <c r="AK17" s="109">
        <v>0</v>
      </c>
      <c r="AL17" s="109">
        <v>2</v>
      </c>
      <c r="AM17" s="72">
        <v>0</v>
      </c>
      <c r="AN17" s="109">
        <v>0</v>
      </c>
      <c r="AO17" s="109">
        <v>0</v>
      </c>
      <c r="AP17" s="109">
        <v>126</v>
      </c>
      <c r="AQ17" s="72">
        <v>0</v>
      </c>
      <c r="AR17" s="109">
        <v>0</v>
      </c>
      <c r="AS17" s="109">
        <v>0</v>
      </c>
      <c r="AT17" s="111">
        <v>131</v>
      </c>
      <c r="AU17" s="111">
        <f t="shared" si="4"/>
        <v>0</v>
      </c>
      <c r="AV17" s="111">
        <f t="shared" si="0"/>
        <v>0</v>
      </c>
      <c r="AW17" s="76">
        <f t="shared" si="1"/>
        <v>0</v>
      </c>
      <c r="AX17" s="108" t="s">
        <v>159</v>
      </c>
      <c r="AY17" s="106">
        <v>0</v>
      </c>
      <c r="AZ17" s="109">
        <v>0</v>
      </c>
      <c r="BA17" s="109">
        <v>0</v>
      </c>
      <c r="BB17" s="110">
        <v>11</v>
      </c>
      <c r="BC17" s="106">
        <v>1</v>
      </c>
      <c r="BD17" s="109">
        <v>1</v>
      </c>
      <c r="BE17" s="109">
        <v>14</v>
      </c>
      <c r="BF17" s="110">
        <v>88</v>
      </c>
      <c r="BG17" s="106">
        <v>18</v>
      </c>
      <c r="BH17" s="109">
        <v>27</v>
      </c>
      <c r="BI17" s="109">
        <v>21</v>
      </c>
      <c r="BJ17" s="110">
        <v>43</v>
      </c>
      <c r="BK17" s="106">
        <v>23</v>
      </c>
      <c r="BL17" s="109">
        <v>19</v>
      </c>
      <c r="BM17" s="109">
        <v>28</v>
      </c>
      <c r="BN17" s="108" t="s">
        <v>159</v>
      </c>
      <c r="BO17" s="106">
        <v>0</v>
      </c>
      <c r="BP17" s="109">
        <v>2</v>
      </c>
      <c r="BQ17" s="109">
        <v>1</v>
      </c>
      <c r="BR17" s="110">
        <v>25</v>
      </c>
      <c r="BS17" s="106">
        <v>15</v>
      </c>
      <c r="BT17" s="109">
        <v>22</v>
      </c>
      <c r="BU17" s="109">
        <v>16</v>
      </c>
      <c r="BV17" s="109">
        <v>1</v>
      </c>
      <c r="BW17" s="106">
        <v>4</v>
      </c>
      <c r="BX17" s="109">
        <v>5</v>
      </c>
      <c r="BY17" s="109">
        <v>3</v>
      </c>
      <c r="BZ17" s="110">
        <v>103</v>
      </c>
      <c r="CA17" s="106">
        <v>12</v>
      </c>
      <c r="CB17" s="109">
        <v>28</v>
      </c>
      <c r="CC17" s="109">
        <v>34</v>
      </c>
      <c r="CD17" s="110">
        <v>5</v>
      </c>
      <c r="CE17" s="106">
        <v>0</v>
      </c>
      <c r="CF17" s="109">
        <v>1</v>
      </c>
      <c r="CG17" s="109">
        <v>2</v>
      </c>
      <c r="CH17" s="110">
        <v>110</v>
      </c>
      <c r="CI17" s="106">
        <v>46</v>
      </c>
      <c r="CJ17" s="109">
        <v>110</v>
      </c>
      <c r="CK17" s="109">
        <v>70</v>
      </c>
      <c r="CL17" s="109">
        <v>1</v>
      </c>
      <c r="CM17" s="106">
        <v>3</v>
      </c>
      <c r="CN17" s="109">
        <v>0</v>
      </c>
      <c r="CO17" s="109">
        <v>0</v>
      </c>
      <c r="CP17" s="109">
        <v>2</v>
      </c>
      <c r="CQ17" s="106">
        <v>0</v>
      </c>
      <c r="CR17" s="109">
        <v>0</v>
      </c>
      <c r="CS17" s="109">
        <v>0</v>
      </c>
      <c r="CT17" s="110">
        <v>75</v>
      </c>
      <c r="CU17" s="106">
        <v>10</v>
      </c>
      <c r="CV17" s="109">
        <v>11</v>
      </c>
      <c r="CW17" s="109">
        <v>17</v>
      </c>
      <c r="CX17" s="108" t="s">
        <v>159</v>
      </c>
      <c r="CY17" s="106">
        <v>0</v>
      </c>
      <c r="CZ17" s="109">
        <v>0</v>
      </c>
      <c r="DA17" s="109">
        <v>0</v>
      </c>
      <c r="DB17" s="109">
        <v>2</v>
      </c>
      <c r="DC17" s="106">
        <v>1</v>
      </c>
      <c r="DD17" s="109">
        <v>0</v>
      </c>
      <c r="DE17" s="109">
        <v>2</v>
      </c>
      <c r="DF17" s="110">
        <v>433</v>
      </c>
      <c r="DG17" s="106">
        <v>187</v>
      </c>
      <c r="DH17" s="109">
        <v>254</v>
      </c>
      <c r="DI17" s="109">
        <v>188</v>
      </c>
      <c r="DJ17" s="110">
        <v>22</v>
      </c>
      <c r="DK17" s="106">
        <v>2</v>
      </c>
      <c r="DL17" s="109">
        <v>3</v>
      </c>
      <c r="DM17" s="109">
        <v>0</v>
      </c>
      <c r="DN17" s="108" t="s">
        <v>159</v>
      </c>
      <c r="DO17" s="106">
        <v>21</v>
      </c>
      <c r="DP17" s="109">
        <v>31</v>
      </c>
      <c r="DQ17" s="109">
        <v>32</v>
      </c>
      <c r="DR17" s="111">
        <v>921</v>
      </c>
      <c r="DS17" s="111">
        <f t="shared" si="5"/>
        <v>343</v>
      </c>
      <c r="DT17" s="111">
        <f t="shared" si="2"/>
        <v>514</v>
      </c>
      <c r="DU17" s="111">
        <f t="shared" si="3"/>
        <v>428</v>
      </c>
    </row>
    <row r="18" spans="1:125" s="85" customFormat="1" ht="15.75" customHeight="1">
      <c r="A18" s="80" t="s">
        <v>164</v>
      </c>
      <c r="B18" s="117"/>
      <c r="C18" s="83"/>
      <c r="D18" s="118">
        <v>0</v>
      </c>
      <c r="E18" s="118">
        <v>0</v>
      </c>
      <c r="F18" s="118"/>
      <c r="G18" s="83"/>
      <c r="H18" s="118">
        <v>0</v>
      </c>
      <c r="I18" s="118">
        <v>0</v>
      </c>
      <c r="J18" s="117"/>
      <c r="K18" s="83"/>
      <c r="L18" s="118">
        <v>0</v>
      </c>
      <c r="M18" s="118">
        <v>0</v>
      </c>
      <c r="N18" s="117"/>
      <c r="O18" s="83"/>
      <c r="P18" s="118">
        <v>0</v>
      </c>
      <c r="Q18" s="118">
        <v>0</v>
      </c>
      <c r="R18" s="117"/>
      <c r="S18" s="83"/>
      <c r="T18" s="118">
        <v>3</v>
      </c>
      <c r="U18" s="118">
        <v>0</v>
      </c>
      <c r="V18" s="118"/>
      <c r="W18" s="83"/>
      <c r="X18" s="118">
        <v>0</v>
      </c>
      <c r="Y18" s="118">
        <v>0</v>
      </c>
      <c r="Z18" s="117"/>
      <c r="AA18" s="83"/>
      <c r="AB18" s="118">
        <v>0</v>
      </c>
      <c r="AC18" s="118">
        <v>0</v>
      </c>
      <c r="AD18" s="117"/>
      <c r="AE18" s="83"/>
      <c r="AF18" s="118">
        <v>0</v>
      </c>
      <c r="AG18" s="118">
        <v>0</v>
      </c>
      <c r="AH18" s="117"/>
      <c r="AI18" s="83"/>
      <c r="AJ18" s="118">
        <v>0</v>
      </c>
      <c r="AK18" s="118">
        <v>0</v>
      </c>
      <c r="AL18" s="118"/>
      <c r="AM18" s="83"/>
      <c r="AN18" s="118">
        <v>0</v>
      </c>
      <c r="AO18" s="118">
        <v>0</v>
      </c>
      <c r="AP18" s="118"/>
      <c r="AQ18" s="83"/>
      <c r="AR18" s="118">
        <v>0</v>
      </c>
      <c r="AS18" s="118">
        <v>0</v>
      </c>
      <c r="AT18" s="122"/>
      <c r="AU18" s="122">
        <f t="shared" si="4"/>
        <v>0</v>
      </c>
      <c r="AV18" s="122">
        <f t="shared" si="0"/>
        <v>3</v>
      </c>
      <c r="AW18" s="47">
        <f t="shared" si="1"/>
        <v>0</v>
      </c>
      <c r="AX18" s="117"/>
      <c r="AY18" s="120"/>
      <c r="AZ18" s="118">
        <v>0</v>
      </c>
      <c r="BA18" s="118">
        <v>0</v>
      </c>
      <c r="BB18" s="121"/>
      <c r="BC18" s="120"/>
      <c r="BD18" s="118">
        <v>0</v>
      </c>
      <c r="BE18" s="118">
        <v>0</v>
      </c>
      <c r="BF18" s="121"/>
      <c r="BG18" s="120"/>
      <c r="BH18" s="118">
        <v>4</v>
      </c>
      <c r="BI18" s="118">
        <v>2</v>
      </c>
      <c r="BJ18" s="121"/>
      <c r="BK18" s="120"/>
      <c r="BL18" s="118">
        <v>6</v>
      </c>
      <c r="BM18" s="118">
        <v>2</v>
      </c>
      <c r="BN18" s="117"/>
      <c r="BO18" s="120"/>
      <c r="BP18" s="118">
        <v>0</v>
      </c>
      <c r="BQ18" s="118">
        <v>0</v>
      </c>
      <c r="BR18" s="121"/>
      <c r="BS18" s="120"/>
      <c r="BT18" s="118">
        <v>19</v>
      </c>
      <c r="BU18" s="118">
        <v>27</v>
      </c>
      <c r="BV18" s="118"/>
      <c r="BW18" s="120"/>
      <c r="BX18" s="118">
        <v>0</v>
      </c>
      <c r="BY18" s="118">
        <v>0</v>
      </c>
      <c r="BZ18" s="121"/>
      <c r="CA18" s="120"/>
      <c r="CB18" s="118">
        <v>14</v>
      </c>
      <c r="CC18" s="118">
        <v>8</v>
      </c>
      <c r="CD18" s="121"/>
      <c r="CE18" s="120"/>
      <c r="CF18" s="118">
        <v>0</v>
      </c>
      <c r="CG18" s="118">
        <v>0</v>
      </c>
      <c r="CH18" s="121"/>
      <c r="CI18" s="120"/>
      <c r="CJ18" s="118">
        <v>67</v>
      </c>
      <c r="CK18" s="118">
        <v>51</v>
      </c>
      <c r="CL18" s="118"/>
      <c r="CM18" s="120"/>
      <c r="CN18" s="118">
        <v>1</v>
      </c>
      <c r="CO18" s="118">
        <v>0</v>
      </c>
      <c r="CP18" s="118"/>
      <c r="CQ18" s="120"/>
      <c r="CR18" s="118">
        <v>0</v>
      </c>
      <c r="CS18" s="118">
        <v>0</v>
      </c>
      <c r="CT18" s="121"/>
      <c r="CU18" s="120"/>
      <c r="CV18" s="118">
        <v>9</v>
      </c>
      <c r="CW18" s="118">
        <v>2</v>
      </c>
      <c r="CX18" s="117"/>
      <c r="CY18" s="120"/>
      <c r="CZ18" s="118">
        <v>0</v>
      </c>
      <c r="DA18" s="118">
        <v>0</v>
      </c>
      <c r="DB18" s="118"/>
      <c r="DC18" s="120"/>
      <c r="DD18" s="118">
        <v>1</v>
      </c>
      <c r="DE18" s="118">
        <v>0</v>
      </c>
      <c r="DF18" s="121"/>
      <c r="DG18" s="120"/>
      <c r="DH18" s="118">
        <v>132</v>
      </c>
      <c r="DI18" s="118">
        <v>102</v>
      </c>
      <c r="DJ18" s="121"/>
      <c r="DK18" s="120"/>
      <c r="DL18" s="118">
        <v>111</v>
      </c>
      <c r="DM18" s="118">
        <v>87</v>
      </c>
      <c r="DN18" s="117"/>
      <c r="DO18" s="120"/>
      <c r="DP18" s="118">
        <v>37</v>
      </c>
      <c r="DQ18" s="118">
        <v>31</v>
      </c>
      <c r="DR18" s="122"/>
      <c r="DS18" s="122">
        <f t="shared" si="5"/>
        <v>0</v>
      </c>
      <c r="DT18" s="122">
        <f t="shared" si="2"/>
        <v>401</v>
      </c>
      <c r="DU18" s="122">
        <f t="shared" si="3"/>
        <v>312</v>
      </c>
    </row>
    <row r="19" spans="1:125" s="1" customFormat="1" ht="15.75" customHeight="1">
      <c r="A19" s="69" t="s">
        <v>107</v>
      </c>
      <c r="B19" s="108" t="s">
        <v>159</v>
      </c>
      <c r="C19" s="72">
        <v>0</v>
      </c>
      <c r="D19" s="109">
        <v>0</v>
      </c>
      <c r="E19" s="109">
        <v>0</v>
      </c>
      <c r="F19" s="108" t="s">
        <v>159</v>
      </c>
      <c r="G19" s="72">
        <v>0</v>
      </c>
      <c r="H19" s="109">
        <v>0</v>
      </c>
      <c r="I19" s="109">
        <v>2</v>
      </c>
      <c r="J19" s="109">
        <v>10</v>
      </c>
      <c r="K19" s="72">
        <v>0</v>
      </c>
      <c r="L19" s="109">
        <v>1</v>
      </c>
      <c r="M19" s="109">
        <v>0</v>
      </c>
      <c r="N19" s="108" t="s">
        <v>159</v>
      </c>
      <c r="O19" s="72">
        <v>0</v>
      </c>
      <c r="P19" s="109">
        <v>4</v>
      </c>
      <c r="Q19" s="109">
        <v>0</v>
      </c>
      <c r="R19" s="108" t="s">
        <v>159</v>
      </c>
      <c r="S19" s="72">
        <v>0</v>
      </c>
      <c r="T19" s="109">
        <v>0</v>
      </c>
      <c r="U19" s="109">
        <v>0</v>
      </c>
      <c r="V19" s="108" t="s">
        <v>159</v>
      </c>
      <c r="W19" s="72">
        <v>0</v>
      </c>
      <c r="X19" s="109">
        <v>0</v>
      </c>
      <c r="Y19" s="109">
        <v>1</v>
      </c>
      <c r="Z19" s="108" t="s">
        <v>159</v>
      </c>
      <c r="AA19" s="72">
        <v>0</v>
      </c>
      <c r="AB19" s="109">
        <v>0</v>
      </c>
      <c r="AC19" s="109">
        <v>0</v>
      </c>
      <c r="AD19" s="108" t="s">
        <v>159</v>
      </c>
      <c r="AE19" s="72">
        <v>0</v>
      </c>
      <c r="AF19" s="109">
        <v>2</v>
      </c>
      <c r="AG19" s="109">
        <v>0</v>
      </c>
      <c r="AH19" s="108" t="s">
        <v>159</v>
      </c>
      <c r="AI19" s="72">
        <v>0</v>
      </c>
      <c r="AJ19" s="109">
        <v>0</v>
      </c>
      <c r="AK19" s="109">
        <v>0</v>
      </c>
      <c r="AL19" s="108" t="s">
        <v>159</v>
      </c>
      <c r="AM19" s="72">
        <v>0</v>
      </c>
      <c r="AN19" s="109">
        <v>1</v>
      </c>
      <c r="AO19" s="109">
        <v>0</v>
      </c>
      <c r="AP19" s="109">
        <v>110</v>
      </c>
      <c r="AQ19" s="72">
        <v>142</v>
      </c>
      <c r="AR19" s="109">
        <v>48</v>
      </c>
      <c r="AS19" s="109">
        <v>0</v>
      </c>
      <c r="AT19" s="111">
        <v>120</v>
      </c>
      <c r="AU19" s="111">
        <f t="shared" si="4"/>
        <v>142</v>
      </c>
      <c r="AV19" s="111">
        <f t="shared" si="0"/>
        <v>56</v>
      </c>
      <c r="AW19" s="76">
        <f t="shared" si="1"/>
        <v>3</v>
      </c>
      <c r="AX19" s="108" t="s">
        <v>159</v>
      </c>
      <c r="AY19" s="106">
        <v>0</v>
      </c>
      <c r="AZ19" s="109">
        <v>0</v>
      </c>
      <c r="BA19" s="109">
        <v>0</v>
      </c>
      <c r="BB19" s="110">
        <v>28</v>
      </c>
      <c r="BC19" s="106">
        <v>6</v>
      </c>
      <c r="BD19" s="109">
        <v>21</v>
      </c>
      <c r="BE19" s="109">
        <v>1</v>
      </c>
      <c r="BF19" s="110">
        <v>112</v>
      </c>
      <c r="BG19" s="106">
        <v>117</v>
      </c>
      <c r="BH19" s="109">
        <v>252</v>
      </c>
      <c r="BI19" s="109">
        <v>212</v>
      </c>
      <c r="BJ19" s="110">
        <v>29</v>
      </c>
      <c r="BK19" s="106">
        <v>27</v>
      </c>
      <c r="BL19" s="109">
        <v>62</v>
      </c>
      <c r="BM19" s="109">
        <v>98</v>
      </c>
      <c r="BN19" s="110">
        <v>13</v>
      </c>
      <c r="BO19" s="106">
        <v>0</v>
      </c>
      <c r="BP19" s="109">
        <v>0</v>
      </c>
      <c r="BQ19" s="109">
        <v>0</v>
      </c>
      <c r="BR19" s="110">
        <v>133</v>
      </c>
      <c r="BS19" s="106">
        <v>101</v>
      </c>
      <c r="BT19" s="109">
        <v>208</v>
      </c>
      <c r="BU19" s="109">
        <v>41</v>
      </c>
      <c r="BV19" s="108" t="s">
        <v>159</v>
      </c>
      <c r="BW19" s="106">
        <v>4</v>
      </c>
      <c r="BX19" s="109">
        <v>4</v>
      </c>
      <c r="BY19" s="109">
        <v>0</v>
      </c>
      <c r="BZ19" s="110">
        <v>217</v>
      </c>
      <c r="CA19" s="106">
        <v>125</v>
      </c>
      <c r="CB19" s="109">
        <v>363</v>
      </c>
      <c r="CC19" s="109">
        <v>141</v>
      </c>
      <c r="CD19" s="108" t="s">
        <v>159</v>
      </c>
      <c r="CE19" s="106">
        <v>0</v>
      </c>
      <c r="CF19" s="109">
        <v>0</v>
      </c>
      <c r="CG19" s="109">
        <v>0</v>
      </c>
      <c r="CH19" s="110">
        <v>341</v>
      </c>
      <c r="CI19" s="106">
        <v>496</v>
      </c>
      <c r="CJ19" s="109">
        <v>828</v>
      </c>
      <c r="CK19" s="109">
        <v>249</v>
      </c>
      <c r="CL19" s="108" t="s">
        <v>159</v>
      </c>
      <c r="CM19" s="106">
        <v>0</v>
      </c>
      <c r="CN19" s="109">
        <v>1</v>
      </c>
      <c r="CO19" s="109">
        <v>0</v>
      </c>
      <c r="CP19" s="108" t="s">
        <v>159</v>
      </c>
      <c r="CQ19" s="106">
        <v>0</v>
      </c>
      <c r="CR19" s="109">
        <v>0</v>
      </c>
      <c r="CS19" s="109">
        <v>0</v>
      </c>
      <c r="CT19" s="110">
        <v>55</v>
      </c>
      <c r="CU19" s="106">
        <v>38</v>
      </c>
      <c r="CV19" s="109">
        <v>185</v>
      </c>
      <c r="CW19" s="109">
        <v>41</v>
      </c>
      <c r="CX19" s="108" t="s">
        <v>159</v>
      </c>
      <c r="CY19" s="106">
        <v>1</v>
      </c>
      <c r="CZ19" s="109">
        <v>0</v>
      </c>
      <c r="DA19" s="109">
        <v>0</v>
      </c>
      <c r="DB19" s="108" t="s">
        <v>159</v>
      </c>
      <c r="DC19" s="106">
        <v>1</v>
      </c>
      <c r="DD19" s="109">
        <v>11</v>
      </c>
      <c r="DE19" s="109">
        <v>0</v>
      </c>
      <c r="DF19" s="110">
        <v>598</v>
      </c>
      <c r="DG19" s="106">
        <v>607</v>
      </c>
      <c r="DH19" s="109">
        <v>1399</v>
      </c>
      <c r="DI19" s="109">
        <v>1401</v>
      </c>
      <c r="DJ19" s="108" t="s">
        <v>159</v>
      </c>
      <c r="DK19" s="106">
        <v>425</v>
      </c>
      <c r="DL19" s="109">
        <v>713</v>
      </c>
      <c r="DM19" s="109">
        <v>284</v>
      </c>
      <c r="DN19" s="108" t="s">
        <v>159</v>
      </c>
      <c r="DO19" s="106">
        <v>39</v>
      </c>
      <c r="DP19" s="109">
        <v>168</v>
      </c>
      <c r="DQ19" s="109">
        <v>2</v>
      </c>
      <c r="DR19" s="111">
        <v>1526</v>
      </c>
      <c r="DS19" s="111">
        <f t="shared" si="5"/>
        <v>1987</v>
      </c>
      <c r="DT19" s="111">
        <f t="shared" si="2"/>
        <v>4215</v>
      </c>
      <c r="DU19" s="111">
        <f t="shared" si="3"/>
        <v>2470</v>
      </c>
    </row>
    <row r="20" spans="1:125" s="85" customFormat="1" ht="15.75" customHeight="1">
      <c r="A20" s="80" t="s">
        <v>99</v>
      </c>
      <c r="B20" s="117" t="s">
        <v>159</v>
      </c>
      <c r="C20" s="83">
        <v>0</v>
      </c>
      <c r="D20" s="118">
        <v>0</v>
      </c>
      <c r="E20" s="118">
        <v>0</v>
      </c>
      <c r="F20" s="117" t="s">
        <v>159</v>
      </c>
      <c r="G20" s="83">
        <v>0</v>
      </c>
      <c r="H20" s="118">
        <v>0</v>
      </c>
      <c r="I20" s="118">
        <v>0</v>
      </c>
      <c r="J20" s="117" t="s">
        <v>159</v>
      </c>
      <c r="K20" s="83">
        <v>0</v>
      </c>
      <c r="L20" s="118">
        <v>0</v>
      </c>
      <c r="M20" s="118">
        <v>0</v>
      </c>
      <c r="N20" s="117" t="s">
        <v>159</v>
      </c>
      <c r="O20" s="83">
        <v>0</v>
      </c>
      <c r="P20" s="118">
        <v>0</v>
      </c>
      <c r="Q20" s="118">
        <v>0</v>
      </c>
      <c r="R20" s="117" t="s">
        <v>159</v>
      </c>
      <c r="S20" s="83">
        <v>0</v>
      </c>
      <c r="T20" s="118">
        <v>0</v>
      </c>
      <c r="U20" s="118">
        <v>0</v>
      </c>
      <c r="V20" s="117" t="s">
        <v>159</v>
      </c>
      <c r="W20" s="83">
        <v>0</v>
      </c>
      <c r="X20" s="118">
        <v>0</v>
      </c>
      <c r="Y20" s="118">
        <v>0</v>
      </c>
      <c r="Z20" s="117" t="s">
        <v>159</v>
      </c>
      <c r="AA20" s="83">
        <v>0</v>
      </c>
      <c r="AB20" s="118">
        <v>0</v>
      </c>
      <c r="AC20" s="118">
        <v>0</v>
      </c>
      <c r="AD20" s="117" t="s">
        <v>159</v>
      </c>
      <c r="AE20" s="83">
        <v>0</v>
      </c>
      <c r="AF20" s="118">
        <v>0</v>
      </c>
      <c r="AG20" s="118">
        <v>0</v>
      </c>
      <c r="AH20" s="117" t="s">
        <v>159</v>
      </c>
      <c r="AI20" s="83">
        <v>0</v>
      </c>
      <c r="AJ20" s="118">
        <v>0</v>
      </c>
      <c r="AK20" s="118">
        <v>0</v>
      </c>
      <c r="AL20" s="117" t="s">
        <v>159</v>
      </c>
      <c r="AM20" s="83">
        <v>0</v>
      </c>
      <c r="AN20" s="118">
        <v>0</v>
      </c>
      <c r="AO20" s="118">
        <v>0</v>
      </c>
      <c r="AP20" s="117" t="s">
        <v>159</v>
      </c>
      <c r="AQ20" s="83">
        <v>0</v>
      </c>
      <c r="AR20" s="118">
        <v>0</v>
      </c>
      <c r="AS20" s="118">
        <v>1</v>
      </c>
      <c r="AT20" s="117" t="s">
        <v>159</v>
      </c>
      <c r="AU20" s="122">
        <f t="shared" si="4"/>
        <v>0</v>
      </c>
      <c r="AV20" s="122">
        <f t="shared" si="0"/>
        <v>0</v>
      </c>
      <c r="AW20" s="47">
        <f t="shared" si="1"/>
        <v>1</v>
      </c>
      <c r="AX20" s="117" t="s">
        <v>159</v>
      </c>
      <c r="AY20" s="120">
        <v>0</v>
      </c>
      <c r="AZ20" s="118">
        <v>0</v>
      </c>
      <c r="BA20" s="118">
        <v>0</v>
      </c>
      <c r="BB20" s="117" t="s">
        <v>159</v>
      </c>
      <c r="BC20" s="120">
        <v>1</v>
      </c>
      <c r="BD20" s="118">
        <v>3</v>
      </c>
      <c r="BE20" s="118">
        <v>3</v>
      </c>
      <c r="BF20" s="121">
        <v>15</v>
      </c>
      <c r="BG20" s="120">
        <v>33</v>
      </c>
      <c r="BH20" s="118">
        <v>10</v>
      </c>
      <c r="BI20" s="118">
        <v>18</v>
      </c>
      <c r="BJ20" s="121">
        <v>3</v>
      </c>
      <c r="BK20" s="120">
        <v>0</v>
      </c>
      <c r="BL20" s="118">
        <v>14</v>
      </c>
      <c r="BM20" s="118">
        <v>7</v>
      </c>
      <c r="BN20" s="117" t="s">
        <v>159</v>
      </c>
      <c r="BO20" s="120">
        <v>0</v>
      </c>
      <c r="BP20" s="118">
        <v>0</v>
      </c>
      <c r="BQ20" s="118">
        <v>0</v>
      </c>
      <c r="BR20" s="121">
        <v>18</v>
      </c>
      <c r="BS20" s="120">
        <v>21</v>
      </c>
      <c r="BT20" s="118">
        <v>22</v>
      </c>
      <c r="BU20" s="118">
        <v>27</v>
      </c>
      <c r="BV20" s="118">
        <v>1</v>
      </c>
      <c r="BW20" s="120">
        <v>4</v>
      </c>
      <c r="BX20" s="118">
        <v>1</v>
      </c>
      <c r="BY20" s="118">
        <v>1</v>
      </c>
      <c r="BZ20" s="121">
        <v>48</v>
      </c>
      <c r="CA20" s="120">
        <v>60</v>
      </c>
      <c r="CB20" s="118">
        <v>26</v>
      </c>
      <c r="CC20" s="118">
        <v>37</v>
      </c>
      <c r="CD20" s="117" t="s">
        <v>159</v>
      </c>
      <c r="CE20" s="120">
        <v>0</v>
      </c>
      <c r="CF20" s="118">
        <v>1</v>
      </c>
      <c r="CG20" s="118">
        <v>0</v>
      </c>
      <c r="CH20" s="121">
        <v>80</v>
      </c>
      <c r="CI20" s="120">
        <v>121</v>
      </c>
      <c r="CJ20" s="118">
        <v>101</v>
      </c>
      <c r="CK20" s="118">
        <v>121</v>
      </c>
      <c r="CL20" s="117" t="s">
        <v>159</v>
      </c>
      <c r="CM20" s="120">
        <v>0</v>
      </c>
      <c r="CN20" s="118">
        <v>0</v>
      </c>
      <c r="CO20" s="118">
        <v>0</v>
      </c>
      <c r="CP20" s="117" t="s">
        <v>159</v>
      </c>
      <c r="CQ20" s="120">
        <v>0</v>
      </c>
      <c r="CR20" s="118">
        <v>0</v>
      </c>
      <c r="CS20" s="118">
        <v>0</v>
      </c>
      <c r="CT20" s="118">
        <v>4</v>
      </c>
      <c r="CU20" s="120">
        <v>4</v>
      </c>
      <c r="CV20" s="118">
        <v>6</v>
      </c>
      <c r="CW20" s="118">
        <v>4</v>
      </c>
      <c r="CX20" s="117" t="s">
        <v>159</v>
      </c>
      <c r="CY20" s="120">
        <v>0</v>
      </c>
      <c r="CZ20" s="118">
        <v>0</v>
      </c>
      <c r="DA20" s="118">
        <v>0</v>
      </c>
      <c r="DB20" s="118">
        <v>1</v>
      </c>
      <c r="DC20" s="120">
        <v>0</v>
      </c>
      <c r="DD20" s="118">
        <v>0</v>
      </c>
      <c r="DE20" s="118">
        <v>9</v>
      </c>
      <c r="DF20" s="121">
        <v>283</v>
      </c>
      <c r="DG20" s="120">
        <v>274</v>
      </c>
      <c r="DH20" s="118">
        <v>243</v>
      </c>
      <c r="DI20" s="118">
        <v>255</v>
      </c>
      <c r="DJ20" s="121">
        <v>55</v>
      </c>
      <c r="DK20" s="120">
        <v>32</v>
      </c>
      <c r="DL20" s="118">
        <v>47</v>
      </c>
      <c r="DM20" s="118">
        <v>29</v>
      </c>
      <c r="DN20" s="121">
        <v>7</v>
      </c>
      <c r="DO20" s="120">
        <v>13</v>
      </c>
      <c r="DP20" s="118">
        <v>1</v>
      </c>
      <c r="DQ20" s="118">
        <v>3</v>
      </c>
      <c r="DR20" s="122">
        <v>515</v>
      </c>
      <c r="DS20" s="122">
        <f t="shared" si="5"/>
        <v>563</v>
      </c>
      <c r="DT20" s="122">
        <f t="shared" si="2"/>
        <v>475</v>
      </c>
      <c r="DU20" s="122">
        <f t="shared" si="3"/>
        <v>514</v>
      </c>
    </row>
    <row r="21" spans="1:125" s="1" customFormat="1" ht="15.75" customHeight="1">
      <c r="A21" s="69" t="s">
        <v>127</v>
      </c>
      <c r="B21" s="108" t="s">
        <v>159</v>
      </c>
      <c r="C21" s="72">
        <v>0</v>
      </c>
      <c r="D21" s="109">
        <v>0</v>
      </c>
      <c r="E21" s="109">
        <v>0</v>
      </c>
      <c r="F21" s="108" t="s">
        <v>159</v>
      </c>
      <c r="G21" s="72">
        <v>1</v>
      </c>
      <c r="H21" s="109">
        <v>1</v>
      </c>
      <c r="I21" s="109">
        <v>0</v>
      </c>
      <c r="J21" s="109">
        <v>40</v>
      </c>
      <c r="K21" s="72">
        <v>40</v>
      </c>
      <c r="L21" s="109">
        <v>6</v>
      </c>
      <c r="M21" s="109">
        <v>7</v>
      </c>
      <c r="N21" s="109">
        <v>24</v>
      </c>
      <c r="O21" s="72">
        <v>0</v>
      </c>
      <c r="P21" s="109">
        <v>3</v>
      </c>
      <c r="Q21" s="109">
        <v>1</v>
      </c>
      <c r="R21" s="109">
        <v>34</v>
      </c>
      <c r="S21" s="72">
        <v>34</v>
      </c>
      <c r="T21" s="109">
        <v>10</v>
      </c>
      <c r="U21" s="109">
        <v>4</v>
      </c>
      <c r="V21" s="108" t="s">
        <v>159</v>
      </c>
      <c r="W21" s="72">
        <v>1</v>
      </c>
      <c r="X21" s="109">
        <v>0</v>
      </c>
      <c r="Y21" s="109">
        <v>0</v>
      </c>
      <c r="Z21" s="109">
        <v>32</v>
      </c>
      <c r="AA21" s="72">
        <v>39</v>
      </c>
      <c r="AB21" s="109">
        <v>7</v>
      </c>
      <c r="AC21" s="109">
        <v>0</v>
      </c>
      <c r="AD21" s="72">
        <v>1</v>
      </c>
      <c r="AE21" s="72">
        <v>0</v>
      </c>
      <c r="AF21" s="109">
        <v>0</v>
      </c>
      <c r="AG21" s="109">
        <v>0</v>
      </c>
      <c r="AH21" s="108" t="s">
        <v>159</v>
      </c>
      <c r="AI21" s="72">
        <v>0</v>
      </c>
      <c r="AJ21" s="109">
        <v>0</v>
      </c>
      <c r="AK21" s="109">
        <v>0</v>
      </c>
      <c r="AL21" s="109">
        <v>10</v>
      </c>
      <c r="AM21" s="72">
        <v>0</v>
      </c>
      <c r="AN21" s="109">
        <v>0</v>
      </c>
      <c r="AO21" s="109">
        <v>0</v>
      </c>
      <c r="AP21" s="109">
        <v>1418</v>
      </c>
      <c r="AQ21" s="72">
        <v>1566</v>
      </c>
      <c r="AR21" s="109">
        <v>1344</v>
      </c>
      <c r="AS21" s="109">
        <v>1396</v>
      </c>
      <c r="AT21" s="111">
        <v>1559</v>
      </c>
      <c r="AU21" s="111">
        <f t="shared" si="4"/>
        <v>1681</v>
      </c>
      <c r="AV21" s="111">
        <f t="shared" si="0"/>
        <v>1371</v>
      </c>
      <c r="AW21" s="76">
        <f t="shared" si="1"/>
        <v>1408</v>
      </c>
      <c r="AX21" s="108" t="s">
        <v>159</v>
      </c>
      <c r="AY21" s="106">
        <v>0</v>
      </c>
      <c r="AZ21" s="109">
        <v>0</v>
      </c>
      <c r="BA21" s="109">
        <v>0</v>
      </c>
      <c r="BB21" s="110">
        <v>40</v>
      </c>
      <c r="BC21" s="106">
        <v>126</v>
      </c>
      <c r="BD21" s="109">
        <v>60</v>
      </c>
      <c r="BE21" s="109">
        <v>50</v>
      </c>
      <c r="BF21" s="110">
        <v>56</v>
      </c>
      <c r="BG21" s="106">
        <v>62</v>
      </c>
      <c r="BH21" s="109">
        <v>140</v>
      </c>
      <c r="BI21" s="109">
        <v>74</v>
      </c>
      <c r="BJ21" s="110">
        <v>130</v>
      </c>
      <c r="BK21" s="106">
        <v>154</v>
      </c>
      <c r="BL21" s="109">
        <v>96</v>
      </c>
      <c r="BM21" s="109">
        <v>109</v>
      </c>
      <c r="BN21" s="110">
        <v>19</v>
      </c>
      <c r="BO21" s="106">
        <v>7</v>
      </c>
      <c r="BP21" s="109">
        <v>24</v>
      </c>
      <c r="BQ21" s="109">
        <v>17</v>
      </c>
      <c r="BR21" s="110">
        <v>364</v>
      </c>
      <c r="BS21" s="106">
        <v>322</v>
      </c>
      <c r="BT21" s="109">
        <v>408</v>
      </c>
      <c r="BU21" s="109">
        <v>362</v>
      </c>
      <c r="BV21" s="110">
        <v>45</v>
      </c>
      <c r="BW21" s="106">
        <v>28</v>
      </c>
      <c r="BX21" s="109">
        <v>29</v>
      </c>
      <c r="BY21" s="109">
        <v>29</v>
      </c>
      <c r="BZ21" s="110">
        <v>319</v>
      </c>
      <c r="CA21" s="106">
        <v>289</v>
      </c>
      <c r="CB21" s="109">
        <v>265</v>
      </c>
      <c r="CC21" s="109">
        <v>196</v>
      </c>
      <c r="CD21" s="110">
        <v>38</v>
      </c>
      <c r="CE21" s="106">
        <v>39</v>
      </c>
      <c r="CF21" s="109">
        <v>30</v>
      </c>
      <c r="CG21" s="109">
        <v>27</v>
      </c>
      <c r="CH21" s="110">
        <v>413</v>
      </c>
      <c r="CI21" s="106">
        <v>350</v>
      </c>
      <c r="CJ21" s="109">
        <v>441</v>
      </c>
      <c r="CK21" s="109">
        <v>369</v>
      </c>
      <c r="CL21" s="110">
        <v>6</v>
      </c>
      <c r="CM21" s="106">
        <v>2</v>
      </c>
      <c r="CN21" s="109">
        <v>2</v>
      </c>
      <c r="CO21" s="109">
        <v>2</v>
      </c>
      <c r="CP21" s="108" t="s">
        <v>159</v>
      </c>
      <c r="CQ21" s="106">
        <v>0</v>
      </c>
      <c r="CR21" s="109">
        <v>0</v>
      </c>
      <c r="CS21" s="109">
        <v>0</v>
      </c>
      <c r="CT21" s="110">
        <v>169</v>
      </c>
      <c r="CU21" s="106">
        <v>178</v>
      </c>
      <c r="CV21" s="109">
        <v>153</v>
      </c>
      <c r="CW21" s="109">
        <v>149</v>
      </c>
      <c r="CX21" s="108" t="s">
        <v>159</v>
      </c>
      <c r="CY21" s="106">
        <v>2</v>
      </c>
      <c r="CZ21" s="109">
        <v>0</v>
      </c>
      <c r="DA21" s="109">
        <v>0</v>
      </c>
      <c r="DB21" s="110">
        <v>12</v>
      </c>
      <c r="DC21" s="106">
        <v>13</v>
      </c>
      <c r="DD21" s="109">
        <v>12</v>
      </c>
      <c r="DE21" s="109">
        <v>7</v>
      </c>
      <c r="DF21" s="110">
        <v>2518</v>
      </c>
      <c r="DG21" s="106">
        <v>2829</v>
      </c>
      <c r="DH21" s="109">
        <v>2699</v>
      </c>
      <c r="DI21" s="109">
        <v>2514</v>
      </c>
      <c r="DJ21" s="110">
        <v>810</v>
      </c>
      <c r="DK21" s="106">
        <v>737</v>
      </c>
      <c r="DL21" s="109">
        <v>866</v>
      </c>
      <c r="DM21" s="109">
        <v>830</v>
      </c>
      <c r="DN21" s="110">
        <v>539</v>
      </c>
      <c r="DO21" s="106">
        <v>898</v>
      </c>
      <c r="DP21" s="109">
        <v>980</v>
      </c>
      <c r="DQ21" s="109">
        <v>905</v>
      </c>
      <c r="DR21" s="111">
        <v>5478</v>
      </c>
      <c r="DS21" s="111">
        <f t="shared" si="5"/>
        <v>6036</v>
      </c>
      <c r="DT21" s="111">
        <f t="shared" si="2"/>
        <v>6205</v>
      </c>
      <c r="DU21" s="111">
        <f t="shared" si="3"/>
        <v>5640</v>
      </c>
    </row>
    <row r="22" spans="1:125" s="85" customFormat="1" ht="15.75" customHeight="1">
      <c r="A22" s="80" t="s">
        <v>128</v>
      </c>
      <c r="B22" s="117" t="s">
        <v>159</v>
      </c>
      <c r="C22" s="83">
        <v>0</v>
      </c>
      <c r="D22" s="118">
        <v>3</v>
      </c>
      <c r="E22" s="118">
        <v>0</v>
      </c>
      <c r="F22" s="118">
        <v>7</v>
      </c>
      <c r="G22" s="83">
        <v>1</v>
      </c>
      <c r="H22" s="118">
        <v>1</v>
      </c>
      <c r="I22" s="118">
        <v>1</v>
      </c>
      <c r="J22" s="118">
        <v>5</v>
      </c>
      <c r="K22" s="83">
        <v>1</v>
      </c>
      <c r="L22" s="118">
        <v>1</v>
      </c>
      <c r="M22" s="118">
        <v>1</v>
      </c>
      <c r="N22" s="117" t="s">
        <v>159</v>
      </c>
      <c r="O22" s="83">
        <v>0</v>
      </c>
      <c r="P22" s="118">
        <v>0</v>
      </c>
      <c r="Q22" s="118">
        <v>0</v>
      </c>
      <c r="R22" s="118">
        <v>15</v>
      </c>
      <c r="S22" s="83">
        <v>3</v>
      </c>
      <c r="T22" s="118">
        <v>0</v>
      </c>
      <c r="U22" s="118">
        <v>3</v>
      </c>
      <c r="V22" s="117" t="s">
        <v>159</v>
      </c>
      <c r="W22" s="83">
        <v>0</v>
      </c>
      <c r="X22" s="118">
        <v>0</v>
      </c>
      <c r="Y22" s="118">
        <v>0</v>
      </c>
      <c r="Z22" s="118">
        <v>1</v>
      </c>
      <c r="AA22" s="83">
        <v>1</v>
      </c>
      <c r="AB22" s="118">
        <v>1</v>
      </c>
      <c r="AC22" s="118">
        <v>0</v>
      </c>
      <c r="AD22" s="117" t="s">
        <v>159</v>
      </c>
      <c r="AE22" s="83">
        <v>0</v>
      </c>
      <c r="AF22" s="118">
        <v>0</v>
      </c>
      <c r="AG22" s="118">
        <v>0</v>
      </c>
      <c r="AH22" s="117" t="s">
        <v>159</v>
      </c>
      <c r="AI22" s="83">
        <v>0</v>
      </c>
      <c r="AJ22" s="118">
        <v>0</v>
      </c>
      <c r="AK22" s="118">
        <v>0</v>
      </c>
      <c r="AL22" s="117" t="s">
        <v>159</v>
      </c>
      <c r="AM22" s="83">
        <v>0</v>
      </c>
      <c r="AN22" s="118">
        <v>0</v>
      </c>
      <c r="AO22" s="118">
        <v>0</v>
      </c>
      <c r="AP22" s="118">
        <v>91</v>
      </c>
      <c r="AQ22" s="83">
        <v>23</v>
      </c>
      <c r="AR22" s="118">
        <v>21</v>
      </c>
      <c r="AS22" s="118">
        <v>27</v>
      </c>
      <c r="AT22" s="122">
        <v>119</v>
      </c>
      <c r="AU22" s="122">
        <f t="shared" si="4"/>
        <v>29</v>
      </c>
      <c r="AV22" s="122">
        <f t="shared" si="0"/>
        <v>27</v>
      </c>
      <c r="AW22" s="47">
        <f t="shared" si="1"/>
        <v>32</v>
      </c>
      <c r="AX22" s="117" t="s">
        <v>159</v>
      </c>
      <c r="AY22" s="120">
        <v>0</v>
      </c>
      <c r="AZ22" s="118">
        <v>0</v>
      </c>
      <c r="BA22" s="118">
        <v>0</v>
      </c>
      <c r="BB22" s="121">
        <v>5</v>
      </c>
      <c r="BC22" s="120">
        <v>4</v>
      </c>
      <c r="BD22" s="118">
        <v>3</v>
      </c>
      <c r="BE22" s="118">
        <v>2</v>
      </c>
      <c r="BF22" s="121">
        <v>3</v>
      </c>
      <c r="BG22" s="120">
        <v>0</v>
      </c>
      <c r="BH22" s="118">
        <v>0</v>
      </c>
      <c r="BI22" s="118">
        <v>3</v>
      </c>
      <c r="BJ22" s="117" t="s">
        <v>159</v>
      </c>
      <c r="BK22" s="120">
        <v>1</v>
      </c>
      <c r="BL22" s="118">
        <v>2</v>
      </c>
      <c r="BM22" s="118">
        <v>0</v>
      </c>
      <c r="BN22" s="118">
        <v>1</v>
      </c>
      <c r="BO22" s="120">
        <v>1</v>
      </c>
      <c r="BP22" s="118">
        <v>1</v>
      </c>
      <c r="BQ22" s="118">
        <v>0</v>
      </c>
      <c r="BR22" s="121">
        <v>7</v>
      </c>
      <c r="BS22" s="120">
        <v>1</v>
      </c>
      <c r="BT22" s="118">
        <v>1</v>
      </c>
      <c r="BU22" s="118">
        <v>2</v>
      </c>
      <c r="BV22" s="117" t="s">
        <v>159</v>
      </c>
      <c r="BW22" s="120">
        <v>0</v>
      </c>
      <c r="BX22" s="118">
        <v>0</v>
      </c>
      <c r="BY22" s="118">
        <v>0</v>
      </c>
      <c r="BZ22" s="89">
        <v>6</v>
      </c>
      <c r="CA22" s="120">
        <v>1</v>
      </c>
      <c r="CB22" s="118">
        <v>1</v>
      </c>
      <c r="CC22" s="118">
        <v>1</v>
      </c>
      <c r="CD22" s="117" t="s">
        <v>159</v>
      </c>
      <c r="CE22" s="120">
        <v>0</v>
      </c>
      <c r="CF22" s="118">
        <v>0</v>
      </c>
      <c r="CG22" s="118">
        <v>0</v>
      </c>
      <c r="CH22" s="121">
        <v>23</v>
      </c>
      <c r="CI22" s="120">
        <v>14</v>
      </c>
      <c r="CJ22" s="118">
        <v>16</v>
      </c>
      <c r="CK22" s="118">
        <v>15</v>
      </c>
      <c r="CL22" s="117" t="s">
        <v>159</v>
      </c>
      <c r="CM22" s="120">
        <v>0</v>
      </c>
      <c r="CN22" s="118">
        <v>0</v>
      </c>
      <c r="CO22" s="118">
        <v>0</v>
      </c>
      <c r="CP22" s="121">
        <v>6</v>
      </c>
      <c r="CQ22" s="120">
        <v>1</v>
      </c>
      <c r="CR22" s="118">
        <v>1</v>
      </c>
      <c r="CS22" s="118">
        <v>1</v>
      </c>
      <c r="CT22" s="121">
        <v>4</v>
      </c>
      <c r="CU22" s="120">
        <v>1</v>
      </c>
      <c r="CV22" s="118">
        <v>4</v>
      </c>
      <c r="CW22" s="118">
        <v>3</v>
      </c>
      <c r="CX22" s="117" t="s">
        <v>159</v>
      </c>
      <c r="CY22" s="120">
        <v>0</v>
      </c>
      <c r="CZ22" s="118">
        <v>0</v>
      </c>
      <c r="DA22" s="118">
        <v>0</v>
      </c>
      <c r="DB22" s="118">
        <v>10</v>
      </c>
      <c r="DC22" s="120">
        <v>1</v>
      </c>
      <c r="DD22" s="118">
        <v>2</v>
      </c>
      <c r="DE22" s="118">
        <v>3</v>
      </c>
      <c r="DF22" s="121">
        <v>235</v>
      </c>
      <c r="DG22" s="120">
        <v>45</v>
      </c>
      <c r="DH22" s="118">
        <v>82</v>
      </c>
      <c r="DI22" s="118">
        <v>54</v>
      </c>
      <c r="DJ22" s="117" t="s">
        <v>159</v>
      </c>
      <c r="DK22" s="120">
        <v>2</v>
      </c>
      <c r="DL22" s="118">
        <v>0</v>
      </c>
      <c r="DM22" s="118">
        <v>0</v>
      </c>
      <c r="DN22" s="121">
        <v>22</v>
      </c>
      <c r="DO22" s="120">
        <v>0</v>
      </c>
      <c r="DP22" s="118">
        <v>2</v>
      </c>
      <c r="DQ22" s="118">
        <v>1</v>
      </c>
      <c r="DR22" s="122">
        <v>322</v>
      </c>
      <c r="DS22" s="122">
        <f t="shared" si="5"/>
        <v>72</v>
      </c>
      <c r="DT22" s="122">
        <f t="shared" si="2"/>
        <v>115</v>
      </c>
      <c r="DU22" s="122">
        <f t="shared" si="3"/>
        <v>85</v>
      </c>
    </row>
    <row r="23" spans="1:125" s="1" customFormat="1" ht="15.75" customHeight="1">
      <c r="A23" s="69" t="s">
        <v>165</v>
      </c>
      <c r="B23" s="108"/>
      <c r="C23" s="72"/>
      <c r="D23" s="109">
        <v>0</v>
      </c>
      <c r="E23" s="109">
        <v>0</v>
      </c>
      <c r="F23" s="109"/>
      <c r="G23" s="72"/>
      <c r="H23" s="109">
        <v>7</v>
      </c>
      <c r="I23" s="109">
        <v>0</v>
      </c>
      <c r="J23" s="109"/>
      <c r="K23" s="72"/>
      <c r="L23" s="109">
        <v>0</v>
      </c>
      <c r="M23" s="109">
        <v>0</v>
      </c>
      <c r="N23" s="108"/>
      <c r="O23" s="72"/>
      <c r="P23" s="109">
        <v>0</v>
      </c>
      <c r="Q23" s="109">
        <v>0</v>
      </c>
      <c r="R23" s="109"/>
      <c r="S23" s="72"/>
      <c r="T23" s="109">
        <v>0</v>
      </c>
      <c r="U23" s="109">
        <v>0</v>
      </c>
      <c r="V23" s="108"/>
      <c r="W23" s="72"/>
      <c r="X23" s="109">
        <v>0</v>
      </c>
      <c r="Y23" s="109">
        <v>0</v>
      </c>
      <c r="Z23" s="109"/>
      <c r="AA23" s="72"/>
      <c r="AB23" s="109">
        <v>0</v>
      </c>
      <c r="AC23" s="109">
        <v>0</v>
      </c>
      <c r="AD23" s="108"/>
      <c r="AE23" s="72"/>
      <c r="AF23" s="109">
        <v>0</v>
      </c>
      <c r="AG23" s="109">
        <v>0</v>
      </c>
      <c r="AH23" s="108"/>
      <c r="AI23" s="72"/>
      <c r="AJ23" s="109">
        <v>0</v>
      </c>
      <c r="AK23" s="109">
        <v>0</v>
      </c>
      <c r="AL23" s="108"/>
      <c r="AM23" s="72"/>
      <c r="AN23" s="109">
        <v>0</v>
      </c>
      <c r="AO23" s="109">
        <v>0</v>
      </c>
      <c r="AP23" s="109"/>
      <c r="AQ23" s="72"/>
      <c r="AR23" s="109">
        <v>0</v>
      </c>
      <c r="AS23" s="109">
        <v>0</v>
      </c>
      <c r="AT23" s="111"/>
      <c r="AU23" s="111">
        <f t="shared" si="4"/>
        <v>0</v>
      </c>
      <c r="AV23" s="111">
        <f t="shared" si="0"/>
        <v>7</v>
      </c>
      <c r="AW23" s="76">
        <f t="shared" si="1"/>
        <v>0</v>
      </c>
      <c r="AX23" s="108"/>
      <c r="AY23" s="106"/>
      <c r="AZ23" s="109">
        <v>0</v>
      </c>
      <c r="BA23" s="109">
        <v>0</v>
      </c>
      <c r="BB23" s="110"/>
      <c r="BC23" s="106"/>
      <c r="BD23" s="109">
        <v>1</v>
      </c>
      <c r="BE23" s="109">
        <v>0</v>
      </c>
      <c r="BF23" s="110"/>
      <c r="BG23" s="106"/>
      <c r="BH23" s="109">
        <v>43</v>
      </c>
      <c r="BI23" s="109">
        <v>47</v>
      </c>
      <c r="BJ23" s="108"/>
      <c r="BK23" s="106"/>
      <c r="BL23" s="109">
        <v>23</v>
      </c>
      <c r="BM23" s="109">
        <v>17</v>
      </c>
      <c r="BN23" s="109"/>
      <c r="BO23" s="106"/>
      <c r="BP23" s="109">
        <v>1</v>
      </c>
      <c r="BQ23" s="109">
        <v>0</v>
      </c>
      <c r="BR23" s="110"/>
      <c r="BS23" s="106"/>
      <c r="BT23" s="109">
        <v>5</v>
      </c>
      <c r="BU23" s="109">
        <v>1</v>
      </c>
      <c r="BV23" s="108"/>
      <c r="BW23" s="106"/>
      <c r="BX23" s="109">
        <v>6</v>
      </c>
      <c r="BY23" s="109">
        <v>7</v>
      </c>
      <c r="BZ23" s="70"/>
      <c r="CA23" s="106"/>
      <c r="CB23" s="109">
        <v>73</v>
      </c>
      <c r="CC23" s="109">
        <v>67</v>
      </c>
      <c r="CD23" s="108"/>
      <c r="CE23" s="106"/>
      <c r="CF23" s="109">
        <v>0</v>
      </c>
      <c r="CG23" s="109">
        <v>0</v>
      </c>
      <c r="CH23" s="110"/>
      <c r="CI23" s="106"/>
      <c r="CJ23" s="109">
        <v>2</v>
      </c>
      <c r="CK23" s="109">
        <v>5</v>
      </c>
      <c r="CL23" s="108"/>
      <c r="CM23" s="106"/>
      <c r="CN23" s="109">
        <v>0</v>
      </c>
      <c r="CO23" s="109">
        <v>0</v>
      </c>
      <c r="CP23" s="110"/>
      <c r="CQ23" s="106"/>
      <c r="CR23" s="109">
        <v>0</v>
      </c>
      <c r="CS23" s="109">
        <v>0</v>
      </c>
      <c r="CT23" s="110"/>
      <c r="CU23" s="106"/>
      <c r="CV23" s="109">
        <v>19</v>
      </c>
      <c r="CW23" s="109">
        <v>6</v>
      </c>
      <c r="CX23" s="108"/>
      <c r="CY23" s="106"/>
      <c r="CZ23" s="109">
        <v>0</v>
      </c>
      <c r="DA23" s="109">
        <v>0</v>
      </c>
      <c r="DB23" s="109"/>
      <c r="DC23" s="106"/>
      <c r="DD23" s="109">
        <v>0</v>
      </c>
      <c r="DE23" s="109">
        <v>0</v>
      </c>
      <c r="DF23" s="110"/>
      <c r="DG23" s="106"/>
      <c r="DH23" s="109">
        <v>296</v>
      </c>
      <c r="DI23" s="109">
        <v>303</v>
      </c>
      <c r="DJ23" s="108"/>
      <c r="DK23" s="106"/>
      <c r="DL23" s="109">
        <v>0</v>
      </c>
      <c r="DM23" s="109">
        <v>0</v>
      </c>
      <c r="DN23" s="110"/>
      <c r="DO23" s="106"/>
      <c r="DP23" s="109">
        <v>259</v>
      </c>
      <c r="DQ23" s="109">
        <v>355</v>
      </c>
      <c r="DR23" s="111"/>
      <c r="DS23" s="111">
        <f t="shared" si="5"/>
        <v>0</v>
      </c>
      <c r="DT23" s="111">
        <f t="shared" si="2"/>
        <v>728</v>
      </c>
      <c r="DU23" s="111">
        <f t="shared" si="3"/>
        <v>808</v>
      </c>
    </row>
    <row r="24" spans="1:125" s="85" customFormat="1" ht="15.75" customHeight="1">
      <c r="A24" s="80" t="s">
        <v>129</v>
      </c>
      <c r="B24" s="117" t="s">
        <v>159</v>
      </c>
      <c r="C24" s="83">
        <v>0</v>
      </c>
      <c r="D24" s="118">
        <v>0</v>
      </c>
      <c r="E24" s="118">
        <v>0</v>
      </c>
      <c r="F24" s="118">
        <v>1</v>
      </c>
      <c r="G24" s="83">
        <v>0</v>
      </c>
      <c r="H24" s="118">
        <v>0</v>
      </c>
      <c r="I24" s="118">
        <v>0</v>
      </c>
      <c r="J24" s="118">
        <v>13</v>
      </c>
      <c r="K24" s="83">
        <v>26</v>
      </c>
      <c r="L24" s="118">
        <v>14</v>
      </c>
      <c r="M24" s="118">
        <v>67</v>
      </c>
      <c r="N24" s="117" t="s">
        <v>159</v>
      </c>
      <c r="O24" s="83">
        <v>0</v>
      </c>
      <c r="P24" s="118">
        <v>0</v>
      </c>
      <c r="Q24" s="118">
        <v>0</v>
      </c>
      <c r="R24" s="118">
        <v>4</v>
      </c>
      <c r="S24" s="83">
        <v>21</v>
      </c>
      <c r="T24" s="118">
        <v>53</v>
      </c>
      <c r="U24" s="118">
        <v>50</v>
      </c>
      <c r="V24" s="117" t="s">
        <v>159</v>
      </c>
      <c r="W24" s="83">
        <v>0</v>
      </c>
      <c r="X24" s="118">
        <v>6</v>
      </c>
      <c r="Y24" s="118">
        <v>0</v>
      </c>
      <c r="Z24" s="118">
        <v>2</v>
      </c>
      <c r="AA24" s="83">
        <v>3</v>
      </c>
      <c r="AB24" s="118">
        <v>0</v>
      </c>
      <c r="AC24" s="118">
        <v>0</v>
      </c>
      <c r="AD24" s="117" t="s">
        <v>159</v>
      </c>
      <c r="AE24" s="83">
        <v>0</v>
      </c>
      <c r="AF24" s="118">
        <v>0</v>
      </c>
      <c r="AG24" s="118">
        <v>0</v>
      </c>
      <c r="AH24" s="117" t="s">
        <v>159</v>
      </c>
      <c r="AI24" s="83">
        <v>0</v>
      </c>
      <c r="AJ24" s="118">
        <v>0</v>
      </c>
      <c r="AK24" s="118">
        <v>0</v>
      </c>
      <c r="AL24" s="117" t="s">
        <v>159</v>
      </c>
      <c r="AM24" s="83">
        <v>0</v>
      </c>
      <c r="AN24" s="118">
        <v>0</v>
      </c>
      <c r="AO24" s="118">
        <v>0</v>
      </c>
      <c r="AP24" s="117" t="s">
        <v>159</v>
      </c>
      <c r="AQ24" s="83">
        <v>0</v>
      </c>
      <c r="AR24" s="118">
        <v>0</v>
      </c>
      <c r="AS24" s="118">
        <v>0</v>
      </c>
      <c r="AT24" s="122">
        <v>20</v>
      </c>
      <c r="AU24" s="122">
        <f t="shared" si="4"/>
        <v>50</v>
      </c>
      <c r="AV24" s="122">
        <f t="shared" si="0"/>
        <v>73</v>
      </c>
      <c r="AW24" s="47">
        <f t="shared" si="1"/>
        <v>117</v>
      </c>
      <c r="AX24" s="117" t="s">
        <v>159</v>
      </c>
      <c r="AY24" s="120">
        <v>0</v>
      </c>
      <c r="AZ24" s="118">
        <v>10</v>
      </c>
      <c r="BA24" s="118">
        <v>0</v>
      </c>
      <c r="BB24" s="121">
        <v>2</v>
      </c>
      <c r="BC24" s="120">
        <v>0</v>
      </c>
      <c r="BD24" s="118">
        <v>8</v>
      </c>
      <c r="BE24" s="118">
        <v>5</v>
      </c>
      <c r="BF24" s="121">
        <v>31</v>
      </c>
      <c r="BG24" s="120">
        <v>33</v>
      </c>
      <c r="BH24" s="118">
        <v>44</v>
      </c>
      <c r="BI24" s="118">
        <v>43</v>
      </c>
      <c r="BJ24" s="121">
        <v>26</v>
      </c>
      <c r="BK24" s="120">
        <v>45</v>
      </c>
      <c r="BL24" s="118">
        <v>30</v>
      </c>
      <c r="BM24" s="118">
        <v>42</v>
      </c>
      <c r="BN24" s="117" t="s">
        <v>159</v>
      </c>
      <c r="BO24" s="120">
        <v>0</v>
      </c>
      <c r="BP24" s="118">
        <v>0</v>
      </c>
      <c r="BQ24" s="118">
        <v>0</v>
      </c>
      <c r="BR24" s="121">
        <v>41</v>
      </c>
      <c r="BS24" s="120">
        <v>36</v>
      </c>
      <c r="BT24" s="118">
        <v>54</v>
      </c>
      <c r="BU24" s="118">
        <v>46</v>
      </c>
      <c r="BV24" s="121">
        <v>12</v>
      </c>
      <c r="BW24" s="120">
        <v>7</v>
      </c>
      <c r="BX24" s="118">
        <v>12</v>
      </c>
      <c r="BY24" s="118">
        <v>11</v>
      </c>
      <c r="BZ24" s="121">
        <v>11</v>
      </c>
      <c r="CA24" s="120">
        <v>8</v>
      </c>
      <c r="CB24" s="118">
        <v>12</v>
      </c>
      <c r="CC24" s="118">
        <v>14</v>
      </c>
      <c r="CD24" s="118">
        <v>1</v>
      </c>
      <c r="CE24" s="120">
        <v>0</v>
      </c>
      <c r="CF24" s="118">
        <v>0</v>
      </c>
      <c r="CG24" s="118">
        <v>1</v>
      </c>
      <c r="CH24" s="89">
        <v>36</v>
      </c>
      <c r="CI24" s="120">
        <v>57</v>
      </c>
      <c r="CJ24" s="118">
        <v>55</v>
      </c>
      <c r="CK24" s="118">
        <v>77</v>
      </c>
      <c r="CL24" s="117" t="s">
        <v>159</v>
      </c>
      <c r="CM24" s="120">
        <v>0</v>
      </c>
      <c r="CN24" s="118">
        <v>3</v>
      </c>
      <c r="CO24" s="118">
        <v>2</v>
      </c>
      <c r="CP24" s="117" t="s">
        <v>159</v>
      </c>
      <c r="CQ24" s="120">
        <v>0</v>
      </c>
      <c r="CR24" s="118">
        <v>0</v>
      </c>
      <c r="CS24" s="118">
        <v>1</v>
      </c>
      <c r="CT24" s="121">
        <v>30</v>
      </c>
      <c r="CU24" s="120">
        <v>18</v>
      </c>
      <c r="CV24" s="118">
        <v>19</v>
      </c>
      <c r="CW24" s="118">
        <v>18</v>
      </c>
      <c r="CX24" s="117" t="s">
        <v>159</v>
      </c>
      <c r="CY24" s="120">
        <v>0</v>
      </c>
      <c r="CZ24" s="118">
        <v>0</v>
      </c>
      <c r="DA24" s="118">
        <v>0</v>
      </c>
      <c r="DB24" s="117" t="s">
        <v>159</v>
      </c>
      <c r="DC24" s="120">
        <v>0</v>
      </c>
      <c r="DD24" s="118">
        <v>0</v>
      </c>
      <c r="DE24" s="118">
        <v>3</v>
      </c>
      <c r="DF24" s="121">
        <v>286</v>
      </c>
      <c r="DG24" s="120">
        <v>263</v>
      </c>
      <c r="DH24" s="118">
        <v>287</v>
      </c>
      <c r="DI24" s="118">
        <v>273</v>
      </c>
      <c r="DJ24" s="121">
        <v>64</v>
      </c>
      <c r="DK24" s="120">
        <v>43</v>
      </c>
      <c r="DL24" s="118">
        <v>34</v>
      </c>
      <c r="DM24" s="118">
        <v>49</v>
      </c>
      <c r="DN24" s="118">
        <v>2</v>
      </c>
      <c r="DO24" s="120">
        <v>5</v>
      </c>
      <c r="DP24" s="118">
        <v>0</v>
      </c>
      <c r="DQ24" s="118">
        <v>1</v>
      </c>
      <c r="DR24" s="122">
        <v>542</v>
      </c>
      <c r="DS24" s="122">
        <f t="shared" si="5"/>
        <v>515</v>
      </c>
      <c r="DT24" s="122">
        <f t="shared" si="2"/>
        <v>568</v>
      </c>
      <c r="DU24" s="122">
        <f t="shared" si="3"/>
        <v>586</v>
      </c>
    </row>
    <row r="25" spans="1:125" s="1" customFormat="1" ht="15.75" customHeight="1">
      <c r="A25" s="69" t="s">
        <v>166</v>
      </c>
      <c r="B25" s="108"/>
      <c r="C25" s="72"/>
      <c r="D25" s="109">
        <v>0</v>
      </c>
      <c r="E25" s="109">
        <v>0</v>
      </c>
      <c r="F25" s="109"/>
      <c r="G25" s="72"/>
      <c r="H25" s="109">
        <v>0</v>
      </c>
      <c r="I25" s="109">
        <v>1</v>
      </c>
      <c r="J25" s="109"/>
      <c r="K25" s="72"/>
      <c r="L25" s="109">
        <v>0</v>
      </c>
      <c r="M25" s="109">
        <v>3</v>
      </c>
      <c r="N25" s="108"/>
      <c r="O25" s="72"/>
      <c r="P25" s="109">
        <v>0</v>
      </c>
      <c r="Q25" s="109">
        <v>0</v>
      </c>
      <c r="R25" s="109"/>
      <c r="S25" s="72"/>
      <c r="T25" s="109">
        <v>3</v>
      </c>
      <c r="U25" s="109">
        <v>5</v>
      </c>
      <c r="V25" s="108"/>
      <c r="W25" s="72"/>
      <c r="X25" s="109">
        <v>0</v>
      </c>
      <c r="Y25" s="109">
        <v>0</v>
      </c>
      <c r="Z25" s="109"/>
      <c r="AA25" s="72"/>
      <c r="AB25" s="109">
        <v>0</v>
      </c>
      <c r="AC25" s="109">
        <v>1</v>
      </c>
      <c r="AD25" s="108"/>
      <c r="AE25" s="72"/>
      <c r="AF25" s="109">
        <v>0</v>
      </c>
      <c r="AG25" s="109">
        <v>0</v>
      </c>
      <c r="AH25" s="108"/>
      <c r="AI25" s="72"/>
      <c r="AJ25" s="109">
        <v>0</v>
      </c>
      <c r="AK25" s="109">
        <v>0</v>
      </c>
      <c r="AL25" s="108"/>
      <c r="AM25" s="72"/>
      <c r="AN25" s="109">
        <v>0</v>
      </c>
      <c r="AO25" s="109">
        <v>0</v>
      </c>
      <c r="AP25" s="108"/>
      <c r="AQ25" s="72"/>
      <c r="AR25" s="109">
        <v>0</v>
      </c>
      <c r="AS25" s="109">
        <v>1</v>
      </c>
      <c r="AT25" s="111"/>
      <c r="AU25" s="111">
        <f t="shared" si="4"/>
        <v>0</v>
      </c>
      <c r="AV25" s="111">
        <f t="shared" si="0"/>
        <v>3</v>
      </c>
      <c r="AW25" s="76">
        <f t="shared" si="1"/>
        <v>11</v>
      </c>
      <c r="AX25" s="108"/>
      <c r="AY25" s="106"/>
      <c r="AZ25" s="109">
        <v>0</v>
      </c>
      <c r="BA25" s="109">
        <v>0</v>
      </c>
      <c r="BB25" s="110"/>
      <c r="BC25" s="106"/>
      <c r="BD25" s="109">
        <v>1</v>
      </c>
      <c r="BE25" s="109">
        <v>6</v>
      </c>
      <c r="BF25" s="110"/>
      <c r="BG25" s="106"/>
      <c r="BH25" s="109">
        <v>23</v>
      </c>
      <c r="BI25" s="109">
        <v>11</v>
      </c>
      <c r="BJ25" s="110"/>
      <c r="BK25" s="106"/>
      <c r="BL25" s="109">
        <v>11</v>
      </c>
      <c r="BM25" s="109">
        <v>13</v>
      </c>
      <c r="BN25" s="108"/>
      <c r="BO25" s="106"/>
      <c r="BP25" s="109">
        <v>0</v>
      </c>
      <c r="BQ25" s="109">
        <v>0</v>
      </c>
      <c r="BR25" s="110"/>
      <c r="BS25" s="106"/>
      <c r="BT25" s="109">
        <v>12</v>
      </c>
      <c r="BU25" s="109">
        <v>7</v>
      </c>
      <c r="BV25" s="110"/>
      <c r="BW25" s="106"/>
      <c r="BX25" s="109">
        <v>5</v>
      </c>
      <c r="BY25" s="109">
        <v>2</v>
      </c>
      <c r="BZ25" s="110"/>
      <c r="CA25" s="106"/>
      <c r="CB25" s="109">
        <v>8</v>
      </c>
      <c r="CC25" s="109">
        <v>4</v>
      </c>
      <c r="CD25" s="109"/>
      <c r="CE25" s="106"/>
      <c r="CF25" s="109">
        <v>0</v>
      </c>
      <c r="CG25" s="109">
        <v>6</v>
      </c>
      <c r="CH25" s="70"/>
      <c r="CI25" s="106"/>
      <c r="CJ25" s="109">
        <v>23</v>
      </c>
      <c r="CK25" s="109">
        <v>21</v>
      </c>
      <c r="CL25" s="108"/>
      <c r="CM25" s="106"/>
      <c r="CN25" s="109">
        <v>2</v>
      </c>
      <c r="CO25" s="109">
        <v>0</v>
      </c>
      <c r="CP25" s="108"/>
      <c r="CQ25" s="106"/>
      <c r="CR25" s="109">
        <v>0</v>
      </c>
      <c r="CS25" s="109">
        <v>5</v>
      </c>
      <c r="CT25" s="110"/>
      <c r="CU25" s="106"/>
      <c r="CV25" s="109">
        <v>41</v>
      </c>
      <c r="CW25" s="109">
        <v>24</v>
      </c>
      <c r="CX25" s="108"/>
      <c r="CY25" s="106"/>
      <c r="CZ25" s="109">
        <v>0</v>
      </c>
      <c r="DA25" s="109">
        <v>0</v>
      </c>
      <c r="DB25" s="108"/>
      <c r="DC25" s="106"/>
      <c r="DD25" s="109">
        <v>0</v>
      </c>
      <c r="DE25" s="109">
        <v>10</v>
      </c>
      <c r="DF25" s="110"/>
      <c r="DG25" s="106"/>
      <c r="DH25" s="109">
        <v>754</v>
      </c>
      <c r="DI25" s="109">
        <v>802</v>
      </c>
      <c r="DJ25" s="110"/>
      <c r="DK25" s="106"/>
      <c r="DL25" s="109">
        <v>1</v>
      </c>
      <c r="DM25" s="109">
        <v>43</v>
      </c>
      <c r="DN25" s="109"/>
      <c r="DO25" s="106"/>
      <c r="DP25" s="109">
        <v>7</v>
      </c>
      <c r="DQ25" s="109">
        <v>30</v>
      </c>
      <c r="DR25" s="111"/>
      <c r="DS25" s="111">
        <f t="shared" si="5"/>
        <v>0</v>
      </c>
      <c r="DT25" s="111">
        <f t="shared" si="2"/>
        <v>888</v>
      </c>
      <c r="DU25" s="111">
        <f t="shared" si="3"/>
        <v>984</v>
      </c>
    </row>
    <row r="26" spans="1:125" s="85" customFormat="1" ht="15.75" customHeight="1">
      <c r="A26" s="80" t="s">
        <v>167</v>
      </c>
      <c r="B26" s="117"/>
      <c r="C26" s="83"/>
      <c r="D26" s="118">
        <v>0</v>
      </c>
      <c r="E26" s="118">
        <v>0</v>
      </c>
      <c r="F26" s="118"/>
      <c r="G26" s="83"/>
      <c r="H26" s="118">
        <v>0</v>
      </c>
      <c r="I26" s="118">
        <v>1</v>
      </c>
      <c r="J26" s="118"/>
      <c r="K26" s="83"/>
      <c r="L26" s="118">
        <v>0</v>
      </c>
      <c r="M26" s="118">
        <v>0</v>
      </c>
      <c r="N26" s="117"/>
      <c r="O26" s="83"/>
      <c r="P26" s="118">
        <v>0</v>
      </c>
      <c r="Q26" s="118">
        <v>0</v>
      </c>
      <c r="R26" s="118"/>
      <c r="S26" s="83"/>
      <c r="T26" s="118">
        <v>0</v>
      </c>
      <c r="U26" s="118">
        <v>0</v>
      </c>
      <c r="V26" s="117"/>
      <c r="W26" s="83"/>
      <c r="X26" s="118">
        <v>0</v>
      </c>
      <c r="Y26" s="118">
        <v>0</v>
      </c>
      <c r="Z26" s="118"/>
      <c r="AA26" s="83"/>
      <c r="AB26" s="118">
        <v>0</v>
      </c>
      <c r="AC26" s="118">
        <v>0</v>
      </c>
      <c r="AD26" s="117"/>
      <c r="AE26" s="83"/>
      <c r="AF26" s="118">
        <v>0</v>
      </c>
      <c r="AG26" s="118">
        <v>0</v>
      </c>
      <c r="AH26" s="117"/>
      <c r="AI26" s="83"/>
      <c r="AJ26" s="118">
        <v>0</v>
      </c>
      <c r="AK26" s="118">
        <v>0</v>
      </c>
      <c r="AL26" s="117"/>
      <c r="AM26" s="83"/>
      <c r="AN26" s="118">
        <v>0</v>
      </c>
      <c r="AO26" s="118">
        <v>0</v>
      </c>
      <c r="AP26" s="117"/>
      <c r="AQ26" s="83"/>
      <c r="AR26" s="118">
        <v>0</v>
      </c>
      <c r="AS26" s="118">
        <v>0</v>
      </c>
      <c r="AT26" s="122"/>
      <c r="AU26" s="122">
        <f t="shared" si="4"/>
        <v>0</v>
      </c>
      <c r="AV26" s="122">
        <f t="shared" si="0"/>
        <v>0</v>
      </c>
      <c r="AW26" s="47">
        <f t="shared" si="1"/>
        <v>1</v>
      </c>
      <c r="AX26" s="117"/>
      <c r="AY26" s="120"/>
      <c r="AZ26" s="118">
        <v>0</v>
      </c>
      <c r="BA26" s="118">
        <v>0</v>
      </c>
      <c r="BB26" s="121"/>
      <c r="BC26" s="120"/>
      <c r="BD26" s="118">
        <v>4</v>
      </c>
      <c r="BE26" s="118">
        <v>10</v>
      </c>
      <c r="BF26" s="121"/>
      <c r="BG26" s="120"/>
      <c r="BH26" s="118">
        <v>1</v>
      </c>
      <c r="BI26" s="118">
        <v>9</v>
      </c>
      <c r="BJ26" s="121"/>
      <c r="BK26" s="120"/>
      <c r="BL26" s="118">
        <v>12</v>
      </c>
      <c r="BM26" s="118">
        <v>8</v>
      </c>
      <c r="BN26" s="117"/>
      <c r="BO26" s="120"/>
      <c r="BP26" s="118">
        <v>0</v>
      </c>
      <c r="BQ26" s="118">
        <v>1</v>
      </c>
      <c r="BR26" s="121"/>
      <c r="BS26" s="120"/>
      <c r="BT26" s="118">
        <v>4</v>
      </c>
      <c r="BU26" s="118">
        <v>5</v>
      </c>
      <c r="BV26" s="121"/>
      <c r="BW26" s="120"/>
      <c r="BX26" s="118">
        <v>1</v>
      </c>
      <c r="BY26" s="118">
        <v>2</v>
      </c>
      <c r="BZ26" s="121"/>
      <c r="CA26" s="120"/>
      <c r="CB26" s="118">
        <v>1</v>
      </c>
      <c r="CC26" s="118">
        <v>9</v>
      </c>
      <c r="CD26" s="118"/>
      <c r="CE26" s="120"/>
      <c r="CF26" s="118">
        <v>1</v>
      </c>
      <c r="CG26" s="118">
        <v>1</v>
      </c>
      <c r="CH26" s="89"/>
      <c r="CI26" s="120"/>
      <c r="CJ26" s="118">
        <v>1</v>
      </c>
      <c r="CK26" s="118">
        <v>12</v>
      </c>
      <c r="CL26" s="117"/>
      <c r="CM26" s="120"/>
      <c r="CN26" s="118">
        <v>0</v>
      </c>
      <c r="CO26" s="118">
        <v>0</v>
      </c>
      <c r="CP26" s="117"/>
      <c r="CQ26" s="120"/>
      <c r="CR26" s="118">
        <v>0</v>
      </c>
      <c r="CS26" s="118">
        <v>1</v>
      </c>
      <c r="CT26" s="121"/>
      <c r="CU26" s="120"/>
      <c r="CV26" s="118">
        <v>0</v>
      </c>
      <c r="CW26" s="118">
        <v>2</v>
      </c>
      <c r="CX26" s="117"/>
      <c r="CY26" s="120"/>
      <c r="CZ26" s="118">
        <v>0</v>
      </c>
      <c r="DA26" s="118">
        <v>0</v>
      </c>
      <c r="DB26" s="117"/>
      <c r="DC26" s="120"/>
      <c r="DD26" s="118">
        <v>0</v>
      </c>
      <c r="DE26" s="118">
        <v>0</v>
      </c>
      <c r="DF26" s="121"/>
      <c r="DG26" s="120"/>
      <c r="DH26" s="118">
        <v>151</v>
      </c>
      <c r="DI26" s="118">
        <v>144</v>
      </c>
      <c r="DJ26" s="121"/>
      <c r="DK26" s="120"/>
      <c r="DL26" s="118">
        <v>0</v>
      </c>
      <c r="DM26" s="118">
        <v>5</v>
      </c>
      <c r="DN26" s="118"/>
      <c r="DO26" s="120"/>
      <c r="DP26" s="118">
        <v>0</v>
      </c>
      <c r="DQ26" s="118">
        <v>0</v>
      </c>
      <c r="DR26" s="122"/>
      <c r="DS26" s="122">
        <f t="shared" si="5"/>
        <v>0</v>
      </c>
      <c r="DT26" s="122">
        <f t="shared" si="2"/>
        <v>176</v>
      </c>
      <c r="DU26" s="122">
        <f t="shared" si="3"/>
        <v>209</v>
      </c>
    </row>
    <row r="27" spans="1:125" s="1" customFormat="1" ht="15.75" customHeight="1">
      <c r="A27" s="69" t="s">
        <v>100</v>
      </c>
      <c r="B27" s="108" t="s">
        <v>159</v>
      </c>
      <c r="C27" s="72">
        <v>0</v>
      </c>
      <c r="D27" s="109">
        <v>0</v>
      </c>
      <c r="E27" s="109">
        <v>0</v>
      </c>
      <c r="F27" s="109">
        <v>4</v>
      </c>
      <c r="G27" s="72">
        <v>0</v>
      </c>
      <c r="H27" s="109">
        <v>0</v>
      </c>
      <c r="I27" s="109">
        <v>0</v>
      </c>
      <c r="J27" s="109">
        <v>4</v>
      </c>
      <c r="K27" s="72">
        <v>9</v>
      </c>
      <c r="L27" s="109">
        <v>2</v>
      </c>
      <c r="M27" s="109">
        <v>29</v>
      </c>
      <c r="N27" s="109">
        <v>1</v>
      </c>
      <c r="O27" s="72">
        <v>0</v>
      </c>
      <c r="P27" s="109">
        <v>0</v>
      </c>
      <c r="Q27" s="109">
        <v>0</v>
      </c>
      <c r="R27" s="108" t="s">
        <v>159</v>
      </c>
      <c r="S27" s="72">
        <v>14</v>
      </c>
      <c r="T27" s="109">
        <v>0</v>
      </c>
      <c r="U27" s="109">
        <v>0</v>
      </c>
      <c r="V27" s="108" t="s">
        <v>159</v>
      </c>
      <c r="W27" s="72">
        <v>0</v>
      </c>
      <c r="X27" s="109">
        <v>0</v>
      </c>
      <c r="Y27" s="109">
        <v>0</v>
      </c>
      <c r="Z27" s="108" t="s">
        <v>159</v>
      </c>
      <c r="AA27" s="72">
        <v>26</v>
      </c>
      <c r="AB27" s="109">
        <v>0</v>
      </c>
      <c r="AC27" s="109">
        <v>6</v>
      </c>
      <c r="AD27" s="109">
        <v>10</v>
      </c>
      <c r="AE27" s="72">
        <v>0</v>
      </c>
      <c r="AF27" s="109">
        <v>0</v>
      </c>
      <c r="AG27" s="109">
        <v>0</v>
      </c>
      <c r="AH27" s="108" t="s">
        <v>159</v>
      </c>
      <c r="AI27" s="72">
        <v>0</v>
      </c>
      <c r="AJ27" s="109">
        <v>0</v>
      </c>
      <c r="AK27" s="109">
        <v>0</v>
      </c>
      <c r="AL27" s="108" t="s">
        <v>159</v>
      </c>
      <c r="AM27" s="72">
        <v>0</v>
      </c>
      <c r="AN27" s="109">
        <v>0</v>
      </c>
      <c r="AO27" s="109">
        <v>0</v>
      </c>
      <c r="AP27" s="109">
        <v>477</v>
      </c>
      <c r="AQ27" s="72">
        <v>498</v>
      </c>
      <c r="AR27" s="109">
        <v>0</v>
      </c>
      <c r="AS27" s="109">
        <v>0</v>
      </c>
      <c r="AT27" s="111">
        <v>496</v>
      </c>
      <c r="AU27" s="111">
        <f t="shared" si="4"/>
        <v>547</v>
      </c>
      <c r="AV27" s="111">
        <f t="shared" si="0"/>
        <v>2</v>
      </c>
      <c r="AW27" s="76">
        <f t="shared" si="1"/>
        <v>35</v>
      </c>
      <c r="AX27" s="108" t="s">
        <v>159</v>
      </c>
      <c r="AY27" s="106">
        <v>2</v>
      </c>
      <c r="AZ27" s="109">
        <v>0</v>
      </c>
      <c r="BA27" s="109">
        <v>0</v>
      </c>
      <c r="BB27" s="110">
        <v>11</v>
      </c>
      <c r="BC27" s="106">
        <v>31</v>
      </c>
      <c r="BD27" s="109">
        <v>20</v>
      </c>
      <c r="BE27" s="109">
        <v>23</v>
      </c>
      <c r="BF27" s="110">
        <v>77</v>
      </c>
      <c r="BG27" s="106">
        <v>75</v>
      </c>
      <c r="BH27" s="109">
        <v>33</v>
      </c>
      <c r="BI27" s="109">
        <v>40</v>
      </c>
      <c r="BJ27" s="110">
        <v>44</v>
      </c>
      <c r="BK27" s="106">
        <v>30</v>
      </c>
      <c r="BL27" s="109">
        <v>24</v>
      </c>
      <c r="BM27" s="109">
        <v>32</v>
      </c>
      <c r="BN27" s="110">
        <v>2</v>
      </c>
      <c r="BO27" s="106">
        <v>2</v>
      </c>
      <c r="BP27" s="109">
        <v>4</v>
      </c>
      <c r="BQ27" s="109">
        <v>9</v>
      </c>
      <c r="BR27" s="110">
        <v>147</v>
      </c>
      <c r="BS27" s="106">
        <v>63</v>
      </c>
      <c r="BT27" s="109">
        <v>118</v>
      </c>
      <c r="BU27" s="109">
        <v>145</v>
      </c>
      <c r="BV27" s="110">
        <v>1</v>
      </c>
      <c r="BW27" s="106">
        <v>4</v>
      </c>
      <c r="BX27" s="109">
        <v>0</v>
      </c>
      <c r="BY27" s="109">
        <v>16</v>
      </c>
      <c r="BZ27" s="110">
        <v>235</v>
      </c>
      <c r="CA27" s="106">
        <v>208</v>
      </c>
      <c r="CB27" s="109">
        <v>188</v>
      </c>
      <c r="CC27" s="109">
        <v>139</v>
      </c>
      <c r="CD27" s="110">
        <v>6</v>
      </c>
      <c r="CE27" s="106">
        <v>12</v>
      </c>
      <c r="CF27" s="109">
        <v>0</v>
      </c>
      <c r="CG27" s="109">
        <v>4</v>
      </c>
      <c r="CH27" s="110">
        <v>136</v>
      </c>
      <c r="CI27" s="106">
        <v>137</v>
      </c>
      <c r="CJ27" s="109">
        <v>136</v>
      </c>
      <c r="CK27" s="109">
        <v>173</v>
      </c>
      <c r="CL27" s="108" t="s">
        <v>159</v>
      </c>
      <c r="CM27" s="106">
        <v>12</v>
      </c>
      <c r="CN27" s="109">
        <v>0</v>
      </c>
      <c r="CO27" s="109">
        <v>3</v>
      </c>
      <c r="CP27" s="108" t="s">
        <v>159</v>
      </c>
      <c r="CQ27" s="106">
        <v>7</v>
      </c>
      <c r="CR27" s="109">
        <v>0</v>
      </c>
      <c r="CS27" s="109">
        <v>0</v>
      </c>
      <c r="CT27" s="110">
        <v>89</v>
      </c>
      <c r="CU27" s="106">
        <v>87</v>
      </c>
      <c r="CV27" s="109">
        <v>126</v>
      </c>
      <c r="CW27" s="109">
        <v>133</v>
      </c>
      <c r="CX27" s="109">
        <v>2</v>
      </c>
      <c r="CY27" s="106">
        <v>3</v>
      </c>
      <c r="CZ27" s="109">
        <v>0</v>
      </c>
      <c r="DA27" s="109">
        <v>0</v>
      </c>
      <c r="DB27" s="109">
        <v>5</v>
      </c>
      <c r="DC27" s="106">
        <v>0</v>
      </c>
      <c r="DD27" s="109">
        <v>3</v>
      </c>
      <c r="DE27" s="109">
        <v>0</v>
      </c>
      <c r="DF27" s="110">
        <v>381</v>
      </c>
      <c r="DG27" s="106">
        <v>543</v>
      </c>
      <c r="DH27" s="109">
        <v>478</v>
      </c>
      <c r="DI27" s="109">
        <v>510</v>
      </c>
      <c r="DJ27" s="110">
        <v>365</v>
      </c>
      <c r="DK27" s="106">
        <v>107</v>
      </c>
      <c r="DL27" s="109">
        <v>171</v>
      </c>
      <c r="DM27" s="109">
        <v>48</v>
      </c>
      <c r="DN27" s="110">
        <v>126</v>
      </c>
      <c r="DO27" s="106">
        <v>0</v>
      </c>
      <c r="DP27" s="109">
        <v>57</v>
      </c>
      <c r="DQ27" s="109">
        <v>225</v>
      </c>
      <c r="DR27" s="111">
        <v>1627</v>
      </c>
      <c r="DS27" s="111">
        <f t="shared" si="5"/>
        <v>1323</v>
      </c>
      <c r="DT27" s="111">
        <f t="shared" si="2"/>
        <v>1358</v>
      </c>
      <c r="DU27" s="111">
        <f t="shared" si="3"/>
        <v>1500</v>
      </c>
    </row>
    <row r="28" spans="1:125" s="85" customFormat="1" ht="15.75" customHeight="1">
      <c r="A28" s="80" t="s">
        <v>101</v>
      </c>
      <c r="B28" s="117" t="s">
        <v>159</v>
      </c>
      <c r="C28" s="83">
        <v>0</v>
      </c>
      <c r="D28" s="118">
        <v>0</v>
      </c>
      <c r="E28" s="118">
        <v>0</v>
      </c>
      <c r="F28" s="117" t="s">
        <v>159</v>
      </c>
      <c r="G28" s="83">
        <v>0</v>
      </c>
      <c r="H28" s="118">
        <v>0</v>
      </c>
      <c r="I28" s="118">
        <v>0</v>
      </c>
      <c r="J28" s="117" t="s">
        <v>159</v>
      </c>
      <c r="K28" s="83">
        <v>0</v>
      </c>
      <c r="L28" s="118">
        <v>0</v>
      </c>
      <c r="M28" s="118">
        <v>0</v>
      </c>
      <c r="N28" s="117" t="s">
        <v>159</v>
      </c>
      <c r="O28" s="83">
        <v>0</v>
      </c>
      <c r="P28" s="118">
        <v>0</v>
      </c>
      <c r="Q28" s="118">
        <v>0</v>
      </c>
      <c r="R28" s="117" t="s">
        <v>159</v>
      </c>
      <c r="S28" s="83">
        <v>0</v>
      </c>
      <c r="T28" s="118">
        <v>0</v>
      </c>
      <c r="U28" s="118">
        <v>1</v>
      </c>
      <c r="V28" s="117" t="s">
        <v>159</v>
      </c>
      <c r="W28" s="83">
        <v>0</v>
      </c>
      <c r="X28" s="118">
        <v>0</v>
      </c>
      <c r="Y28" s="118">
        <v>0</v>
      </c>
      <c r="Z28" s="117" t="s">
        <v>159</v>
      </c>
      <c r="AA28" s="83">
        <v>0</v>
      </c>
      <c r="AB28" s="118">
        <v>0</v>
      </c>
      <c r="AC28" s="118">
        <v>0</v>
      </c>
      <c r="AD28" s="117" t="s">
        <v>159</v>
      </c>
      <c r="AE28" s="83">
        <v>0</v>
      </c>
      <c r="AF28" s="118">
        <v>0</v>
      </c>
      <c r="AG28" s="118">
        <v>0</v>
      </c>
      <c r="AH28" s="117" t="s">
        <v>159</v>
      </c>
      <c r="AI28" s="83">
        <v>0</v>
      </c>
      <c r="AJ28" s="118">
        <v>0</v>
      </c>
      <c r="AK28" s="118">
        <v>0</v>
      </c>
      <c r="AL28" s="118">
        <v>1</v>
      </c>
      <c r="AM28" s="83">
        <v>0</v>
      </c>
      <c r="AN28" s="118">
        <v>0</v>
      </c>
      <c r="AO28" s="118">
        <v>0</v>
      </c>
      <c r="AP28" s="117" t="s">
        <v>159</v>
      </c>
      <c r="AQ28" s="83">
        <v>0</v>
      </c>
      <c r="AR28" s="118">
        <v>0</v>
      </c>
      <c r="AS28" s="118">
        <v>1</v>
      </c>
      <c r="AT28" s="122">
        <v>1</v>
      </c>
      <c r="AU28" s="122">
        <f t="shared" si="4"/>
        <v>0</v>
      </c>
      <c r="AV28" s="122">
        <f t="shared" si="0"/>
        <v>0</v>
      </c>
      <c r="AW28" s="47">
        <f t="shared" si="1"/>
        <v>2</v>
      </c>
      <c r="AX28" s="117" t="s">
        <v>159</v>
      </c>
      <c r="AY28" s="120">
        <v>0</v>
      </c>
      <c r="AZ28" s="118">
        <v>0</v>
      </c>
      <c r="BA28" s="118">
        <v>0</v>
      </c>
      <c r="BB28" s="121">
        <v>10</v>
      </c>
      <c r="BC28" s="120">
        <v>4</v>
      </c>
      <c r="BD28" s="118">
        <v>11</v>
      </c>
      <c r="BE28" s="118">
        <v>2</v>
      </c>
      <c r="BF28" s="121">
        <v>71</v>
      </c>
      <c r="BG28" s="120">
        <v>56</v>
      </c>
      <c r="BH28" s="118">
        <v>40</v>
      </c>
      <c r="BI28" s="118">
        <v>46</v>
      </c>
      <c r="BJ28" s="121">
        <v>49</v>
      </c>
      <c r="BK28" s="120">
        <v>34</v>
      </c>
      <c r="BL28" s="118">
        <v>31</v>
      </c>
      <c r="BM28" s="118">
        <v>37</v>
      </c>
      <c r="BN28" s="121">
        <v>2</v>
      </c>
      <c r="BO28" s="120">
        <v>0</v>
      </c>
      <c r="BP28" s="118">
        <v>0</v>
      </c>
      <c r="BQ28" s="118">
        <v>0</v>
      </c>
      <c r="BR28" s="121">
        <v>58</v>
      </c>
      <c r="BS28" s="120">
        <v>58</v>
      </c>
      <c r="BT28" s="118">
        <v>62</v>
      </c>
      <c r="BU28" s="118">
        <v>81</v>
      </c>
      <c r="BV28" s="121">
        <v>9</v>
      </c>
      <c r="BW28" s="120">
        <v>3</v>
      </c>
      <c r="BX28" s="118">
        <v>6</v>
      </c>
      <c r="BY28" s="118">
        <v>5</v>
      </c>
      <c r="BZ28" s="121">
        <v>161</v>
      </c>
      <c r="CA28" s="120">
        <v>190</v>
      </c>
      <c r="CB28" s="118">
        <v>185</v>
      </c>
      <c r="CC28" s="118">
        <v>174</v>
      </c>
      <c r="CD28" s="121">
        <v>18</v>
      </c>
      <c r="CE28" s="120">
        <v>11</v>
      </c>
      <c r="CF28" s="118">
        <v>10</v>
      </c>
      <c r="CG28" s="118">
        <v>7</v>
      </c>
      <c r="CH28" s="121">
        <v>164</v>
      </c>
      <c r="CI28" s="120">
        <v>122</v>
      </c>
      <c r="CJ28" s="118">
        <v>86</v>
      </c>
      <c r="CK28" s="118">
        <v>107</v>
      </c>
      <c r="CL28" s="121">
        <v>2</v>
      </c>
      <c r="CM28" s="120">
        <v>0</v>
      </c>
      <c r="CN28" s="118">
        <v>1</v>
      </c>
      <c r="CO28" s="118">
        <v>0</v>
      </c>
      <c r="CP28" s="121">
        <v>1</v>
      </c>
      <c r="CQ28" s="120">
        <v>1</v>
      </c>
      <c r="CR28" s="118">
        <v>0</v>
      </c>
      <c r="CS28" s="118">
        <v>0</v>
      </c>
      <c r="CT28" s="121">
        <v>195</v>
      </c>
      <c r="CU28" s="120">
        <v>185</v>
      </c>
      <c r="CV28" s="118">
        <v>172</v>
      </c>
      <c r="CW28" s="118">
        <v>203</v>
      </c>
      <c r="CX28" s="118">
        <v>17</v>
      </c>
      <c r="CY28" s="120">
        <v>0</v>
      </c>
      <c r="CZ28" s="118">
        <v>0</v>
      </c>
      <c r="DA28" s="118">
        <v>0</v>
      </c>
      <c r="DB28" s="121">
        <v>13</v>
      </c>
      <c r="DC28" s="120">
        <v>4</v>
      </c>
      <c r="DD28" s="118">
        <v>1</v>
      </c>
      <c r="DE28" s="118">
        <v>0</v>
      </c>
      <c r="DF28" s="121">
        <v>286</v>
      </c>
      <c r="DG28" s="120">
        <v>256</v>
      </c>
      <c r="DH28" s="118">
        <v>322</v>
      </c>
      <c r="DI28" s="118">
        <v>292</v>
      </c>
      <c r="DJ28" s="121">
        <v>298</v>
      </c>
      <c r="DK28" s="120">
        <v>472</v>
      </c>
      <c r="DL28" s="118">
        <v>432</v>
      </c>
      <c r="DM28" s="118">
        <v>402</v>
      </c>
      <c r="DN28" s="121">
        <v>62</v>
      </c>
      <c r="DO28" s="120">
        <v>77</v>
      </c>
      <c r="DP28" s="118">
        <v>69</v>
      </c>
      <c r="DQ28" s="118">
        <v>119</v>
      </c>
      <c r="DR28" s="122">
        <v>1416</v>
      </c>
      <c r="DS28" s="122">
        <f t="shared" si="5"/>
        <v>1473</v>
      </c>
      <c r="DT28" s="122">
        <f t="shared" si="2"/>
        <v>1428</v>
      </c>
      <c r="DU28" s="122">
        <f t="shared" si="3"/>
        <v>1475</v>
      </c>
    </row>
    <row r="29" spans="1:125" s="1" customFormat="1" ht="15.75" customHeight="1">
      <c r="A29" s="69" t="s">
        <v>130</v>
      </c>
      <c r="B29" s="108" t="s">
        <v>159</v>
      </c>
      <c r="C29" s="72">
        <v>0</v>
      </c>
      <c r="D29" s="109">
        <v>0</v>
      </c>
      <c r="E29" s="109">
        <v>0</v>
      </c>
      <c r="F29" s="108" t="s">
        <v>159</v>
      </c>
      <c r="G29" s="72">
        <v>0</v>
      </c>
      <c r="H29" s="109">
        <v>0</v>
      </c>
      <c r="I29" s="109">
        <v>10</v>
      </c>
      <c r="J29" s="108" t="s">
        <v>159</v>
      </c>
      <c r="K29" s="72">
        <v>0</v>
      </c>
      <c r="L29" s="109">
        <v>5</v>
      </c>
      <c r="M29" s="109">
        <v>13</v>
      </c>
      <c r="N29" s="108" t="s">
        <v>159</v>
      </c>
      <c r="O29" s="72">
        <v>0</v>
      </c>
      <c r="P29" s="109">
        <v>0</v>
      </c>
      <c r="Q29" s="109">
        <v>0</v>
      </c>
      <c r="R29" s="108" t="s">
        <v>159</v>
      </c>
      <c r="S29" s="72">
        <v>0</v>
      </c>
      <c r="T29" s="109">
        <v>0</v>
      </c>
      <c r="U29" s="109">
        <v>0</v>
      </c>
      <c r="V29" s="108" t="s">
        <v>159</v>
      </c>
      <c r="W29" s="72">
        <v>0</v>
      </c>
      <c r="X29" s="109">
        <v>0</v>
      </c>
      <c r="Y29" s="109">
        <v>0</v>
      </c>
      <c r="Z29" s="108" t="s">
        <v>159</v>
      </c>
      <c r="AA29" s="72">
        <v>0</v>
      </c>
      <c r="AB29" s="109">
        <v>0</v>
      </c>
      <c r="AC29" s="109">
        <v>0</v>
      </c>
      <c r="AD29" s="108" t="s">
        <v>159</v>
      </c>
      <c r="AE29" s="72">
        <v>0</v>
      </c>
      <c r="AF29" s="109">
        <v>0</v>
      </c>
      <c r="AG29" s="109">
        <v>0</v>
      </c>
      <c r="AH29" s="108" t="s">
        <v>159</v>
      </c>
      <c r="AI29" s="72">
        <v>0</v>
      </c>
      <c r="AJ29" s="109">
        <v>0</v>
      </c>
      <c r="AK29" s="109">
        <v>0</v>
      </c>
      <c r="AL29" s="108" t="s">
        <v>159</v>
      </c>
      <c r="AM29" s="72">
        <v>0</v>
      </c>
      <c r="AN29" s="109">
        <v>0</v>
      </c>
      <c r="AO29" s="109">
        <v>0</v>
      </c>
      <c r="AP29" s="109">
        <v>4</v>
      </c>
      <c r="AQ29" s="72">
        <v>4</v>
      </c>
      <c r="AR29" s="109">
        <v>0</v>
      </c>
      <c r="AS29" s="109">
        <v>0</v>
      </c>
      <c r="AT29" s="111">
        <v>4</v>
      </c>
      <c r="AU29" s="111">
        <f t="shared" si="4"/>
        <v>4</v>
      </c>
      <c r="AV29" s="111">
        <f t="shared" si="0"/>
        <v>5</v>
      </c>
      <c r="AW29" s="76">
        <f t="shared" si="1"/>
        <v>23</v>
      </c>
      <c r="AX29" s="108" t="s">
        <v>159</v>
      </c>
      <c r="AY29" s="106">
        <v>0</v>
      </c>
      <c r="AZ29" s="109">
        <v>0</v>
      </c>
      <c r="BA29" s="109">
        <v>0</v>
      </c>
      <c r="BB29" s="110">
        <v>20</v>
      </c>
      <c r="BC29" s="106">
        <v>15</v>
      </c>
      <c r="BD29" s="109">
        <v>18</v>
      </c>
      <c r="BE29" s="109">
        <v>24</v>
      </c>
      <c r="BF29" s="110">
        <v>11</v>
      </c>
      <c r="BG29" s="106">
        <v>35</v>
      </c>
      <c r="BH29" s="109">
        <v>38</v>
      </c>
      <c r="BI29" s="109">
        <v>141</v>
      </c>
      <c r="BJ29" s="110">
        <v>15</v>
      </c>
      <c r="BK29" s="106">
        <v>20</v>
      </c>
      <c r="BL29" s="109">
        <v>26</v>
      </c>
      <c r="BM29" s="109">
        <v>80</v>
      </c>
      <c r="BN29" s="108" t="s">
        <v>159</v>
      </c>
      <c r="BO29" s="106">
        <v>1</v>
      </c>
      <c r="BP29" s="109">
        <v>4</v>
      </c>
      <c r="BQ29" s="109">
        <v>5</v>
      </c>
      <c r="BR29" s="110">
        <v>5</v>
      </c>
      <c r="BS29" s="106">
        <v>21</v>
      </c>
      <c r="BT29" s="109">
        <v>36</v>
      </c>
      <c r="BU29" s="109">
        <v>86</v>
      </c>
      <c r="BV29" s="108" t="s">
        <v>159</v>
      </c>
      <c r="BW29" s="106">
        <v>0</v>
      </c>
      <c r="BX29" s="109">
        <v>0</v>
      </c>
      <c r="BY29" s="109">
        <v>6</v>
      </c>
      <c r="BZ29" s="110">
        <v>28</v>
      </c>
      <c r="CA29" s="106">
        <v>74</v>
      </c>
      <c r="CB29" s="109">
        <v>103</v>
      </c>
      <c r="CC29" s="109">
        <v>124</v>
      </c>
      <c r="CD29" s="108" t="s">
        <v>159</v>
      </c>
      <c r="CE29" s="106">
        <v>0</v>
      </c>
      <c r="CF29" s="109">
        <v>3</v>
      </c>
      <c r="CG29" s="109">
        <v>4</v>
      </c>
      <c r="CH29" s="110">
        <v>44</v>
      </c>
      <c r="CI29" s="106">
        <v>56</v>
      </c>
      <c r="CJ29" s="109">
        <v>66</v>
      </c>
      <c r="CK29" s="109">
        <v>134</v>
      </c>
      <c r="CL29" s="108" t="s">
        <v>159</v>
      </c>
      <c r="CM29" s="106">
        <v>0</v>
      </c>
      <c r="CN29" s="109">
        <v>2</v>
      </c>
      <c r="CO29" s="109">
        <v>4</v>
      </c>
      <c r="CP29" s="110">
        <v>2</v>
      </c>
      <c r="CQ29" s="106">
        <v>0</v>
      </c>
      <c r="CR29" s="109">
        <v>1</v>
      </c>
      <c r="CS29" s="109">
        <v>1</v>
      </c>
      <c r="CT29" s="110">
        <v>88</v>
      </c>
      <c r="CU29" s="106">
        <v>59</v>
      </c>
      <c r="CV29" s="109">
        <v>125</v>
      </c>
      <c r="CW29" s="109">
        <v>170</v>
      </c>
      <c r="CX29" s="108" t="s">
        <v>159</v>
      </c>
      <c r="CY29" s="106">
        <v>0</v>
      </c>
      <c r="CZ29" s="109">
        <v>0</v>
      </c>
      <c r="DA29" s="109">
        <v>0</v>
      </c>
      <c r="DB29" s="108" t="s">
        <v>159</v>
      </c>
      <c r="DC29" s="106">
        <v>33</v>
      </c>
      <c r="DD29" s="109">
        <v>31</v>
      </c>
      <c r="DE29" s="109">
        <v>55</v>
      </c>
      <c r="DF29" s="110">
        <v>177</v>
      </c>
      <c r="DG29" s="106">
        <v>245</v>
      </c>
      <c r="DH29" s="109">
        <v>116</v>
      </c>
      <c r="DI29" s="109">
        <v>236</v>
      </c>
      <c r="DJ29" s="108" t="s">
        <v>159</v>
      </c>
      <c r="DK29" s="106">
        <v>60</v>
      </c>
      <c r="DL29" s="109">
        <v>0</v>
      </c>
      <c r="DM29" s="109">
        <v>0</v>
      </c>
      <c r="DN29" s="110">
        <v>35</v>
      </c>
      <c r="DO29" s="106">
        <v>101</v>
      </c>
      <c r="DP29" s="109">
        <v>105</v>
      </c>
      <c r="DQ29" s="109">
        <v>81</v>
      </c>
      <c r="DR29" s="111">
        <v>425</v>
      </c>
      <c r="DS29" s="111">
        <f t="shared" si="5"/>
        <v>720</v>
      </c>
      <c r="DT29" s="111">
        <f t="shared" si="2"/>
        <v>674</v>
      </c>
      <c r="DU29" s="111">
        <f t="shared" si="3"/>
        <v>1151</v>
      </c>
    </row>
    <row r="30" spans="1:125" s="85" customFormat="1" ht="15.75" customHeight="1">
      <c r="A30" s="80" t="s">
        <v>102</v>
      </c>
      <c r="B30" s="117" t="s">
        <v>159</v>
      </c>
      <c r="C30" s="83">
        <v>0</v>
      </c>
      <c r="D30" s="118">
        <v>0</v>
      </c>
      <c r="E30" s="118">
        <v>0</v>
      </c>
      <c r="F30" s="117" t="s">
        <v>159</v>
      </c>
      <c r="G30" s="83">
        <v>0</v>
      </c>
      <c r="H30" s="118">
        <v>0</v>
      </c>
      <c r="I30" s="118">
        <v>0</v>
      </c>
      <c r="J30" s="117" t="s">
        <v>159</v>
      </c>
      <c r="K30" s="83">
        <v>1</v>
      </c>
      <c r="L30" s="118">
        <v>0</v>
      </c>
      <c r="M30" s="118">
        <v>1</v>
      </c>
      <c r="N30" s="117" t="s">
        <v>159</v>
      </c>
      <c r="O30" s="83">
        <v>0</v>
      </c>
      <c r="P30" s="118">
        <v>0</v>
      </c>
      <c r="Q30" s="118">
        <v>0</v>
      </c>
      <c r="R30" s="117" t="s">
        <v>159</v>
      </c>
      <c r="S30" s="83">
        <v>0</v>
      </c>
      <c r="T30" s="118">
        <v>0</v>
      </c>
      <c r="U30" s="118">
        <v>0</v>
      </c>
      <c r="V30" s="117" t="s">
        <v>159</v>
      </c>
      <c r="W30" s="83">
        <v>0</v>
      </c>
      <c r="X30" s="118">
        <v>0</v>
      </c>
      <c r="Y30" s="118">
        <v>0</v>
      </c>
      <c r="Z30" s="117" t="s">
        <v>159</v>
      </c>
      <c r="AA30" s="83">
        <v>0</v>
      </c>
      <c r="AB30" s="118">
        <v>0</v>
      </c>
      <c r="AC30" s="118">
        <v>0</v>
      </c>
      <c r="AD30" s="117" t="s">
        <v>159</v>
      </c>
      <c r="AE30" s="83">
        <v>0</v>
      </c>
      <c r="AF30" s="118">
        <v>0</v>
      </c>
      <c r="AG30" s="118">
        <v>0</v>
      </c>
      <c r="AH30" s="117" t="s">
        <v>159</v>
      </c>
      <c r="AI30" s="83">
        <v>0</v>
      </c>
      <c r="AJ30" s="118">
        <v>0</v>
      </c>
      <c r="AK30" s="118">
        <v>0</v>
      </c>
      <c r="AL30" s="117" t="s">
        <v>159</v>
      </c>
      <c r="AM30" s="83">
        <v>0</v>
      </c>
      <c r="AN30" s="118">
        <v>0</v>
      </c>
      <c r="AO30" s="118">
        <v>2</v>
      </c>
      <c r="AP30" s="117" t="s">
        <v>159</v>
      </c>
      <c r="AQ30" s="83">
        <v>0</v>
      </c>
      <c r="AR30" s="118">
        <v>0</v>
      </c>
      <c r="AS30" s="118">
        <v>0</v>
      </c>
      <c r="AT30" s="117" t="s">
        <v>159</v>
      </c>
      <c r="AU30" s="122">
        <f t="shared" si="4"/>
        <v>1</v>
      </c>
      <c r="AV30" s="122">
        <f t="shared" si="0"/>
        <v>0</v>
      </c>
      <c r="AW30" s="47">
        <f t="shared" si="1"/>
        <v>3</v>
      </c>
      <c r="AX30" s="117" t="s">
        <v>159</v>
      </c>
      <c r="AY30" s="120">
        <v>0</v>
      </c>
      <c r="AZ30" s="118">
        <v>0</v>
      </c>
      <c r="BA30" s="118">
        <v>0</v>
      </c>
      <c r="BB30" s="121">
        <v>21</v>
      </c>
      <c r="BC30" s="120">
        <v>10</v>
      </c>
      <c r="BD30" s="118">
        <v>14</v>
      </c>
      <c r="BE30" s="118">
        <v>7</v>
      </c>
      <c r="BF30" s="121">
        <v>20</v>
      </c>
      <c r="BG30" s="120">
        <v>19</v>
      </c>
      <c r="BH30" s="118">
        <v>20</v>
      </c>
      <c r="BI30" s="118">
        <v>40</v>
      </c>
      <c r="BJ30" s="121">
        <v>39</v>
      </c>
      <c r="BK30" s="120">
        <v>32</v>
      </c>
      <c r="BL30" s="118">
        <v>60</v>
      </c>
      <c r="BM30" s="118">
        <v>65</v>
      </c>
      <c r="BN30" s="118">
        <v>14</v>
      </c>
      <c r="BO30" s="120">
        <v>0</v>
      </c>
      <c r="BP30" s="118">
        <v>0</v>
      </c>
      <c r="BQ30" s="118">
        <v>0</v>
      </c>
      <c r="BR30" s="121">
        <v>130</v>
      </c>
      <c r="BS30" s="120">
        <v>113</v>
      </c>
      <c r="BT30" s="118">
        <v>159</v>
      </c>
      <c r="BU30" s="118">
        <v>151</v>
      </c>
      <c r="BV30" s="121">
        <v>8</v>
      </c>
      <c r="BW30" s="120">
        <v>4</v>
      </c>
      <c r="BX30" s="118">
        <v>3</v>
      </c>
      <c r="BY30" s="118">
        <v>3</v>
      </c>
      <c r="BZ30" s="121">
        <v>81</v>
      </c>
      <c r="CA30" s="120">
        <v>102</v>
      </c>
      <c r="CB30" s="118">
        <v>84</v>
      </c>
      <c r="CC30" s="118">
        <v>89</v>
      </c>
      <c r="CD30" s="117" t="s">
        <v>159</v>
      </c>
      <c r="CE30" s="120">
        <v>0</v>
      </c>
      <c r="CF30" s="118">
        <v>1</v>
      </c>
      <c r="CG30" s="118">
        <v>2</v>
      </c>
      <c r="CH30" s="121">
        <v>94</v>
      </c>
      <c r="CI30" s="120">
        <v>142</v>
      </c>
      <c r="CJ30" s="118">
        <v>130</v>
      </c>
      <c r="CK30" s="118">
        <v>166</v>
      </c>
      <c r="CL30" s="118">
        <v>7</v>
      </c>
      <c r="CM30" s="120">
        <v>1</v>
      </c>
      <c r="CN30" s="118">
        <v>3</v>
      </c>
      <c r="CO30" s="118">
        <v>1</v>
      </c>
      <c r="CP30" s="117" t="s">
        <v>159</v>
      </c>
      <c r="CQ30" s="120">
        <v>0</v>
      </c>
      <c r="CR30" s="118">
        <v>4</v>
      </c>
      <c r="CS30" s="118">
        <v>9</v>
      </c>
      <c r="CT30" s="121">
        <v>65</v>
      </c>
      <c r="CU30" s="120">
        <v>77</v>
      </c>
      <c r="CV30" s="118">
        <v>78</v>
      </c>
      <c r="CW30" s="118">
        <v>101</v>
      </c>
      <c r="CX30" s="117" t="s">
        <v>159</v>
      </c>
      <c r="CY30" s="120">
        <v>0</v>
      </c>
      <c r="CZ30" s="118">
        <v>0</v>
      </c>
      <c r="DA30" s="118">
        <v>0</v>
      </c>
      <c r="DB30" s="117" t="s">
        <v>159</v>
      </c>
      <c r="DC30" s="120">
        <v>3</v>
      </c>
      <c r="DD30" s="118">
        <v>4</v>
      </c>
      <c r="DE30" s="118">
        <v>1</v>
      </c>
      <c r="DF30" s="121">
        <v>561</v>
      </c>
      <c r="DG30" s="120">
        <v>566</v>
      </c>
      <c r="DH30" s="118">
        <v>866</v>
      </c>
      <c r="DI30" s="118">
        <v>791</v>
      </c>
      <c r="DJ30" s="121">
        <v>334</v>
      </c>
      <c r="DK30" s="120">
        <v>322</v>
      </c>
      <c r="DL30" s="118">
        <v>426</v>
      </c>
      <c r="DM30" s="118">
        <v>389</v>
      </c>
      <c r="DN30" s="121">
        <v>123</v>
      </c>
      <c r="DO30" s="120">
        <v>200</v>
      </c>
      <c r="DP30" s="118">
        <v>242</v>
      </c>
      <c r="DQ30" s="118">
        <v>210</v>
      </c>
      <c r="DR30" s="122">
        <v>1497</v>
      </c>
      <c r="DS30" s="122">
        <f t="shared" si="5"/>
        <v>1591</v>
      </c>
      <c r="DT30" s="122">
        <f t="shared" si="2"/>
        <v>2094</v>
      </c>
      <c r="DU30" s="122">
        <f t="shared" si="3"/>
        <v>2025</v>
      </c>
    </row>
    <row r="31" spans="1:125" s="1" customFormat="1" ht="15.75" customHeight="1">
      <c r="A31" s="69" t="s">
        <v>131</v>
      </c>
      <c r="B31" s="108" t="s">
        <v>159</v>
      </c>
      <c r="C31" s="72">
        <v>0</v>
      </c>
      <c r="D31" s="109">
        <v>0</v>
      </c>
      <c r="E31" s="109">
        <v>0</v>
      </c>
      <c r="F31" s="109">
        <v>4</v>
      </c>
      <c r="G31" s="72">
        <v>4</v>
      </c>
      <c r="H31" s="109">
        <v>1</v>
      </c>
      <c r="I31" s="109">
        <v>4</v>
      </c>
      <c r="J31" s="109">
        <v>18</v>
      </c>
      <c r="K31" s="72">
        <v>18</v>
      </c>
      <c r="L31" s="109">
        <v>10</v>
      </c>
      <c r="M31" s="109">
        <v>7</v>
      </c>
      <c r="N31" s="108" t="s">
        <v>159</v>
      </c>
      <c r="O31" s="72">
        <v>0</v>
      </c>
      <c r="P31" s="109">
        <v>0</v>
      </c>
      <c r="Q31" s="109">
        <v>0</v>
      </c>
      <c r="R31" s="109">
        <v>13</v>
      </c>
      <c r="S31" s="72">
        <v>14</v>
      </c>
      <c r="T31" s="109">
        <v>5</v>
      </c>
      <c r="U31" s="109">
        <v>4</v>
      </c>
      <c r="V31" s="108" t="s">
        <v>159</v>
      </c>
      <c r="W31" s="72">
        <v>0</v>
      </c>
      <c r="X31" s="109">
        <v>0</v>
      </c>
      <c r="Y31" s="109">
        <v>0</v>
      </c>
      <c r="Z31" s="108" t="s">
        <v>159</v>
      </c>
      <c r="AA31" s="72">
        <v>0</v>
      </c>
      <c r="AB31" s="109">
        <v>0</v>
      </c>
      <c r="AC31" s="109">
        <v>0</v>
      </c>
      <c r="AD31" s="108" t="s">
        <v>159</v>
      </c>
      <c r="AE31" s="72">
        <v>0</v>
      </c>
      <c r="AF31" s="109">
        <v>0</v>
      </c>
      <c r="AG31" s="109">
        <v>0</v>
      </c>
      <c r="AH31" s="108" t="s">
        <v>159</v>
      </c>
      <c r="AI31" s="72">
        <v>0</v>
      </c>
      <c r="AJ31" s="109">
        <v>0</v>
      </c>
      <c r="AK31" s="109">
        <v>0</v>
      </c>
      <c r="AL31" s="108" t="s">
        <v>159</v>
      </c>
      <c r="AM31" s="72">
        <v>0</v>
      </c>
      <c r="AN31" s="109">
        <v>0</v>
      </c>
      <c r="AO31" s="109">
        <v>0</v>
      </c>
      <c r="AP31" s="108" t="s">
        <v>159</v>
      </c>
      <c r="AQ31" s="72">
        <v>0</v>
      </c>
      <c r="AR31" s="109">
        <v>0</v>
      </c>
      <c r="AS31" s="109">
        <v>0</v>
      </c>
      <c r="AT31" s="111">
        <v>35</v>
      </c>
      <c r="AU31" s="111">
        <f t="shared" si="4"/>
        <v>36</v>
      </c>
      <c r="AV31" s="111">
        <f t="shared" si="0"/>
        <v>16</v>
      </c>
      <c r="AW31" s="76">
        <f t="shared" si="1"/>
        <v>15</v>
      </c>
      <c r="AX31" s="108" t="s">
        <v>159</v>
      </c>
      <c r="AY31" s="106">
        <v>0</v>
      </c>
      <c r="AZ31" s="109">
        <v>0</v>
      </c>
      <c r="BA31" s="109">
        <v>0</v>
      </c>
      <c r="BB31" s="110">
        <v>17</v>
      </c>
      <c r="BC31" s="106">
        <v>0</v>
      </c>
      <c r="BD31" s="109">
        <v>0</v>
      </c>
      <c r="BE31" s="109">
        <v>0</v>
      </c>
      <c r="BF31" s="110">
        <v>32</v>
      </c>
      <c r="BG31" s="106">
        <v>33</v>
      </c>
      <c r="BH31" s="109">
        <v>21</v>
      </c>
      <c r="BI31" s="109">
        <v>19</v>
      </c>
      <c r="BJ31" s="110">
        <v>18</v>
      </c>
      <c r="BK31" s="106">
        <v>19</v>
      </c>
      <c r="BL31" s="109">
        <v>0</v>
      </c>
      <c r="BM31" s="109">
        <v>0</v>
      </c>
      <c r="BN31" s="110">
        <v>11</v>
      </c>
      <c r="BO31" s="106">
        <v>12</v>
      </c>
      <c r="BP31" s="109">
        <v>0</v>
      </c>
      <c r="BQ31" s="109">
        <v>0</v>
      </c>
      <c r="BR31" s="110">
        <v>35</v>
      </c>
      <c r="BS31" s="106">
        <v>33</v>
      </c>
      <c r="BT31" s="109">
        <v>45</v>
      </c>
      <c r="BU31" s="109">
        <v>34</v>
      </c>
      <c r="BV31" s="110">
        <v>10</v>
      </c>
      <c r="BW31" s="106">
        <v>12</v>
      </c>
      <c r="BX31" s="109">
        <v>2</v>
      </c>
      <c r="BY31" s="109">
        <v>5</v>
      </c>
      <c r="BZ31" s="110">
        <v>52</v>
      </c>
      <c r="CA31" s="106">
        <v>50</v>
      </c>
      <c r="CB31" s="109">
        <v>57</v>
      </c>
      <c r="CC31" s="109">
        <v>48</v>
      </c>
      <c r="CD31" s="108" t="s">
        <v>159</v>
      </c>
      <c r="CE31" s="106">
        <v>0</v>
      </c>
      <c r="CF31" s="109">
        <v>0</v>
      </c>
      <c r="CG31" s="109">
        <v>0</v>
      </c>
      <c r="CH31" s="110">
        <v>31</v>
      </c>
      <c r="CI31" s="106">
        <v>28</v>
      </c>
      <c r="CJ31" s="109">
        <v>32</v>
      </c>
      <c r="CK31" s="109">
        <v>26</v>
      </c>
      <c r="CL31" s="110">
        <v>2</v>
      </c>
      <c r="CM31" s="106">
        <v>2</v>
      </c>
      <c r="CN31" s="109">
        <v>0</v>
      </c>
      <c r="CO31" s="109">
        <v>0</v>
      </c>
      <c r="CP31" s="110">
        <v>4</v>
      </c>
      <c r="CQ31" s="106">
        <v>5</v>
      </c>
      <c r="CR31" s="109">
        <v>2</v>
      </c>
      <c r="CS31" s="109">
        <v>0</v>
      </c>
      <c r="CT31" s="110">
        <v>40</v>
      </c>
      <c r="CU31" s="106">
        <v>37</v>
      </c>
      <c r="CV31" s="109">
        <v>4</v>
      </c>
      <c r="CW31" s="109">
        <v>5</v>
      </c>
      <c r="CX31" s="108" t="s">
        <v>159</v>
      </c>
      <c r="CY31" s="106">
        <v>0</v>
      </c>
      <c r="CZ31" s="109">
        <v>0</v>
      </c>
      <c r="DA31" s="109">
        <v>0</v>
      </c>
      <c r="DB31" s="108" t="s">
        <v>159</v>
      </c>
      <c r="DC31" s="106">
        <v>0</v>
      </c>
      <c r="DD31" s="109">
        <v>0</v>
      </c>
      <c r="DE31" s="109">
        <v>0</v>
      </c>
      <c r="DF31" s="110">
        <v>171</v>
      </c>
      <c r="DG31" s="106">
        <v>201</v>
      </c>
      <c r="DH31" s="109">
        <v>116</v>
      </c>
      <c r="DI31" s="109">
        <v>102</v>
      </c>
      <c r="DJ31" s="110">
        <v>18</v>
      </c>
      <c r="DK31" s="106">
        <v>18</v>
      </c>
      <c r="DL31" s="109">
        <v>31</v>
      </c>
      <c r="DM31" s="109">
        <v>27</v>
      </c>
      <c r="DN31" s="110">
        <v>22</v>
      </c>
      <c r="DO31" s="106">
        <v>20</v>
      </c>
      <c r="DP31" s="109">
        <v>14</v>
      </c>
      <c r="DQ31" s="109">
        <v>12</v>
      </c>
      <c r="DR31" s="111">
        <v>463</v>
      </c>
      <c r="DS31" s="111">
        <f t="shared" si="5"/>
        <v>470</v>
      </c>
      <c r="DT31" s="111">
        <f t="shared" si="2"/>
        <v>324</v>
      </c>
      <c r="DU31" s="111">
        <f t="shared" si="3"/>
        <v>278</v>
      </c>
    </row>
    <row r="32" spans="1:125" s="85" customFormat="1" ht="15.75" customHeight="1">
      <c r="A32" s="80" t="s">
        <v>168</v>
      </c>
      <c r="B32" s="117"/>
      <c r="C32" s="83"/>
      <c r="D32" s="118">
        <v>0</v>
      </c>
      <c r="E32" s="118">
        <v>0</v>
      </c>
      <c r="F32" s="118"/>
      <c r="G32" s="83"/>
      <c r="H32" s="118">
        <v>0</v>
      </c>
      <c r="I32" s="118">
        <v>0</v>
      </c>
      <c r="J32" s="118"/>
      <c r="K32" s="83"/>
      <c r="L32" s="118">
        <v>0</v>
      </c>
      <c r="M32" s="118">
        <v>0</v>
      </c>
      <c r="N32" s="117"/>
      <c r="O32" s="83"/>
      <c r="P32" s="118">
        <v>0</v>
      </c>
      <c r="Q32" s="118">
        <v>0</v>
      </c>
      <c r="R32" s="118"/>
      <c r="S32" s="83"/>
      <c r="T32" s="118">
        <v>0</v>
      </c>
      <c r="U32" s="118">
        <v>0</v>
      </c>
      <c r="V32" s="117"/>
      <c r="W32" s="83"/>
      <c r="X32" s="118">
        <v>0</v>
      </c>
      <c r="Y32" s="118">
        <v>0</v>
      </c>
      <c r="Z32" s="117"/>
      <c r="AA32" s="83"/>
      <c r="AB32" s="118">
        <v>0</v>
      </c>
      <c r="AC32" s="118">
        <v>0</v>
      </c>
      <c r="AD32" s="117"/>
      <c r="AE32" s="83"/>
      <c r="AF32" s="118">
        <v>0</v>
      </c>
      <c r="AG32" s="118">
        <v>0</v>
      </c>
      <c r="AH32" s="117"/>
      <c r="AI32" s="83"/>
      <c r="AJ32" s="118">
        <v>0</v>
      </c>
      <c r="AK32" s="118">
        <v>0</v>
      </c>
      <c r="AL32" s="117"/>
      <c r="AM32" s="83"/>
      <c r="AN32" s="118">
        <v>0</v>
      </c>
      <c r="AO32" s="118">
        <v>0</v>
      </c>
      <c r="AP32" s="117"/>
      <c r="AQ32" s="83"/>
      <c r="AR32" s="118">
        <v>0</v>
      </c>
      <c r="AS32" s="118">
        <v>0</v>
      </c>
      <c r="AT32" s="122"/>
      <c r="AU32" s="122">
        <f t="shared" si="4"/>
        <v>0</v>
      </c>
      <c r="AV32" s="122">
        <f t="shared" si="0"/>
        <v>0</v>
      </c>
      <c r="AW32" s="47">
        <f t="shared" si="1"/>
        <v>0</v>
      </c>
      <c r="AX32" s="117"/>
      <c r="AY32" s="120"/>
      <c r="AZ32" s="118">
        <v>0</v>
      </c>
      <c r="BA32" s="118">
        <v>0</v>
      </c>
      <c r="BB32" s="121"/>
      <c r="BC32" s="120"/>
      <c r="BD32" s="118">
        <v>10</v>
      </c>
      <c r="BE32" s="118">
        <v>11</v>
      </c>
      <c r="BF32" s="121"/>
      <c r="BG32" s="120"/>
      <c r="BH32" s="118">
        <v>24</v>
      </c>
      <c r="BI32" s="118">
        <v>28</v>
      </c>
      <c r="BJ32" s="121"/>
      <c r="BK32" s="120"/>
      <c r="BL32" s="118">
        <v>19</v>
      </c>
      <c r="BM32" s="118">
        <v>18</v>
      </c>
      <c r="BN32" s="121"/>
      <c r="BO32" s="120"/>
      <c r="BP32" s="118">
        <v>4</v>
      </c>
      <c r="BQ32" s="118">
        <v>0</v>
      </c>
      <c r="BR32" s="121"/>
      <c r="BS32" s="120"/>
      <c r="BT32" s="118">
        <v>18</v>
      </c>
      <c r="BU32" s="118">
        <v>8</v>
      </c>
      <c r="BV32" s="121"/>
      <c r="BW32" s="120"/>
      <c r="BX32" s="118">
        <v>5</v>
      </c>
      <c r="BY32" s="118">
        <v>7</v>
      </c>
      <c r="BZ32" s="121"/>
      <c r="CA32" s="120"/>
      <c r="CB32" s="118">
        <v>43</v>
      </c>
      <c r="CC32" s="118">
        <v>22</v>
      </c>
      <c r="CD32" s="117"/>
      <c r="CE32" s="120"/>
      <c r="CF32" s="118">
        <v>0</v>
      </c>
      <c r="CG32" s="118">
        <v>0</v>
      </c>
      <c r="CH32" s="121"/>
      <c r="CI32" s="120"/>
      <c r="CJ32" s="118">
        <v>53</v>
      </c>
      <c r="CK32" s="118">
        <v>40</v>
      </c>
      <c r="CL32" s="121"/>
      <c r="CM32" s="120"/>
      <c r="CN32" s="118">
        <v>0</v>
      </c>
      <c r="CO32" s="118">
        <v>1</v>
      </c>
      <c r="CP32" s="121"/>
      <c r="CQ32" s="120"/>
      <c r="CR32" s="118">
        <v>0</v>
      </c>
      <c r="CS32" s="118">
        <v>1</v>
      </c>
      <c r="CT32" s="121"/>
      <c r="CU32" s="120"/>
      <c r="CV32" s="118">
        <v>31</v>
      </c>
      <c r="CW32" s="118">
        <v>8</v>
      </c>
      <c r="CX32" s="117"/>
      <c r="CY32" s="120"/>
      <c r="CZ32" s="118">
        <v>0</v>
      </c>
      <c r="DA32" s="118">
        <v>0</v>
      </c>
      <c r="DB32" s="117"/>
      <c r="DC32" s="120"/>
      <c r="DD32" s="118">
        <v>0</v>
      </c>
      <c r="DE32" s="118">
        <v>6</v>
      </c>
      <c r="DF32" s="121"/>
      <c r="DG32" s="120"/>
      <c r="DH32" s="118">
        <v>264</v>
      </c>
      <c r="DI32" s="118">
        <v>298</v>
      </c>
      <c r="DJ32" s="121"/>
      <c r="DK32" s="120"/>
      <c r="DL32" s="118">
        <v>73</v>
      </c>
      <c r="DM32" s="118">
        <v>0</v>
      </c>
      <c r="DN32" s="121"/>
      <c r="DO32" s="120"/>
      <c r="DP32" s="118">
        <v>81</v>
      </c>
      <c r="DQ32" s="118">
        <v>159</v>
      </c>
      <c r="DR32" s="122"/>
      <c r="DS32" s="122">
        <f t="shared" si="5"/>
        <v>0</v>
      </c>
      <c r="DT32" s="122">
        <f t="shared" si="2"/>
        <v>625</v>
      </c>
      <c r="DU32" s="122">
        <f t="shared" si="3"/>
        <v>607</v>
      </c>
    </row>
    <row r="33" spans="1:125" s="1" customFormat="1" ht="15.75" customHeight="1">
      <c r="A33" s="69" t="s">
        <v>169</v>
      </c>
      <c r="B33" s="108"/>
      <c r="C33" s="72"/>
      <c r="D33" s="109">
        <v>0</v>
      </c>
      <c r="E33" s="109">
        <v>0</v>
      </c>
      <c r="F33" s="109"/>
      <c r="G33" s="72"/>
      <c r="H33" s="109">
        <v>0</v>
      </c>
      <c r="I33" s="109">
        <v>0</v>
      </c>
      <c r="J33" s="109"/>
      <c r="K33" s="72"/>
      <c r="L33" s="109">
        <v>0</v>
      </c>
      <c r="M33" s="109">
        <v>0</v>
      </c>
      <c r="N33" s="108"/>
      <c r="O33" s="72"/>
      <c r="P33" s="109">
        <v>0</v>
      </c>
      <c r="Q33" s="109">
        <v>0</v>
      </c>
      <c r="R33" s="109"/>
      <c r="S33" s="72"/>
      <c r="T33" s="109">
        <v>0</v>
      </c>
      <c r="U33" s="109">
        <v>0</v>
      </c>
      <c r="V33" s="108"/>
      <c r="W33" s="72"/>
      <c r="X33" s="109">
        <v>0</v>
      </c>
      <c r="Y33" s="109">
        <v>0</v>
      </c>
      <c r="Z33" s="108"/>
      <c r="AA33" s="72"/>
      <c r="AB33" s="109">
        <v>0</v>
      </c>
      <c r="AC33" s="109">
        <v>0</v>
      </c>
      <c r="AD33" s="108"/>
      <c r="AE33" s="72"/>
      <c r="AF33" s="109">
        <v>0</v>
      </c>
      <c r="AG33" s="109">
        <v>0</v>
      </c>
      <c r="AH33" s="108"/>
      <c r="AI33" s="72"/>
      <c r="AJ33" s="109">
        <v>0</v>
      </c>
      <c r="AK33" s="109">
        <v>0</v>
      </c>
      <c r="AL33" s="108"/>
      <c r="AM33" s="72"/>
      <c r="AN33" s="109">
        <v>0</v>
      </c>
      <c r="AO33" s="109">
        <v>0</v>
      </c>
      <c r="AP33" s="108"/>
      <c r="AQ33" s="72"/>
      <c r="AR33" s="109">
        <v>0</v>
      </c>
      <c r="AS33" s="109">
        <v>0</v>
      </c>
      <c r="AT33" s="111"/>
      <c r="AU33" s="111">
        <f t="shared" si="4"/>
        <v>0</v>
      </c>
      <c r="AV33" s="111">
        <f t="shared" si="0"/>
        <v>0</v>
      </c>
      <c r="AW33" s="76">
        <f t="shared" si="1"/>
        <v>0</v>
      </c>
      <c r="AX33" s="108"/>
      <c r="AY33" s="106"/>
      <c r="AZ33" s="109">
        <v>0</v>
      </c>
      <c r="BA33" s="109">
        <v>0</v>
      </c>
      <c r="BB33" s="110"/>
      <c r="BC33" s="106"/>
      <c r="BD33" s="109">
        <v>1</v>
      </c>
      <c r="BE33" s="109">
        <v>0</v>
      </c>
      <c r="BF33" s="110"/>
      <c r="BG33" s="106"/>
      <c r="BH33" s="109">
        <v>30</v>
      </c>
      <c r="BI33" s="109">
        <v>23</v>
      </c>
      <c r="BJ33" s="110"/>
      <c r="BK33" s="106"/>
      <c r="BL33" s="109">
        <v>2</v>
      </c>
      <c r="BM33" s="109">
        <v>2</v>
      </c>
      <c r="BN33" s="110"/>
      <c r="BO33" s="106"/>
      <c r="BP33" s="109">
        <v>0</v>
      </c>
      <c r="BQ33" s="109">
        <v>0</v>
      </c>
      <c r="BR33" s="110"/>
      <c r="BS33" s="106"/>
      <c r="BT33" s="109">
        <v>6</v>
      </c>
      <c r="BU33" s="109">
        <v>12</v>
      </c>
      <c r="BV33" s="110"/>
      <c r="BW33" s="106"/>
      <c r="BX33" s="109">
        <v>0</v>
      </c>
      <c r="BY33" s="109">
        <v>1</v>
      </c>
      <c r="BZ33" s="110"/>
      <c r="CA33" s="106"/>
      <c r="CB33" s="109">
        <v>5</v>
      </c>
      <c r="CC33" s="109">
        <v>7</v>
      </c>
      <c r="CD33" s="108"/>
      <c r="CE33" s="106"/>
      <c r="CF33" s="109">
        <v>0</v>
      </c>
      <c r="CG33" s="109">
        <v>0</v>
      </c>
      <c r="CH33" s="110"/>
      <c r="CI33" s="106"/>
      <c r="CJ33" s="109">
        <v>9</v>
      </c>
      <c r="CK33" s="109">
        <v>15</v>
      </c>
      <c r="CL33" s="110"/>
      <c r="CM33" s="106"/>
      <c r="CN33" s="109">
        <v>0</v>
      </c>
      <c r="CO33" s="109">
        <v>0</v>
      </c>
      <c r="CP33" s="110"/>
      <c r="CQ33" s="106"/>
      <c r="CR33" s="109">
        <v>0</v>
      </c>
      <c r="CS33" s="109">
        <v>0</v>
      </c>
      <c r="CT33" s="110"/>
      <c r="CU33" s="106"/>
      <c r="CV33" s="109">
        <v>0</v>
      </c>
      <c r="CW33" s="109">
        <v>0</v>
      </c>
      <c r="CX33" s="108"/>
      <c r="CY33" s="106"/>
      <c r="CZ33" s="109">
        <v>0</v>
      </c>
      <c r="DA33" s="109">
        <v>0</v>
      </c>
      <c r="DB33" s="108"/>
      <c r="DC33" s="106"/>
      <c r="DD33" s="109">
        <v>0</v>
      </c>
      <c r="DE33" s="109">
        <v>0</v>
      </c>
      <c r="DF33" s="110"/>
      <c r="DG33" s="106"/>
      <c r="DH33" s="109">
        <v>92</v>
      </c>
      <c r="DI33" s="109">
        <v>109</v>
      </c>
      <c r="DJ33" s="110"/>
      <c r="DK33" s="106"/>
      <c r="DL33" s="109">
        <v>6</v>
      </c>
      <c r="DM33" s="109">
        <v>17</v>
      </c>
      <c r="DN33" s="110"/>
      <c r="DO33" s="106"/>
      <c r="DP33" s="109">
        <v>9</v>
      </c>
      <c r="DQ33" s="109">
        <v>12</v>
      </c>
      <c r="DR33" s="111"/>
      <c r="DS33" s="111">
        <f t="shared" si="5"/>
        <v>0</v>
      </c>
      <c r="DT33" s="111">
        <f t="shared" si="2"/>
        <v>160</v>
      </c>
      <c r="DU33" s="111">
        <f t="shared" si="3"/>
        <v>198</v>
      </c>
    </row>
    <row r="34" spans="1:125" s="85" customFormat="1" ht="15.75" customHeight="1">
      <c r="A34" s="80" t="s">
        <v>103</v>
      </c>
      <c r="B34" s="117" t="s">
        <v>159</v>
      </c>
      <c r="C34" s="83">
        <v>0</v>
      </c>
      <c r="D34" s="118">
        <v>0</v>
      </c>
      <c r="E34" s="118">
        <v>0</v>
      </c>
      <c r="F34" s="118">
        <v>2</v>
      </c>
      <c r="G34" s="83">
        <v>4</v>
      </c>
      <c r="H34" s="118">
        <v>2</v>
      </c>
      <c r="I34" s="118">
        <v>2</v>
      </c>
      <c r="J34" s="118">
        <v>4</v>
      </c>
      <c r="K34" s="83">
        <v>7</v>
      </c>
      <c r="L34" s="118">
        <v>2</v>
      </c>
      <c r="M34" s="118">
        <v>27</v>
      </c>
      <c r="N34" s="117" t="s">
        <v>159</v>
      </c>
      <c r="O34" s="83">
        <v>0</v>
      </c>
      <c r="P34" s="118">
        <v>0</v>
      </c>
      <c r="Q34" s="118">
        <v>0</v>
      </c>
      <c r="R34" s="118">
        <v>5</v>
      </c>
      <c r="S34" s="83">
        <v>12</v>
      </c>
      <c r="T34" s="118">
        <v>15</v>
      </c>
      <c r="U34" s="118">
        <v>28</v>
      </c>
      <c r="V34" s="118">
        <v>1</v>
      </c>
      <c r="W34" s="83">
        <v>0</v>
      </c>
      <c r="X34" s="118">
        <v>1</v>
      </c>
      <c r="Y34" s="118">
        <v>0</v>
      </c>
      <c r="Z34" s="117" t="s">
        <v>159</v>
      </c>
      <c r="AA34" s="83">
        <v>0</v>
      </c>
      <c r="AB34" s="118">
        <v>0</v>
      </c>
      <c r="AC34" s="118">
        <v>0</v>
      </c>
      <c r="AD34" s="117" t="s">
        <v>159</v>
      </c>
      <c r="AE34" s="83">
        <v>0</v>
      </c>
      <c r="AF34" s="118">
        <v>0</v>
      </c>
      <c r="AG34" s="118">
        <v>0</v>
      </c>
      <c r="AH34" s="117" t="s">
        <v>159</v>
      </c>
      <c r="AI34" s="83">
        <v>0</v>
      </c>
      <c r="AJ34" s="118">
        <v>0</v>
      </c>
      <c r="AK34" s="118">
        <v>0</v>
      </c>
      <c r="AL34" s="117" t="s">
        <v>159</v>
      </c>
      <c r="AM34" s="83">
        <v>0</v>
      </c>
      <c r="AN34" s="118">
        <v>0</v>
      </c>
      <c r="AO34" s="118">
        <v>0</v>
      </c>
      <c r="AP34" s="117" t="s">
        <v>159</v>
      </c>
      <c r="AQ34" s="83">
        <v>0</v>
      </c>
      <c r="AR34" s="118">
        <v>0</v>
      </c>
      <c r="AS34" s="118">
        <v>0</v>
      </c>
      <c r="AT34" s="122">
        <v>12</v>
      </c>
      <c r="AU34" s="122">
        <f t="shared" si="4"/>
        <v>23</v>
      </c>
      <c r="AV34" s="122">
        <f t="shared" si="0"/>
        <v>20</v>
      </c>
      <c r="AW34" s="47">
        <f t="shared" si="1"/>
        <v>57</v>
      </c>
      <c r="AX34" s="117" t="s">
        <v>159</v>
      </c>
      <c r="AY34" s="120">
        <v>0</v>
      </c>
      <c r="AZ34" s="118">
        <v>0</v>
      </c>
      <c r="BA34" s="118">
        <v>0</v>
      </c>
      <c r="BB34" s="121">
        <v>11</v>
      </c>
      <c r="BC34" s="120">
        <v>17</v>
      </c>
      <c r="BD34" s="118">
        <v>61</v>
      </c>
      <c r="BE34" s="118">
        <v>12</v>
      </c>
      <c r="BF34" s="121">
        <v>29</v>
      </c>
      <c r="BG34" s="120">
        <v>58</v>
      </c>
      <c r="BH34" s="118">
        <v>55</v>
      </c>
      <c r="BI34" s="118">
        <v>48</v>
      </c>
      <c r="BJ34" s="121">
        <v>35</v>
      </c>
      <c r="BK34" s="120">
        <v>23</v>
      </c>
      <c r="BL34" s="118">
        <v>49</v>
      </c>
      <c r="BM34" s="118">
        <v>29</v>
      </c>
      <c r="BN34" s="121">
        <v>2</v>
      </c>
      <c r="BO34" s="120">
        <v>9</v>
      </c>
      <c r="BP34" s="118">
        <v>1</v>
      </c>
      <c r="BQ34" s="118">
        <v>1</v>
      </c>
      <c r="BR34" s="121">
        <v>55</v>
      </c>
      <c r="BS34" s="120">
        <v>23</v>
      </c>
      <c r="BT34" s="118">
        <v>32</v>
      </c>
      <c r="BU34" s="118">
        <v>90</v>
      </c>
      <c r="BV34" s="121">
        <v>3</v>
      </c>
      <c r="BW34" s="120">
        <v>3</v>
      </c>
      <c r="BX34" s="118">
        <v>4</v>
      </c>
      <c r="BY34" s="118">
        <v>13</v>
      </c>
      <c r="BZ34" s="121">
        <v>206</v>
      </c>
      <c r="CA34" s="120">
        <v>151</v>
      </c>
      <c r="CB34" s="118">
        <v>269</v>
      </c>
      <c r="CC34" s="118">
        <v>293</v>
      </c>
      <c r="CD34" s="121">
        <v>21</v>
      </c>
      <c r="CE34" s="120">
        <v>11</v>
      </c>
      <c r="CF34" s="118">
        <v>11</v>
      </c>
      <c r="CG34" s="118">
        <v>21</v>
      </c>
      <c r="CH34" s="121">
        <v>25</v>
      </c>
      <c r="CI34" s="120">
        <v>18</v>
      </c>
      <c r="CJ34" s="118">
        <v>35</v>
      </c>
      <c r="CK34" s="118">
        <v>68</v>
      </c>
      <c r="CL34" s="118">
        <v>3</v>
      </c>
      <c r="CM34" s="120">
        <v>1</v>
      </c>
      <c r="CN34" s="118">
        <v>1</v>
      </c>
      <c r="CO34" s="118">
        <v>3</v>
      </c>
      <c r="CP34" s="117" t="s">
        <v>159</v>
      </c>
      <c r="CQ34" s="120">
        <v>0</v>
      </c>
      <c r="CR34" s="118">
        <v>1</v>
      </c>
      <c r="CS34" s="118">
        <v>0</v>
      </c>
      <c r="CT34" s="121">
        <v>56</v>
      </c>
      <c r="CU34" s="120">
        <v>128</v>
      </c>
      <c r="CV34" s="118">
        <v>167</v>
      </c>
      <c r="CW34" s="118">
        <v>142</v>
      </c>
      <c r="CX34" s="117" t="s">
        <v>159</v>
      </c>
      <c r="CY34" s="120">
        <v>0</v>
      </c>
      <c r="CZ34" s="118">
        <v>0</v>
      </c>
      <c r="DA34" s="118">
        <v>0</v>
      </c>
      <c r="DB34" s="121">
        <v>4</v>
      </c>
      <c r="DC34" s="120">
        <v>5</v>
      </c>
      <c r="DD34" s="118">
        <v>236</v>
      </c>
      <c r="DE34" s="118">
        <v>262</v>
      </c>
      <c r="DF34" s="121">
        <v>752</v>
      </c>
      <c r="DG34" s="120">
        <v>771</v>
      </c>
      <c r="DH34" s="118">
        <v>943</v>
      </c>
      <c r="DI34" s="118">
        <v>878</v>
      </c>
      <c r="DJ34" s="121">
        <v>36</v>
      </c>
      <c r="DK34" s="120">
        <v>0</v>
      </c>
      <c r="DL34" s="118">
        <v>0</v>
      </c>
      <c r="DM34" s="118">
        <v>54</v>
      </c>
      <c r="DN34" s="118">
        <v>36</v>
      </c>
      <c r="DO34" s="120">
        <v>184</v>
      </c>
      <c r="DP34" s="118">
        <v>334</v>
      </c>
      <c r="DQ34" s="118">
        <v>0</v>
      </c>
      <c r="DR34" s="122">
        <v>1274</v>
      </c>
      <c r="DS34" s="122">
        <f t="shared" si="5"/>
        <v>1402</v>
      </c>
      <c r="DT34" s="122">
        <f t="shared" si="2"/>
        <v>2199</v>
      </c>
      <c r="DU34" s="122">
        <f t="shared" si="3"/>
        <v>1914</v>
      </c>
    </row>
    <row r="35" spans="1:125" s="1" customFormat="1" ht="15.75" customHeight="1">
      <c r="A35" s="69" t="s">
        <v>104</v>
      </c>
      <c r="B35" s="108" t="s">
        <v>159</v>
      </c>
      <c r="C35" s="72">
        <v>0</v>
      </c>
      <c r="D35" s="109">
        <v>0</v>
      </c>
      <c r="E35" s="109">
        <v>0</v>
      </c>
      <c r="F35" s="109">
        <v>1</v>
      </c>
      <c r="G35" s="72">
        <v>0</v>
      </c>
      <c r="H35" s="109">
        <v>1</v>
      </c>
      <c r="I35" s="109">
        <v>0</v>
      </c>
      <c r="J35" s="108" t="s">
        <v>159</v>
      </c>
      <c r="K35" s="72">
        <v>0</v>
      </c>
      <c r="L35" s="109">
        <v>0</v>
      </c>
      <c r="M35" s="109">
        <v>0</v>
      </c>
      <c r="N35" s="108" t="s">
        <v>159</v>
      </c>
      <c r="O35" s="72">
        <v>0</v>
      </c>
      <c r="P35" s="109">
        <v>0</v>
      </c>
      <c r="Q35" s="109">
        <v>0</v>
      </c>
      <c r="R35" s="108" t="s">
        <v>159</v>
      </c>
      <c r="S35" s="72">
        <v>0</v>
      </c>
      <c r="T35" s="109">
        <v>0</v>
      </c>
      <c r="U35" s="109">
        <v>0</v>
      </c>
      <c r="V35" s="108" t="s">
        <v>159</v>
      </c>
      <c r="W35" s="72">
        <v>0</v>
      </c>
      <c r="X35" s="109">
        <v>0</v>
      </c>
      <c r="Y35" s="109">
        <v>0</v>
      </c>
      <c r="Z35" s="108" t="s">
        <v>159</v>
      </c>
      <c r="AA35" s="72">
        <v>0</v>
      </c>
      <c r="AB35" s="109">
        <v>0</v>
      </c>
      <c r="AC35" s="109">
        <v>0</v>
      </c>
      <c r="AD35" s="108" t="s">
        <v>159</v>
      </c>
      <c r="AE35" s="72">
        <v>0</v>
      </c>
      <c r="AF35" s="109">
        <v>0</v>
      </c>
      <c r="AG35" s="109">
        <v>0</v>
      </c>
      <c r="AH35" s="108" t="s">
        <v>159</v>
      </c>
      <c r="AI35" s="72">
        <v>0</v>
      </c>
      <c r="AJ35" s="109">
        <v>0</v>
      </c>
      <c r="AK35" s="109">
        <v>0</v>
      </c>
      <c r="AL35" s="108" t="s">
        <v>159</v>
      </c>
      <c r="AM35" s="72">
        <v>2</v>
      </c>
      <c r="AN35" s="109">
        <v>0</v>
      </c>
      <c r="AO35" s="109">
        <v>0</v>
      </c>
      <c r="AP35" s="108" t="s">
        <v>159</v>
      </c>
      <c r="AQ35" s="72">
        <v>0</v>
      </c>
      <c r="AR35" s="109">
        <v>0</v>
      </c>
      <c r="AS35" s="109">
        <v>0</v>
      </c>
      <c r="AT35" s="111">
        <v>1</v>
      </c>
      <c r="AU35" s="111">
        <f t="shared" si="4"/>
        <v>2</v>
      </c>
      <c r="AV35" s="111">
        <f t="shared" si="0"/>
        <v>1</v>
      </c>
      <c r="AW35" s="76">
        <f t="shared" si="1"/>
        <v>0</v>
      </c>
      <c r="AX35" s="108" t="s">
        <v>159</v>
      </c>
      <c r="AY35" s="106">
        <v>0</v>
      </c>
      <c r="AZ35" s="109">
        <v>0</v>
      </c>
      <c r="BA35" s="109">
        <v>0</v>
      </c>
      <c r="BB35" s="110">
        <v>5</v>
      </c>
      <c r="BC35" s="106">
        <v>4</v>
      </c>
      <c r="BD35" s="109">
        <v>4</v>
      </c>
      <c r="BE35" s="109">
        <v>8</v>
      </c>
      <c r="BF35" s="110">
        <v>55</v>
      </c>
      <c r="BG35" s="106">
        <v>58</v>
      </c>
      <c r="BH35" s="109">
        <v>65</v>
      </c>
      <c r="BI35" s="109">
        <v>59</v>
      </c>
      <c r="BJ35" s="110">
        <v>8</v>
      </c>
      <c r="BK35" s="106">
        <v>5</v>
      </c>
      <c r="BL35" s="109">
        <v>15</v>
      </c>
      <c r="BM35" s="109">
        <v>8</v>
      </c>
      <c r="BN35" s="109">
        <v>1</v>
      </c>
      <c r="BO35" s="106">
        <v>0</v>
      </c>
      <c r="BP35" s="109">
        <v>0</v>
      </c>
      <c r="BQ35" s="109">
        <v>0</v>
      </c>
      <c r="BR35" s="110">
        <v>38</v>
      </c>
      <c r="BS35" s="106">
        <v>25</v>
      </c>
      <c r="BT35" s="109">
        <v>27</v>
      </c>
      <c r="BU35" s="109">
        <v>31</v>
      </c>
      <c r="BV35" s="109">
        <v>2</v>
      </c>
      <c r="BW35" s="106">
        <v>2</v>
      </c>
      <c r="BX35" s="109">
        <v>0</v>
      </c>
      <c r="BY35" s="109">
        <v>0</v>
      </c>
      <c r="BZ35" s="110">
        <v>10</v>
      </c>
      <c r="CA35" s="106">
        <v>15</v>
      </c>
      <c r="CB35" s="109">
        <v>15</v>
      </c>
      <c r="CC35" s="109">
        <v>17</v>
      </c>
      <c r="CD35" s="108" t="s">
        <v>159</v>
      </c>
      <c r="CE35" s="106">
        <v>1</v>
      </c>
      <c r="CF35" s="109">
        <v>0</v>
      </c>
      <c r="CG35" s="109">
        <v>1</v>
      </c>
      <c r="CH35" s="110">
        <v>80</v>
      </c>
      <c r="CI35" s="106">
        <v>68</v>
      </c>
      <c r="CJ35" s="109">
        <v>81</v>
      </c>
      <c r="CK35" s="109">
        <v>118</v>
      </c>
      <c r="CL35" s="108" t="s">
        <v>159</v>
      </c>
      <c r="CM35" s="106">
        <v>0</v>
      </c>
      <c r="CN35" s="109">
        <v>0</v>
      </c>
      <c r="CO35" s="109">
        <v>0</v>
      </c>
      <c r="CP35" s="108" t="s">
        <v>159</v>
      </c>
      <c r="CQ35" s="106">
        <v>0</v>
      </c>
      <c r="CR35" s="109">
        <v>0</v>
      </c>
      <c r="CS35" s="109">
        <v>0</v>
      </c>
      <c r="CT35" s="109">
        <v>2</v>
      </c>
      <c r="CU35" s="106">
        <v>4</v>
      </c>
      <c r="CV35" s="109">
        <v>6</v>
      </c>
      <c r="CW35" s="109">
        <v>1</v>
      </c>
      <c r="CX35" s="108" t="s">
        <v>159</v>
      </c>
      <c r="CY35" s="106">
        <v>0</v>
      </c>
      <c r="CZ35" s="109">
        <v>0</v>
      </c>
      <c r="DA35" s="109">
        <v>0</v>
      </c>
      <c r="DB35" s="108" t="s">
        <v>159</v>
      </c>
      <c r="DC35" s="106">
        <v>0</v>
      </c>
      <c r="DD35" s="109">
        <v>0</v>
      </c>
      <c r="DE35" s="109">
        <v>1</v>
      </c>
      <c r="DF35" s="110">
        <v>181</v>
      </c>
      <c r="DG35" s="106">
        <v>182</v>
      </c>
      <c r="DH35" s="109">
        <v>216</v>
      </c>
      <c r="DI35" s="109">
        <v>161</v>
      </c>
      <c r="DJ35" s="110">
        <v>32</v>
      </c>
      <c r="DK35" s="106">
        <v>39</v>
      </c>
      <c r="DL35" s="109">
        <v>27</v>
      </c>
      <c r="DM35" s="109">
        <v>18</v>
      </c>
      <c r="DN35" s="110">
        <v>17</v>
      </c>
      <c r="DO35" s="106">
        <v>23</v>
      </c>
      <c r="DP35" s="109">
        <v>31</v>
      </c>
      <c r="DQ35" s="109">
        <v>20</v>
      </c>
      <c r="DR35" s="111">
        <v>431</v>
      </c>
      <c r="DS35" s="111">
        <f t="shared" si="5"/>
        <v>426</v>
      </c>
      <c r="DT35" s="111">
        <f t="shared" si="2"/>
        <v>487</v>
      </c>
      <c r="DU35" s="111">
        <f t="shared" si="3"/>
        <v>443</v>
      </c>
    </row>
    <row r="36" spans="1:125" s="85" customFormat="1" ht="15.75" customHeight="1">
      <c r="A36" s="80" t="s">
        <v>119</v>
      </c>
      <c r="B36" s="117" t="s">
        <v>159</v>
      </c>
      <c r="C36" s="83">
        <v>0</v>
      </c>
      <c r="D36" s="118">
        <v>0</v>
      </c>
      <c r="E36" s="118">
        <v>0</v>
      </c>
      <c r="F36" s="117" t="s">
        <v>159</v>
      </c>
      <c r="G36" s="83">
        <v>0</v>
      </c>
      <c r="H36" s="118">
        <v>0</v>
      </c>
      <c r="I36" s="118">
        <v>0</v>
      </c>
      <c r="J36" s="117" t="s">
        <v>159</v>
      </c>
      <c r="K36" s="83">
        <v>0</v>
      </c>
      <c r="L36" s="118">
        <v>0</v>
      </c>
      <c r="M36" s="118">
        <v>0</v>
      </c>
      <c r="N36" s="117" t="s">
        <v>159</v>
      </c>
      <c r="O36" s="83">
        <v>0</v>
      </c>
      <c r="P36" s="118">
        <v>0</v>
      </c>
      <c r="Q36" s="118">
        <v>0</v>
      </c>
      <c r="R36" s="117" t="s">
        <v>159</v>
      </c>
      <c r="S36" s="83">
        <v>0</v>
      </c>
      <c r="T36" s="118">
        <v>0</v>
      </c>
      <c r="U36" s="118">
        <v>0</v>
      </c>
      <c r="V36" s="117" t="s">
        <v>159</v>
      </c>
      <c r="W36" s="83">
        <v>0</v>
      </c>
      <c r="X36" s="118">
        <v>0</v>
      </c>
      <c r="Y36" s="118">
        <v>0</v>
      </c>
      <c r="Z36" s="117" t="s">
        <v>159</v>
      </c>
      <c r="AA36" s="83">
        <v>0</v>
      </c>
      <c r="AB36" s="118">
        <v>0</v>
      </c>
      <c r="AC36" s="118">
        <v>0</v>
      </c>
      <c r="AD36" s="117" t="s">
        <v>159</v>
      </c>
      <c r="AE36" s="83">
        <v>0</v>
      </c>
      <c r="AF36" s="118">
        <v>0</v>
      </c>
      <c r="AG36" s="118">
        <v>0</v>
      </c>
      <c r="AH36" s="117" t="s">
        <v>159</v>
      </c>
      <c r="AI36" s="83">
        <v>0</v>
      </c>
      <c r="AJ36" s="118">
        <v>0</v>
      </c>
      <c r="AK36" s="118">
        <v>0</v>
      </c>
      <c r="AL36" s="117" t="s">
        <v>159</v>
      </c>
      <c r="AM36" s="83">
        <v>0</v>
      </c>
      <c r="AN36" s="118">
        <v>0</v>
      </c>
      <c r="AO36" s="118">
        <v>0</v>
      </c>
      <c r="AP36" s="117" t="s">
        <v>159</v>
      </c>
      <c r="AQ36" s="83">
        <v>0</v>
      </c>
      <c r="AR36" s="118">
        <v>0</v>
      </c>
      <c r="AS36" s="118">
        <v>0</v>
      </c>
      <c r="AT36" s="117" t="s">
        <v>159</v>
      </c>
      <c r="AU36" s="122">
        <f t="shared" si="4"/>
        <v>0</v>
      </c>
      <c r="AV36" s="122">
        <f t="shared" si="0"/>
        <v>0</v>
      </c>
      <c r="AW36" s="47">
        <f t="shared" si="1"/>
        <v>0</v>
      </c>
      <c r="AX36" s="117" t="s">
        <v>159</v>
      </c>
      <c r="AY36" s="120">
        <v>0</v>
      </c>
      <c r="AZ36" s="118">
        <v>0</v>
      </c>
      <c r="BA36" s="118">
        <v>0</v>
      </c>
      <c r="BB36" s="121">
        <v>1</v>
      </c>
      <c r="BC36" s="120">
        <v>5</v>
      </c>
      <c r="BD36" s="118">
        <v>4</v>
      </c>
      <c r="BE36" s="118">
        <v>1</v>
      </c>
      <c r="BF36" s="121">
        <v>12</v>
      </c>
      <c r="BG36" s="120">
        <v>15</v>
      </c>
      <c r="BH36" s="118">
        <v>10</v>
      </c>
      <c r="BI36" s="118">
        <v>36</v>
      </c>
      <c r="BJ36" s="121">
        <v>9</v>
      </c>
      <c r="BK36" s="120">
        <v>17</v>
      </c>
      <c r="BL36" s="118">
        <v>5</v>
      </c>
      <c r="BM36" s="118">
        <v>14</v>
      </c>
      <c r="BN36" s="117" t="s">
        <v>159</v>
      </c>
      <c r="BO36" s="120">
        <v>0</v>
      </c>
      <c r="BP36" s="118">
        <v>0</v>
      </c>
      <c r="BQ36" s="118">
        <v>0</v>
      </c>
      <c r="BR36" s="121">
        <v>42</v>
      </c>
      <c r="BS36" s="120">
        <v>45</v>
      </c>
      <c r="BT36" s="118">
        <v>38</v>
      </c>
      <c r="BU36" s="118">
        <v>49</v>
      </c>
      <c r="BV36" s="121">
        <v>3</v>
      </c>
      <c r="BW36" s="120">
        <v>4</v>
      </c>
      <c r="BX36" s="118">
        <v>1</v>
      </c>
      <c r="BY36" s="118">
        <v>0</v>
      </c>
      <c r="BZ36" s="121">
        <v>42</v>
      </c>
      <c r="CA36" s="120">
        <v>89</v>
      </c>
      <c r="CB36" s="118">
        <v>128</v>
      </c>
      <c r="CC36" s="118">
        <v>44</v>
      </c>
      <c r="CD36" s="117" t="s">
        <v>159</v>
      </c>
      <c r="CE36" s="120">
        <v>0</v>
      </c>
      <c r="CF36" s="118">
        <v>1</v>
      </c>
      <c r="CG36" s="118">
        <v>0</v>
      </c>
      <c r="CH36" s="121">
        <v>53</v>
      </c>
      <c r="CI36" s="120">
        <v>30</v>
      </c>
      <c r="CJ36" s="118">
        <v>34</v>
      </c>
      <c r="CK36" s="118">
        <v>43</v>
      </c>
      <c r="CL36" s="117" t="s">
        <v>159</v>
      </c>
      <c r="CM36" s="120">
        <v>0</v>
      </c>
      <c r="CN36" s="118">
        <v>0</v>
      </c>
      <c r="CO36" s="118">
        <v>0</v>
      </c>
      <c r="CP36" s="117" t="s">
        <v>159</v>
      </c>
      <c r="CQ36" s="120">
        <v>0</v>
      </c>
      <c r="CR36" s="118">
        <v>0</v>
      </c>
      <c r="CS36" s="118">
        <v>0</v>
      </c>
      <c r="CT36" s="121">
        <v>29</v>
      </c>
      <c r="CU36" s="120">
        <v>5</v>
      </c>
      <c r="CV36" s="118">
        <v>24</v>
      </c>
      <c r="CW36" s="118">
        <v>7</v>
      </c>
      <c r="CX36" s="117" t="s">
        <v>159</v>
      </c>
      <c r="CY36" s="120">
        <v>0</v>
      </c>
      <c r="CZ36" s="118">
        <v>0</v>
      </c>
      <c r="DA36" s="118">
        <v>0</v>
      </c>
      <c r="DB36" s="118">
        <v>1</v>
      </c>
      <c r="DC36" s="120">
        <v>0</v>
      </c>
      <c r="DD36" s="118">
        <v>0</v>
      </c>
      <c r="DE36" s="118">
        <v>0</v>
      </c>
      <c r="DF36" s="89">
        <v>417</v>
      </c>
      <c r="DG36" s="120">
        <v>353</v>
      </c>
      <c r="DH36" s="118">
        <v>418</v>
      </c>
      <c r="DI36" s="118">
        <v>486</v>
      </c>
      <c r="DJ36" s="117" t="s">
        <v>159</v>
      </c>
      <c r="DK36" s="120">
        <v>0</v>
      </c>
      <c r="DL36" s="118">
        <v>0</v>
      </c>
      <c r="DM36" s="118">
        <v>0</v>
      </c>
      <c r="DN36" s="121">
        <v>228</v>
      </c>
      <c r="DO36" s="120">
        <v>240</v>
      </c>
      <c r="DP36" s="118">
        <v>195</v>
      </c>
      <c r="DQ36" s="118">
        <v>106</v>
      </c>
      <c r="DR36" s="122">
        <v>837</v>
      </c>
      <c r="DS36" s="122">
        <f t="shared" si="5"/>
        <v>803</v>
      </c>
      <c r="DT36" s="122">
        <f t="shared" si="2"/>
        <v>858</v>
      </c>
      <c r="DU36" s="122">
        <f t="shared" si="3"/>
        <v>786</v>
      </c>
    </row>
    <row r="37" spans="1:125" s="1" customFormat="1" ht="15.75" customHeight="1">
      <c r="A37" s="69" t="s">
        <v>170</v>
      </c>
      <c r="B37" s="108"/>
      <c r="C37" s="72"/>
      <c r="D37" s="109">
        <v>0</v>
      </c>
      <c r="E37" s="109">
        <v>0</v>
      </c>
      <c r="F37" s="108"/>
      <c r="G37" s="72"/>
      <c r="H37" s="109">
        <v>1</v>
      </c>
      <c r="I37" s="109">
        <v>0</v>
      </c>
      <c r="J37" s="108"/>
      <c r="K37" s="72"/>
      <c r="L37" s="109">
        <v>0</v>
      </c>
      <c r="M37" s="109">
        <v>0</v>
      </c>
      <c r="N37" s="108"/>
      <c r="O37" s="72"/>
      <c r="P37" s="109">
        <v>0</v>
      </c>
      <c r="Q37" s="109">
        <v>0</v>
      </c>
      <c r="R37" s="108"/>
      <c r="S37" s="72"/>
      <c r="T37" s="109">
        <v>0</v>
      </c>
      <c r="U37" s="109">
        <v>0</v>
      </c>
      <c r="V37" s="108"/>
      <c r="W37" s="72"/>
      <c r="X37" s="109">
        <v>0</v>
      </c>
      <c r="Y37" s="109">
        <v>0</v>
      </c>
      <c r="Z37" s="108"/>
      <c r="AA37" s="72"/>
      <c r="AB37" s="109">
        <v>0</v>
      </c>
      <c r="AC37" s="109">
        <v>0</v>
      </c>
      <c r="AD37" s="108"/>
      <c r="AE37" s="72"/>
      <c r="AF37" s="109">
        <v>0</v>
      </c>
      <c r="AG37" s="109">
        <v>0</v>
      </c>
      <c r="AH37" s="108"/>
      <c r="AI37" s="72"/>
      <c r="AJ37" s="109">
        <v>0</v>
      </c>
      <c r="AK37" s="109">
        <v>0</v>
      </c>
      <c r="AL37" s="108"/>
      <c r="AM37" s="72"/>
      <c r="AN37" s="109">
        <v>0</v>
      </c>
      <c r="AO37" s="109">
        <v>0</v>
      </c>
      <c r="AP37" s="108"/>
      <c r="AQ37" s="72"/>
      <c r="AR37" s="109">
        <v>0</v>
      </c>
      <c r="AS37" s="109">
        <v>0</v>
      </c>
      <c r="AT37" s="108"/>
      <c r="AU37" s="111">
        <f t="shared" si="4"/>
        <v>0</v>
      </c>
      <c r="AV37" s="111">
        <f t="shared" si="0"/>
        <v>1</v>
      </c>
      <c r="AW37" s="76">
        <f t="shared" si="1"/>
        <v>0</v>
      </c>
      <c r="AX37" s="108"/>
      <c r="AY37" s="106"/>
      <c r="AZ37" s="109">
        <v>0</v>
      </c>
      <c r="BA37" s="109">
        <v>0</v>
      </c>
      <c r="BB37" s="110"/>
      <c r="BC37" s="106"/>
      <c r="BD37" s="109">
        <v>0</v>
      </c>
      <c r="BE37" s="109">
        <v>0</v>
      </c>
      <c r="BF37" s="110"/>
      <c r="BG37" s="106"/>
      <c r="BH37" s="109">
        <v>75</v>
      </c>
      <c r="BI37" s="109">
        <v>143</v>
      </c>
      <c r="BJ37" s="110"/>
      <c r="BK37" s="106"/>
      <c r="BL37" s="109">
        <v>8</v>
      </c>
      <c r="BM37" s="109">
        <v>15</v>
      </c>
      <c r="BN37" s="108"/>
      <c r="BO37" s="106"/>
      <c r="BP37" s="109">
        <v>0</v>
      </c>
      <c r="BQ37" s="109">
        <v>0</v>
      </c>
      <c r="BR37" s="110"/>
      <c r="BS37" s="106"/>
      <c r="BT37" s="109">
        <v>21</v>
      </c>
      <c r="BU37" s="109">
        <v>17</v>
      </c>
      <c r="BV37" s="110"/>
      <c r="BW37" s="106"/>
      <c r="BX37" s="109">
        <v>2</v>
      </c>
      <c r="BY37" s="109">
        <v>0</v>
      </c>
      <c r="BZ37" s="110"/>
      <c r="CA37" s="106"/>
      <c r="CB37" s="109">
        <v>10</v>
      </c>
      <c r="CC37" s="109">
        <v>12</v>
      </c>
      <c r="CD37" s="108"/>
      <c r="CE37" s="106"/>
      <c r="CF37" s="109">
        <v>0</v>
      </c>
      <c r="CG37" s="109">
        <v>0</v>
      </c>
      <c r="CH37" s="110"/>
      <c r="CI37" s="106"/>
      <c r="CJ37" s="109">
        <v>48</v>
      </c>
      <c r="CK37" s="109">
        <v>82</v>
      </c>
      <c r="CL37" s="108"/>
      <c r="CM37" s="106"/>
      <c r="CN37" s="109">
        <v>2</v>
      </c>
      <c r="CO37" s="109">
        <v>0</v>
      </c>
      <c r="CP37" s="108"/>
      <c r="CQ37" s="106"/>
      <c r="CR37" s="109">
        <v>0</v>
      </c>
      <c r="CS37" s="109">
        <v>0</v>
      </c>
      <c r="CT37" s="110"/>
      <c r="CU37" s="106"/>
      <c r="CV37" s="109">
        <v>3</v>
      </c>
      <c r="CW37" s="109">
        <v>5</v>
      </c>
      <c r="CX37" s="108"/>
      <c r="CY37" s="106"/>
      <c r="CZ37" s="109">
        <v>0</v>
      </c>
      <c r="DA37" s="109">
        <v>0</v>
      </c>
      <c r="DB37" s="109"/>
      <c r="DC37" s="106"/>
      <c r="DD37" s="109">
        <v>0</v>
      </c>
      <c r="DE37" s="109">
        <v>2</v>
      </c>
      <c r="DF37" s="70"/>
      <c r="DG37" s="106"/>
      <c r="DH37" s="109">
        <v>243</v>
      </c>
      <c r="DI37" s="109">
        <v>217</v>
      </c>
      <c r="DJ37" s="108"/>
      <c r="DK37" s="106"/>
      <c r="DL37" s="109">
        <v>15</v>
      </c>
      <c r="DM37" s="109">
        <v>15</v>
      </c>
      <c r="DN37" s="110"/>
      <c r="DO37" s="106"/>
      <c r="DP37" s="109">
        <v>43</v>
      </c>
      <c r="DQ37" s="109">
        <v>10</v>
      </c>
      <c r="DR37" s="111"/>
      <c r="DS37" s="111">
        <f t="shared" si="5"/>
        <v>0</v>
      </c>
      <c r="DT37" s="111">
        <f t="shared" si="2"/>
        <v>470</v>
      </c>
      <c r="DU37" s="111">
        <f t="shared" si="3"/>
        <v>518</v>
      </c>
    </row>
    <row r="38" spans="1:125" s="85" customFormat="1" ht="15.75" customHeight="1">
      <c r="A38" s="80" t="s">
        <v>171</v>
      </c>
      <c r="B38" s="117"/>
      <c r="C38" s="83"/>
      <c r="D38" s="118">
        <v>0</v>
      </c>
      <c r="E38" s="118">
        <v>0</v>
      </c>
      <c r="F38" s="117"/>
      <c r="G38" s="83"/>
      <c r="H38" s="118">
        <v>0</v>
      </c>
      <c r="I38" s="118">
        <v>0</v>
      </c>
      <c r="J38" s="117"/>
      <c r="K38" s="83"/>
      <c r="L38" s="118">
        <v>5</v>
      </c>
      <c r="M38" s="118">
        <v>4</v>
      </c>
      <c r="N38" s="117"/>
      <c r="O38" s="83"/>
      <c r="P38" s="118">
        <v>0</v>
      </c>
      <c r="Q38" s="118">
        <v>0</v>
      </c>
      <c r="R38" s="117"/>
      <c r="S38" s="83"/>
      <c r="T38" s="118">
        <v>6</v>
      </c>
      <c r="U38" s="118">
        <v>5</v>
      </c>
      <c r="V38" s="117"/>
      <c r="W38" s="83"/>
      <c r="X38" s="118">
        <v>0</v>
      </c>
      <c r="Y38" s="118">
        <v>0</v>
      </c>
      <c r="Z38" s="117"/>
      <c r="AA38" s="83"/>
      <c r="AB38" s="118">
        <v>0</v>
      </c>
      <c r="AC38" s="118">
        <v>0</v>
      </c>
      <c r="AD38" s="117"/>
      <c r="AE38" s="83"/>
      <c r="AF38" s="118">
        <v>0</v>
      </c>
      <c r="AG38" s="118">
        <v>0</v>
      </c>
      <c r="AH38" s="117"/>
      <c r="AI38" s="83"/>
      <c r="AJ38" s="118">
        <v>0</v>
      </c>
      <c r="AK38" s="118">
        <v>0</v>
      </c>
      <c r="AL38" s="117"/>
      <c r="AM38" s="83"/>
      <c r="AN38" s="118">
        <v>0</v>
      </c>
      <c r="AO38" s="118">
        <v>0</v>
      </c>
      <c r="AP38" s="117"/>
      <c r="AQ38" s="83"/>
      <c r="AR38" s="118">
        <v>0</v>
      </c>
      <c r="AS38" s="118">
        <v>0</v>
      </c>
      <c r="AT38" s="117"/>
      <c r="AU38" s="122">
        <f t="shared" si="4"/>
        <v>0</v>
      </c>
      <c r="AV38" s="122">
        <f t="shared" si="0"/>
        <v>11</v>
      </c>
      <c r="AW38" s="47">
        <f t="shared" si="1"/>
        <v>9</v>
      </c>
      <c r="AX38" s="117"/>
      <c r="AY38" s="120"/>
      <c r="AZ38" s="118">
        <v>0</v>
      </c>
      <c r="BA38" s="118">
        <v>0</v>
      </c>
      <c r="BB38" s="121"/>
      <c r="BC38" s="120"/>
      <c r="BD38" s="118">
        <v>0</v>
      </c>
      <c r="BE38" s="118">
        <v>0</v>
      </c>
      <c r="BF38" s="121"/>
      <c r="BG38" s="120"/>
      <c r="BH38" s="118">
        <v>58</v>
      </c>
      <c r="BI38" s="118">
        <v>58</v>
      </c>
      <c r="BJ38" s="121"/>
      <c r="BK38" s="120"/>
      <c r="BL38" s="118">
        <v>8</v>
      </c>
      <c r="BM38" s="118">
        <v>5</v>
      </c>
      <c r="BN38" s="117"/>
      <c r="BO38" s="120"/>
      <c r="BP38" s="118">
        <v>0</v>
      </c>
      <c r="BQ38" s="118">
        <v>0</v>
      </c>
      <c r="BR38" s="121"/>
      <c r="BS38" s="120"/>
      <c r="BT38" s="118">
        <v>6</v>
      </c>
      <c r="BU38" s="118">
        <v>4</v>
      </c>
      <c r="BV38" s="121"/>
      <c r="BW38" s="120"/>
      <c r="BX38" s="118">
        <v>0</v>
      </c>
      <c r="BY38" s="118">
        <v>0</v>
      </c>
      <c r="BZ38" s="121"/>
      <c r="CA38" s="120"/>
      <c r="CB38" s="118">
        <v>19</v>
      </c>
      <c r="CC38" s="118">
        <v>17</v>
      </c>
      <c r="CD38" s="117"/>
      <c r="CE38" s="120"/>
      <c r="CF38" s="118">
        <v>0</v>
      </c>
      <c r="CG38" s="118">
        <v>0</v>
      </c>
      <c r="CH38" s="121"/>
      <c r="CI38" s="120"/>
      <c r="CJ38" s="118">
        <v>4</v>
      </c>
      <c r="CK38" s="118">
        <v>3</v>
      </c>
      <c r="CL38" s="117"/>
      <c r="CM38" s="120"/>
      <c r="CN38" s="118">
        <v>0</v>
      </c>
      <c r="CO38" s="118">
        <v>0</v>
      </c>
      <c r="CP38" s="117"/>
      <c r="CQ38" s="120"/>
      <c r="CR38" s="118">
        <v>0</v>
      </c>
      <c r="CS38" s="118">
        <v>0</v>
      </c>
      <c r="CT38" s="121"/>
      <c r="CU38" s="120"/>
      <c r="CV38" s="118">
        <v>20</v>
      </c>
      <c r="CW38" s="118">
        <v>10</v>
      </c>
      <c r="CX38" s="117"/>
      <c r="CY38" s="120"/>
      <c r="CZ38" s="118">
        <v>0</v>
      </c>
      <c r="DA38" s="118">
        <v>0</v>
      </c>
      <c r="DB38" s="118"/>
      <c r="DC38" s="120"/>
      <c r="DD38" s="118">
        <v>0</v>
      </c>
      <c r="DE38" s="118">
        <v>0</v>
      </c>
      <c r="DF38" s="89"/>
      <c r="DG38" s="120"/>
      <c r="DH38" s="118">
        <v>113</v>
      </c>
      <c r="DI38" s="118">
        <v>112</v>
      </c>
      <c r="DJ38" s="117"/>
      <c r="DK38" s="120"/>
      <c r="DL38" s="118">
        <v>123</v>
      </c>
      <c r="DM38" s="118">
        <v>133</v>
      </c>
      <c r="DN38" s="121"/>
      <c r="DO38" s="120"/>
      <c r="DP38" s="118">
        <v>150</v>
      </c>
      <c r="DQ38" s="118">
        <v>145</v>
      </c>
      <c r="DR38" s="122"/>
      <c r="DS38" s="122">
        <f t="shared" si="5"/>
        <v>0</v>
      </c>
      <c r="DT38" s="122">
        <f t="shared" si="2"/>
        <v>501</v>
      </c>
      <c r="DU38" s="122">
        <f t="shared" si="3"/>
        <v>487</v>
      </c>
    </row>
    <row r="39" spans="1:125" s="1" customFormat="1" ht="15.75" customHeight="1">
      <c r="A39" s="69" t="s">
        <v>172</v>
      </c>
      <c r="B39" s="108"/>
      <c r="C39" s="72"/>
      <c r="D39" s="109">
        <v>0</v>
      </c>
      <c r="E39" s="109">
        <v>0</v>
      </c>
      <c r="F39" s="108"/>
      <c r="G39" s="72"/>
      <c r="H39" s="109">
        <v>0</v>
      </c>
      <c r="I39" s="109">
        <v>0</v>
      </c>
      <c r="J39" s="108"/>
      <c r="K39" s="72"/>
      <c r="L39" s="109">
        <v>0</v>
      </c>
      <c r="M39" s="109">
        <v>0</v>
      </c>
      <c r="N39" s="108"/>
      <c r="O39" s="72"/>
      <c r="P39" s="109">
        <v>0</v>
      </c>
      <c r="Q39" s="109">
        <v>0</v>
      </c>
      <c r="R39" s="108"/>
      <c r="S39" s="72"/>
      <c r="T39" s="109">
        <v>0</v>
      </c>
      <c r="U39" s="109">
        <v>0</v>
      </c>
      <c r="V39" s="108"/>
      <c r="W39" s="72"/>
      <c r="X39" s="109">
        <v>0</v>
      </c>
      <c r="Y39" s="109">
        <v>0</v>
      </c>
      <c r="Z39" s="108"/>
      <c r="AA39" s="72"/>
      <c r="AB39" s="109">
        <v>0</v>
      </c>
      <c r="AC39" s="109">
        <v>0</v>
      </c>
      <c r="AD39" s="108"/>
      <c r="AE39" s="72"/>
      <c r="AF39" s="109">
        <v>0</v>
      </c>
      <c r="AG39" s="109">
        <v>0</v>
      </c>
      <c r="AH39" s="108"/>
      <c r="AI39" s="72"/>
      <c r="AJ39" s="109">
        <v>0</v>
      </c>
      <c r="AK39" s="109">
        <v>0</v>
      </c>
      <c r="AL39" s="108"/>
      <c r="AM39" s="72"/>
      <c r="AN39" s="109">
        <v>0</v>
      </c>
      <c r="AO39" s="109">
        <v>0</v>
      </c>
      <c r="AP39" s="108"/>
      <c r="AQ39" s="72"/>
      <c r="AR39" s="109">
        <v>0</v>
      </c>
      <c r="AS39" s="109">
        <v>0</v>
      </c>
      <c r="AT39" s="108"/>
      <c r="AU39" s="111">
        <f t="shared" si="4"/>
        <v>0</v>
      </c>
      <c r="AV39" s="111">
        <f t="shared" si="0"/>
        <v>0</v>
      </c>
      <c r="AW39" s="76">
        <f t="shared" si="1"/>
        <v>0</v>
      </c>
      <c r="AX39" s="108"/>
      <c r="AY39" s="106"/>
      <c r="AZ39" s="109">
        <v>0</v>
      </c>
      <c r="BA39" s="109">
        <v>0</v>
      </c>
      <c r="BB39" s="110"/>
      <c r="BC39" s="106"/>
      <c r="BD39" s="109">
        <v>2</v>
      </c>
      <c r="BE39" s="109">
        <v>0</v>
      </c>
      <c r="BF39" s="110"/>
      <c r="BG39" s="106"/>
      <c r="BH39" s="109">
        <v>63</v>
      </c>
      <c r="BI39" s="109">
        <v>35</v>
      </c>
      <c r="BJ39" s="110"/>
      <c r="BK39" s="106"/>
      <c r="BL39" s="109">
        <v>6</v>
      </c>
      <c r="BM39" s="109">
        <v>6</v>
      </c>
      <c r="BN39" s="108"/>
      <c r="BO39" s="106"/>
      <c r="BP39" s="109">
        <v>1</v>
      </c>
      <c r="BQ39" s="109">
        <v>0</v>
      </c>
      <c r="BR39" s="110"/>
      <c r="BS39" s="106"/>
      <c r="BT39" s="109">
        <v>24</v>
      </c>
      <c r="BU39" s="109">
        <v>27</v>
      </c>
      <c r="BV39" s="110"/>
      <c r="BW39" s="106"/>
      <c r="BX39" s="109">
        <v>1</v>
      </c>
      <c r="BY39" s="109">
        <v>0</v>
      </c>
      <c r="BZ39" s="110"/>
      <c r="CA39" s="106"/>
      <c r="CB39" s="109">
        <v>11</v>
      </c>
      <c r="CC39" s="109">
        <v>8</v>
      </c>
      <c r="CD39" s="108"/>
      <c r="CE39" s="106"/>
      <c r="CF39" s="109">
        <v>0</v>
      </c>
      <c r="CG39" s="109">
        <v>0</v>
      </c>
      <c r="CH39" s="110"/>
      <c r="CI39" s="106"/>
      <c r="CJ39" s="109">
        <v>66</v>
      </c>
      <c r="CK39" s="109">
        <v>75</v>
      </c>
      <c r="CL39" s="108"/>
      <c r="CM39" s="106"/>
      <c r="CN39" s="109">
        <v>0</v>
      </c>
      <c r="CO39" s="109">
        <v>0</v>
      </c>
      <c r="CP39" s="108"/>
      <c r="CQ39" s="106"/>
      <c r="CR39" s="109">
        <v>1</v>
      </c>
      <c r="CS39" s="109">
        <v>0</v>
      </c>
      <c r="CT39" s="110"/>
      <c r="CU39" s="106"/>
      <c r="CV39" s="109">
        <v>2</v>
      </c>
      <c r="CW39" s="109">
        <v>4</v>
      </c>
      <c r="CX39" s="108"/>
      <c r="CY39" s="106"/>
      <c r="CZ39" s="109">
        <v>0</v>
      </c>
      <c r="DA39" s="109">
        <v>0</v>
      </c>
      <c r="DB39" s="109"/>
      <c r="DC39" s="106"/>
      <c r="DD39" s="109">
        <v>1</v>
      </c>
      <c r="DE39" s="109">
        <v>0</v>
      </c>
      <c r="DF39" s="70"/>
      <c r="DG39" s="106"/>
      <c r="DH39" s="109">
        <v>170</v>
      </c>
      <c r="DI39" s="109">
        <v>193</v>
      </c>
      <c r="DJ39" s="108"/>
      <c r="DK39" s="106"/>
      <c r="DL39" s="109">
        <v>69</v>
      </c>
      <c r="DM39" s="109">
        <v>60</v>
      </c>
      <c r="DN39" s="110"/>
      <c r="DO39" s="106"/>
      <c r="DP39" s="109">
        <v>9</v>
      </c>
      <c r="DQ39" s="109">
        <v>2</v>
      </c>
      <c r="DR39" s="111"/>
      <c r="DS39" s="111">
        <f t="shared" si="5"/>
        <v>0</v>
      </c>
      <c r="DT39" s="111">
        <f t="shared" si="2"/>
        <v>426</v>
      </c>
      <c r="DU39" s="111">
        <f t="shared" si="3"/>
        <v>410</v>
      </c>
    </row>
    <row r="40" spans="1:125" s="85" customFormat="1" ht="15.75" customHeight="1">
      <c r="A40" s="80" t="s">
        <v>105</v>
      </c>
      <c r="B40" s="117" t="s">
        <v>159</v>
      </c>
      <c r="C40" s="83">
        <v>0</v>
      </c>
      <c r="D40" s="118">
        <v>0</v>
      </c>
      <c r="E40" s="118">
        <v>0</v>
      </c>
      <c r="F40" s="117" t="s">
        <v>159</v>
      </c>
      <c r="G40" s="83">
        <v>0</v>
      </c>
      <c r="H40" s="118">
        <v>0</v>
      </c>
      <c r="I40" s="118">
        <v>0</v>
      </c>
      <c r="J40" s="117" t="s">
        <v>159</v>
      </c>
      <c r="K40" s="83">
        <v>0</v>
      </c>
      <c r="L40" s="118">
        <v>0</v>
      </c>
      <c r="M40" s="118">
        <v>0</v>
      </c>
      <c r="N40" s="117" t="s">
        <v>159</v>
      </c>
      <c r="O40" s="83">
        <v>0</v>
      </c>
      <c r="P40" s="118">
        <v>0</v>
      </c>
      <c r="Q40" s="118">
        <v>0</v>
      </c>
      <c r="R40" s="118">
        <v>1</v>
      </c>
      <c r="S40" s="83">
        <v>0</v>
      </c>
      <c r="T40" s="118">
        <v>0</v>
      </c>
      <c r="U40" s="118">
        <v>3</v>
      </c>
      <c r="V40" s="117" t="s">
        <v>159</v>
      </c>
      <c r="W40" s="83">
        <v>0</v>
      </c>
      <c r="X40" s="118">
        <v>0</v>
      </c>
      <c r="Y40" s="118">
        <v>0</v>
      </c>
      <c r="Z40" s="117" t="s">
        <v>159</v>
      </c>
      <c r="AA40" s="83">
        <v>0</v>
      </c>
      <c r="AB40" s="118">
        <v>0</v>
      </c>
      <c r="AC40" s="118">
        <v>0</v>
      </c>
      <c r="AD40" s="117" t="s">
        <v>159</v>
      </c>
      <c r="AE40" s="83">
        <v>0</v>
      </c>
      <c r="AF40" s="118">
        <v>0</v>
      </c>
      <c r="AG40" s="118">
        <v>0</v>
      </c>
      <c r="AH40" s="117" t="s">
        <v>159</v>
      </c>
      <c r="AI40" s="83">
        <v>0</v>
      </c>
      <c r="AJ40" s="118">
        <v>0</v>
      </c>
      <c r="AK40" s="118">
        <v>0</v>
      </c>
      <c r="AL40" s="117" t="s">
        <v>159</v>
      </c>
      <c r="AM40" s="83">
        <v>0</v>
      </c>
      <c r="AN40" s="118">
        <v>0</v>
      </c>
      <c r="AO40" s="118">
        <v>0</v>
      </c>
      <c r="AP40" s="117" t="s">
        <v>159</v>
      </c>
      <c r="AQ40" s="83">
        <v>0</v>
      </c>
      <c r="AR40" s="118">
        <v>0</v>
      </c>
      <c r="AS40" s="118">
        <v>0</v>
      </c>
      <c r="AT40" s="122">
        <v>1</v>
      </c>
      <c r="AU40" s="122">
        <f t="shared" si="4"/>
        <v>0</v>
      </c>
      <c r="AV40" s="122">
        <f t="shared" si="0"/>
        <v>0</v>
      </c>
      <c r="AW40" s="47">
        <f t="shared" si="1"/>
        <v>3</v>
      </c>
      <c r="AX40" s="117" t="s">
        <v>159</v>
      </c>
      <c r="AY40" s="120">
        <v>0</v>
      </c>
      <c r="AZ40" s="118">
        <v>0</v>
      </c>
      <c r="BA40" s="118">
        <v>0</v>
      </c>
      <c r="BB40" s="121">
        <v>6</v>
      </c>
      <c r="BC40" s="120">
        <v>3</v>
      </c>
      <c r="BD40" s="118">
        <v>3</v>
      </c>
      <c r="BE40" s="118">
        <v>0</v>
      </c>
      <c r="BF40" s="121">
        <v>3</v>
      </c>
      <c r="BG40" s="120">
        <v>6</v>
      </c>
      <c r="BH40" s="118">
        <v>5</v>
      </c>
      <c r="BI40" s="118">
        <v>4</v>
      </c>
      <c r="BJ40" s="121">
        <v>1</v>
      </c>
      <c r="BK40" s="120">
        <v>3</v>
      </c>
      <c r="BL40" s="118">
        <v>4</v>
      </c>
      <c r="BM40" s="118">
        <v>3</v>
      </c>
      <c r="BN40" s="117" t="s">
        <v>159</v>
      </c>
      <c r="BO40" s="120">
        <v>0</v>
      </c>
      <c r="BP40" s="118">
        <v>0</v>
      </c>
      <c r="BQ40" s="118">
        <v>0</v>
      </c>
      <c r="BR40" s="121">
        <v>5</v>
      </c>
      <c r="BS40" s="120">
        <v>3</v>
      </c>
      <c r="BT40" s="118">
        <v>2</v>
      </c>
      <c r="BU40" s="118">
        <v>3</v>
      </c>
      <c r="BV40" s="117" t="s">
        <v>159</v>
      </c>
      <c r="BW40" s="120">
        <v>0</v>
      </c>
      <c r="BX40" s="118">
        <v>0</v>
      </c>
      <c r="BY40" s="118">
        <v>0</v>
      </c>
      <c r="BZ40" s="121">
        <v>4</v>
      </c>
      <c r="CA40" s="120">
        <v>1</v>
      </c>
      <c r="CB40" s="118">
        <v>1</v>
      </c>
      <c r="CC40" s="118">
        <v>0</v>
      </c>
      <c r="CD40" s="121">
        <v>2</v>
      </c>
      <c r="CE40" s="120">
        <v>1</v>
      </c>
      <c r="CF40" s="118">
        <v>0</v>
      </c>
      <c r="CG40" s="118">
        <v>0</v>
      </c>
      <c r="CH40" s="121">
        <v>3</v>
      </c>
      <c r="CI40" s="120">
        <v>0</v>
      </c>
      <c r="CJ40" s="118">
        <v>0</v>
      </c>
      <c r="CK40" s="118">
        <v>0</v>
      </c>
      <c r="CL40" s="117" t="s">
        <v>159</v>
      </c>
      <c r="CM40" s="120">
        <v>0</v>
      </c>
      <c r="CN40" s="118">
        <v>0</v>
      </c>
      <c r="CO40" s="118">
        <v>0</v>
      </c>
      <c r="CP40" s="117" t="s">
        <v>159</v>
      </c>
      <c r="CQ40" s="120">
        <v>0</v>
      </c>
      <c r="CR40" s="118">
        <v>0</v>
      </c>
      <c r="CS40" s="118">
        <v>0</v>
      </c>
      <c r="CT40" s="121">
        <v>4</v>
      </c>
      <c r="CU40" s="120">
        <v>4</v>
      </c>
      <c r="CV40" s="118">
        <v>5</v>
      </c>
      <c r="CW40" s="118">
        <v>3</v>
      </c>
      <c r="CX40" s="117" t="s">
        <v>159</v>
      </c>
      <c r="CY40" s="120">
        <v>0</v>
      </c>
      <c r="CZ40" s="118">
        <v>0</v>
      </c>
      <c r="DA40" s="118">
        <v>0</v>
      </c>
      <c r="DB40" s="117" t="s">
        <v>159</v>
      </c>
      <c r="DC40" s="120">
        <v>0</v>
      </c>
      <c r="DD40" s="118">
        <v>0</v>
      </c>
      <c r="DE40" s="118">
        <v>0</v>
      </c>
      <c r="DF40" s="121">
        <v>530</v>
      </c>
      <c r="DG40" s="120">
        <v>504</v>
      </c>
      <c r="DH40" s="118">
        <v>519</v>
      </c>
      <c r="DI40" s="118">
        <v>525</v>
      </c>
      <c r="DJ40" s="121">
        <v>2</v>
      </c>
      <c r="DK40" s="120">
        <v>0</v>
      </c>
      <c r="DL40" s="118">
        <v>0</v>
      </c>
      <c r="DM40" s="118">
        <v>0</v>
      </c>
      <c r="DN40" s="117" t="s">
        <v>159</v>
      </c>
      <c r="DO40" s="120">
        <v>25</v>
      </c>
      <c r="DP40" s="118">
        <v>30</v>
      </c>
      <c r="DQ40" s="118">
        <v>0</v>
      </c>
      <c r="DR40" s="122">
        <v>560</v>
      </c>
      <c r="DS40" s="122">
        <f t="shared" si="5"/>
        <v>550</v>
      </c>
      <c r="DT40" s="122">
        <f t="shared" si="2"/>
        <v>569</v>
      </c>
      <c r="DU40" s="122">
        <f t="shared" si="3"/>
        <v>538</v>
      </c>
    </row>
    <row r="41" spans="1:125" s="1" customFormat="1" ht="15.75" customHeight="1">
      <c r="A41" s="69" t="s">
        <v>106</v>
      </c>
      <c r="B41" s="108" t="s">
        <v>159</v>
      </c>
      <c r="C41" s="72">
        <v>0</v>
      </c>
      <c r="D41" s="109">
        <v>0</v>
      </c>
      <c r="E41" s="109">
        <v>0</v>
      </c>
      <c r="F41" s="108" t="s">
        <v>159</v>
      </c>
      <c r="G41" s="72">
        <v>0</v>
      </c>
      <c r="H41" s="109">
        <v>0</v>
      </c>
      <c r="I41" s="109">
        <v>0</v>
      </c>
      <c r="J41" s="109">
        <v>16</v>
      </c>
      <c r="K41" s="72">
        <v>15</v>
      </c>
      <c r="L41" s="109">
        <v>10</v>
      </c>
      <c r="M41" s="109">
        <v>36</v>
      </c>
      <c r="N41" s="108" t="s">
        <v>159</v>
      </c>
      <c r="O41" s="72">
        <v>0</v>
      </c>
      <c r="P41" s="109">
        <v>0</v>
      </c>
      <c r="Q41" s="109">
        <v>0</v>
      </c>
      <c r="R41" s="109">
        <v>12</v>
      </c>
      <c r="S41" s="72">
        <v>15</v>
      </c>
      <c r="T41" s="109">
        <v>15</v>
      </c>
      <c r="U41" s="109">
        <v>18</v>
      </c>
      <c r="V41" s="108" t="s">
        <v>159</v>
      </c>
      <c r="W41" s="72">
        <v>0</v>
      </c>
      <c r="X41" s="109">
        <v>0</v>
      </c>
      <c r="Y41" s="109">
        <v>0</v>
      </c>
      <c r="Z41" s="108" t="s">
        <v>159</v>
      </c>
      <c r="AA41" s="72">
        <v>0</v>
      </c>
      <c r="AB41" s="109">
        <v>7</v>
      </c>
      <c r="AC41" s="109">
        <v>4</v>
      </c>
      <c r="AD41" s="108" t="s">
        <v>159</v>
      </c>
      <c r="AE41" s="72">
        <v>0</v>
      </c>
      <c r="AF41" s="109">
        <v>0</v>
      </c>
      <c r="AG41" s="109">
        <v>0</v>
      </c>
      <c r="AH41" s="108" t="s">
        <v>159</v>
      </c>
      <c r="AI41" s="72">
        <v>0</v>
      </c>
      <c r="AJ41" s="109">
        <v>0</v>
      </c>
      <c r="AK41" s="109">
        <v>0</v>
      </c>
      <c r="AL41" s="108" t="s">
        <v>159</v>
      </c>
      <c r="AM41" s="72">
        <v>0</v>
      </c>
      <c r="AN41" s="109">
        <v>0</v>
      </c>
      <c r="AO41" s="109">
        <v>0</v>
      </c>
      <c r="AP41" s="108" t="s">
        <v>159</v>
      </c>
      <c r="AQ41" s="72">
        <v>0</v>
      </c>
      <c r="AR41" s="109">
        <v>0</v>
      </c>
      <c r="AS41" s="109">
        <v>0</v>
      </c>
      <c r="AT41" s="111">
        <v>28</v>
      </c>
      <c r="AU41" s="111">
        <f t="shared" si="4"/>
        <v>30</v>
      </c>
      <c r="AV41" s="111">
        <f t="shared" si="0"/>
        <v>32</v>
      </c>
      <c r="AW41" s="76">
        <f t="shared" si="1"/>
        <v>58</v>
      </c>
      <c r="AX41" s="108" t="s">
        <v>159</v>
      </c>
      <c r="AY41" s="106">
        <v>0</v>
      </c>
      <c r="AZ41" s="109">
        <v>0</v>
      </c>
      <c r="BA41" s="109">
        <v>0</v>
      </c>
      <c r="BB41" s="110">
        <v>5</v>
      </c>
      <c r="BC41" s="106">
        <v>4</v>
      </c>
      <c r="BD41" s="109">
        <v>4</v>
      </c>
      <c r="BE41" s="109">
        <v>3</v>
      </c>
      <c r="BF41" s="110">
        <v>24</v>
      </c>
      <c r="BG41" s="106">
        <v>14</v>
      </c>
      <c r="BH41" s="109">
        <v>30</v>
      </c>
      <c r="BI41" s="109">
        <v>14</v>
      </c>
      <c r="BJ41" s="110">
        <v>28</v>
      </c>
      <c r="BK41" s="106">
        <v>40</v>
      </c>
      <c r="BL41" s="109">
        <v>28</v>
      </c>
      <c r="BM41" s="109">
        <v>42</v>
      </c>
      <c r="BN41" s="109">
        <v>1</v>
      </c>
      <c r="BO41" s="106">
        <v>1</v>
      </c>
      <c r="BP41" s="109">
        <v>0</v>
      </c>
      <c r="BQ41" s="109">
        <v>1</v>
      </c>
      <c r="BR41" s="110">
        <v>37</v>
      </c>
      <c r="BS41" s="106">
        <v>34</v>
      </c>
      <c r="BT41" s="109">
        <v>33</v>
      </c>
      <c r="BU41" s="109">
        <v>29</v>
      </c>
      <c r="BV41" s="110">
        <v>10</v>
      </c>
      <c r="BW41" s="106">
        <v>11</v>
      </c>
      <c r="BX41" s="109">
        <v>11</v>
      </c>
      <c r="BY41" s="109">
        <v>13</v>
      </c>
      <c r="BZ41" s="110">
        <v>64</v>
      </c>
      <c r="CA41" s="106">
        <v>45</v>
      </c>
      <c r="CB41" s="109">
        <v>39</v>
      </c>
      <c r="CC41" s="109">
        <v>29</v>
      </c>
      <c r="CD41" s="110">
        <v>1</v>
      </c>
      <c r="CE41" s="106">
        <v>1</v>
      </c>
      <c r="CF41" s="109">
        <v>1</v>
      </c>
      <c r="CG41" s="109">
        <v>3</v>
      </c>
      <c r="CH41" s="110">
        <v>53</v>
      </c>
      <c r="CI41" s="106">
        <v>68</v>
      </c>
      <c r="CJ41" s="109">
        <v>62</v>
      </c>
      <c r="CK41" s="109">
        <v>76</v>
      </c>
      <c r="CL41" s="108" t="s">
        <v>159</v>
      </c>
      <c r="CM41" s="106">
        <v>1</v>
      </c>
      <c r="CN41" s="109">
        <v>0</v>
      </c>
      <c r="CO41" s="109">
        <v>0</v>
      </c>
      <c r="CP41" s="108" t="s">
        <v>159</v>
      </c>
      <c r="CQ41" s="106">
        <v>0</v>
      </c>
      <c r="CR41" s="109">
        <v>0</v>
      </c>
      <c r="CS41" s="109">
        <v>0</v>
      </c>
      <c r="CT41" s="110">
        <v>43</v>
      </c>
      <c r="CU41" s="106">
        <v>42</v>
      </c>
      <c r="CV41" s="109">
        <v>72</v>
      </c>
      <c r="CW41" s="109">
        <v>53</v>
      </c>
      <c r="CX41" s="108" t="s">
        <v>159</v>
      </c>
      <c r="CY41" s="106">
        <v>0</v>
      </c>
      <c r="CZ41" s="109">
        <v>0</v>
      </c>
      <c r="DA41" s="109">
        <v>0</v>
      </c>
      <c r="DB41" s="110">
        <v>8</v>
      </c>
      <c r="DC41" s="106">
        <v>2</v>
      </c>
      <c r="DD41" s="109">
        <v>2</v>
      </c>
      <c r="DE41" s="109">
        <v>0</v>
      </c>
      <c r="DF41" s="110">
        <v>47</v>
      </c>
      <c r="DG41" s="106">
        <v>59</v>
      </c>
      <c r="DH41" s="109">
        <v>294</v>
      </c>
      <c r="DI41" s="109">
        <v>33</v>
      </c>
      <c r="DJ41" s="110">
        <v>123</v>
      </c>
      <c r="DK41" s="106">
        <v>125</v>
      </c>
      <c r="DL41" s="109">
        <v>139</v>
      </c>
      <c r="DM41" s="109">
        <v>175</v>
      </c>
      <c r="DN41" s="110">
        <v>7</v>
      </c>
      <c r="DO41" s="106">
        <v>26</v>
      </c>
      <c r="DP41" s="109">
        <v>19</v>
      </c>
      <c r="DQ41" s="109">
        <v>7</v>
      </c>
      <c r="DR41" s="111">
        <v>451</v>
      </c>
      <c r="DS41" s="111">
        <f t="shared" si="5"/>
        <v>473</v>
      </c>
      <c r="DT41" s="111">
        <f t="shared" si="2"/>
        <v>734</v>
      </c>
      <c r="DU41" s="111">
        <f t="shared" si="3"/>
        <v>478</v>
      </c>
    </row>
    <row r="42" spans="1:125" s="85" customFormat="1" ht="15.75" customHeight="1">
      <c r="A42" s="80" t="s">
        <v>108</v>
      </c>
      <c r="B42" s="117" t="s">
        <v>159</v>
      </c>
      <c r="C42" s="83">
        <v>0</v>
      </c>
      <c r="D42" s="118">
        <v>0</v>
      </c>
      <c r="E42" s="118">
        <v>0</v>
      </c>
      <c r="F42" s="117" t="s">
        <v>159</v>
      </c>
      <c r="G42" s="83">
        <v>1</v>
      </c>
      <c r="H42" s="118">
        <v>0</v>
      </c>
      <c r="I42" s="118">
        <v>1</v>
      </c>
      <c r="J42" s="117" t="s">
        <v>159</v>
      </c>
      <c r="K42" s="83">
        <v>0</v>
      </c>
      <c r="L42" s="118">
        <v>0</v>
      </c>
      <c r="M42" s="118">
        <v>0</v>
      </c>
      <c r="N42" s="117" t="s">
        <v>159</v>
      </c>
      <c r="O42" s="83">
        <v>0</v>
      </c>
      <c r="P42" s="118">
        <v>0</v>
      </c>
      <c r="Q42" s="118">
        <v>0</v>
      </c>
      <c r="R42" s="117" t="s">
        <v>159</v>
      </c>
      <c r="S42" s="83">
        <v>0</v>
      </c>
      <c r="T42" s="118">
        <v>0</v>
      </c>
      <c r="U42" s="118">
        <v>0</v>
      </c>
      <c r="V42" s="117" t="s">
        <v>159</v>
      </c>
      <c r="W42" s="83">
        <v>0</v>
      </c>
      <c r="X42" s="118">
        <v>0</v>
      </c>
      <c r="Y42" s="118">
        <v>0</v>
      </c>
      <c r="Z42" s="117" t="s">
        <v>159</v>
      </c>
      <c r="AA42" s="83">
        <v>0</v>
      </c>
      <c r="AB42" s="118">
        <v>0</v>
      </c>
      <c r="AC42" s="118">
        <v>0</v>
      </c>
      <c r="AD42" s="117" t="s">
        <v>159</v>
      </c>
      <c r="AE42" s="83">
        <v>0</v>
      </c>
      <c r="AF42" s="118">
        <v>0</v>
      </c>
      <c r="AG42" s="118">
        <v>0</v>
      </c>
      <c r="AH42" s="117" t="s">
        <v>159</v>
      </c>
      <c r="AI42" s="83">
        <v>0</v>
      </c>
      <c r="AJ42" s="118">
        <v>0</v>
      </c>
      <c r="AK42" s="118">
        <v>0</v>
      </c>
      <c r="AL42" s="117" t="s">
        <v>159</v>
      </c>
      <c r="AM42" s="83">
        <v>0</v>
      </c>
      <c r="AN42" s="118">
        <v>0</v>
      </c>
      <c r="AO42" s="118">
        <v>0</v>
      </c>
      <c r="AP42" s="117" t="s">
        <v>159</v>
      </c>
      <c r="AQ42" s="83">
        <v>0</v>
      </c>
      <c r="AR42" s="118">
        <v>0</v>
      </c>
      <c r="AS42" s="118">
        <v>0</v>
      </c>
      <c r="AT42" s="117" t="s">
        <v>159</v>
      </c>
      <c r="AU42" s="122">
        <f t="shared" si="4"/>
        <v>1</v>
      </c>
      <c r="AV42" s="122">
        <f t="shared" si="0"/>
        <v>0</v>
      </c>
      <c r="AW42" s="47">
        <f t="shared" si="1"/>
        <v>1</v>
      </c>
      <c r="AX42" s="117" t="s">
        <v>159</v>
      </c>
      <c r="AY42" s="120">
        <v>0</v>
      </c>
      <c r="AZ42" s="118">
        <v>0</v>
      </c>
      <c r="BA42" s="118">
        <v>0</v>
      </c>
      <c r="BB42" s="117" t="s">
        <v>159</v>
      </c>
      <c r="BC42" s="120">
        <v>0</v>
      </c>
      <c r="BD42" s="118">
        <v>0</v>
      </c>
      <c r="BE42" s="118">
        <v>0</v>
      </c>
      <c r="BF42" s="121">
        <v>6</v>
      </c>
      <c r="BG42" s="120">
        <v>3</v>
      </c>
      <c r="BH42" s="118">
        <v>4</v>
      </c>
      <c r="BI42" s="118">
        <v>9</v>
      </c>
      <c r="BJ42" s="118">
        <v>10</v>
      </c>
      <c r="BK42" s="120">
        <v>13</v>
      </c>
      <c r="BL42" s="118">
        <v>9</v>
      </c>
      <c r="BM42" s="118">
        <v>11</v>
      </c>
      <c r="BN42" s="117" t="s">
        <v>159</v>
      </c>
      <c r="BO42" s="120">
        <v>0</v>
      </c>
      <c r="BP42" s="118">
        <v>0</v>
      </c>
      <c r="BQ42" s="118">
        <v>0</v>
      </c>
      <c r="BR42" s="121">
        <v>24</v>
      </c>
      <c r="BS42" s="120">
        <v>31</v>
      </c>
      <c r="BT42" s="118">
        <v>23</v>
      </c>
      <c r="BU42" s="118">
        <v>26</v>
      </c>
      <c r="BV42" s="117" t="s">
        <v>159</v>
      </c>
      <c r="BW42" s="120">
        <v>0</v>
      </c>
      <c r="BX42" s="118">
        <v>0</v>
      </c>
      <c r="BY42" s="118">
        <v>0</v>
      </c>
      <c r="BZ42" s="121">
        <v>29</v>
      </c>
      <c r="CA42" s="120">
        <v>27</v>
      </c>
      <c r="CB42" s="118">
        <v>38</v>
      </c>
      <c r="CC42" s="118">
        <v>25</v>
      </c>
      <c r="CD42" s="117" t="s">
        <v>159</v>
      </c>
      <c r="CE42" s="120">
        <v>74</v>
      </c>
      <c r="CF42" s="118">
        <v>0</v>
      </c>
      <c r="CG42" s="118">
        <v>0</v>
      </c>
      <c r="CH42" s="121">
        <v>37</v>
      </c>
      <c r="CI42" s="120">
        <v>20</v>
      </c>
      <c r="CJ42" s="118">
        <v>35</v>
      </c>
      <c r="CK42" s="118">
        <v>87</v>
      </c>
      <c r="CL42" s="117" t="s">
        <v>159</v>
      </c>
      <c r="CM42" s="120">
        <v>0</v>
      </c>
      <c r="CN42" s="118">
        <v>0</v>
      </c>
      <c r="CO42" s="118">
        <v>0</v>
      </c>
      <c r="CP42" s="117" t="s">
        <v>159</v>
      </c>
      <c r="CQ42" s="120">
        <v>0</v>
      </c>
      <c r="CR42" s="118">
        <v>0</v>
      </c>
      <c r="CS42" s="118">
        <v>0</v>
      </c>
      <c r="CT42" s="118">
        <v>2</v>
      </c>
      <c r="CU42" s="120">
        <v>5</v>
      </c>
      <c r="CV42" s="118">
        <v>0</v>
      </c>
      <c r="CW42" s="118">
        <v>2</v>
      </c>
      <c r="CX42" s="117" t="s">
        <v>159</v>
      </c>
      <c r="CY42" s="120">
        <v>0</v>
      </c>
      <c r="CZ42" s="118">
        <v>0</v>
      </c>
      <c r="DA42" s="118">
        <v>0</v>
      </c>
      <c r="DB42" s="117" t="s">
        <v>159</v>
      </c>
      <c r="DC42" s="120">
        <v>0</v>
      </c>
      <c r="DD42" s="118">
        <v>0</v>
      </c>
      <c r="DE42" s="118">
        <v>0</v>
      </c>
      <c r="DF42" s="121">
        <v>126</v>
      </c>
      <c r="DG42" s="120">
        <v>117</v>
      </c>
      <c r="DH42" s="118">
        <v>119</v>
      </c>
      <c r="DI42" s="118">
        <v>127</v>
      </c>
      <c r="DJ42" s="121">
        <v>29</v>
      </c>
      <c r="DK42" s="120">
        <v>66</v>
      </c>
      <c r="DL42" s="118">
        <v>36</v>
      </c>
      <c r="DM42" s="118">
        <v>70</v>
      </c>
      <c r="DN42" s="117" t="s">
        <v>159</v>
      </c>
      <c r="DO42" s="120">
        <v>0</v>
      </c>
      <c r="DP42" s="118">
        <v>0</v>
      </c>
      <c r="DQ42" s="118">
        <v>0</v>
      </c>
      <c r="DR42" s="122">
        <v>263</v>
      </c>
      <c r="DS42" s="122">
        <f t="shared" si="5"/>
        <v>356</v>
      </c>
      <c r="DT42" s="122">
        <f t="shared" si="2"/>
        <v>264</v>
      </c>
      <c r="DU42" s="122">
        <f t="shared" si="3"/>
        <v>357</v>
      </c>
    </row>
    <row r="43" spans="1:125" s="1" customFormat="1" ht="15.75" customHeight="1">
      <c r="A43" s="69" t="s">
        <v>173</v>
      </c>
      <c r="B43" s="108"/>
      <c r="C43" s="72"/>
      <c r="D43" s="109">
        <v>0</v>
      </c>
      <c r="E43" s="109">
        <v>0</v>
      </c>
      <c r="F43" s="108"/>
      <c r="G43" s="72"/>
      <c r="H43" s="109">
        <v>0</v>
      </c>
      <c r="I43" s="109">
        <v>3</v>
      </c>
      <c r="J43" s="108"/>
      <c r="K43" s="72"/>
      <c r="L43" s="109">
        <v>0</v>
      </c>
      <c r="M43" s="109">
        <v>0</v>
      </c>
      <c r="N43" s="108"/>
      <c r="O43" s="72"/>
      <c r="P43" s="109">
        <v>0</v>
      </c>
      <c r="Q43" s="109">
        <v>0</v>
      </c>
      <c r="R43" s="108"/>
      <c r="S43" s="72"/>
      <c r="T43" s="109">
        <v>0</v>
      </c>
      <c r="U43" s="109">
        <v>0</v>
      </c>
      <c r="V43" s="108"/>
      <c r="W43" s="72"/>
      <c r="X43" s="109">
        <v>0</v>
      </c>
      <c r="Y43" s="109">
        <v>0</v>
      </c>
      <c r="Z43" s="108"/>
      <c r="AA43" s="72"/>
      <c r="AB43" s="109">
        <v>0</v>
      </c>
      <c r="AC43" s="109">
        <v>0</v>
      </c>
      <c r="AD43" s="108"/>
      <c r="AE43" s="72"/>
      <c r="AF43" s="109">
        <v>0</v>
      </c>
      <c r="AG43" s="109">
        <v>0</v>
      </c>
      <c r="AH43" s="108"/>
      <c r="AI43" s="72"/>
      <c r="AJ43" s="109">
        <v>0</v>
      </c>
      <c r="AK43" s="109">
        <v>0</v>
      </c>
      <c r="AL43" s="108"/>
      <c r="AM43" s="72"/>
      <c r="AN43" s="109">
        <v>0</v>
      </c>
      <c r="AO43" s="109">
        <v>0</v>
      </c>
      <c r="AP43" s="108"/>
      <c r="AQ43" s="72"/>
      <c r="AR43" s="109">
        <v>0</v>
      </c>
      <c r="AS43" s="109">
        <v>0</v>
      </c>
      <c r="AT43" s="108"/>
      <c r="AU43" s="111">
        <f t="shared" si="4"/>
        <v>0</v>
      </c>
      <c r="AV43" s="111">
        <f t="shared" si="0"/>
        <v>0</v>
      </c>
      <c r="AW43" s="76">
        <f t="shared" si="1"/>
        <v>3</v>
      </c>
      <c r="AX43" s="108"/>
      <c r="AY43" s="106"/>
      <c r="AZ43" s="109">
        <v>0</v>
      </c>
      <c r="BA43" s="109">
        <v>0</v>
      </c>
      <c r="BB43" s="108"/>
      <c r="BC43" s="106"/>
      <c r="BD43" s="109">
        <v>2</v>
      </c>
      <c r="BE43" s="109">
        <v>1</v>
      </c>
      <c r="BF43" s="110"/>
      <c r="BG43" s="106"/>
      <c r="BH43" s="109">
        <v>13</v>
      </c>
      <c r="BI43" s="109">
        <v>38</v>
      </c>
      <c r="BJ43" s="109"/>
      <c r="BK43" s="106"/>
      <c r="BL43" s="109">
        <v>4</v>
      </c>
      <c r="BM43" s="109">
        <v>0</v>
      </c>
      <c r="BN43" s="108"/>
      <c r="BO43" s="106"/>
      <c r="BP43" s="109">
        <v>0</v>
      </c>
      <c r="BQ43" s="109">
        <v>0</v>
      </c>
      <c r="BR43" s="110"/>
      <c r="BS43" s="106"/>
      <c r="BT43" s="109">
        <v>4</v>
      </c>
      <c r="BU43" s="109">
        <v>11</v>
      </c>
      <c r="BV43" s="108"/>
      <c r="BW43" s="106"/>
      <c r="BX43" s="109">
        <v>0</v>
      </c>
      <c r="BY43" s="109">
        <v>0</v>
      </c>
      <c r="BZ43" s="110"/>
      <c r="CA43" s="106"/>
      <c r="CB43" s="109">
        <v>4</v>
      </c>
      <c r="CC43" s="109">
        <v>2</v>
      </c>
      <c r="CD43" s="108"/>
      <c r="CE43" s="106"/>
      <c r="CF43" s="109">
        <v>0</v>
      </c>
      <c r="CG43" s="109">
        <v>0</v>
      </c>
      <c r="CH43" s="110"/>
      <c r="CI43" s="106"/>
      <c r="CJ43" s="109">
        <v>25</v>
      </c>
      <c r="CK43" s="109">
        <v>20</v>
      </c>
      <c r="CL43" s="108"/>
      <c r="CM43" s="106"/>
      <c r="CN43" s="109">
        <v>3</v>
      </c>
      <c r="CO43" s="109">
        <v>0</v>
      </c>
      <c r="CP43" s="108"/>
      <c r="CQ43" s="106"/>
      <c r="CR43" s="109">
        <v>0</v>
      </c>
      <c r="CS43" s="109">
        <v>0</v>
      </c>
      <c r="CT43" s="109"/>
      <c r="CU43" s="106"/>
      <c r="CV43" s="109">
        <v>6</v>
      </c>
      <c r="CW43" s="109">
        <v>1</v>
      </c>
      <c r="CX43" s="108"/>
      <c r="CY43" s="106"/>
      <c r="CZ43" s="109">
        <v>0</v>
      </c>
      <c r="DA43" s="109">
        <v>0</v>
      </c>
      <c r="DB43" s="108"/>
      <c r="DC43" s="106"/>
      <c r="DD43" s="109">
        <v>1</v>
      </c>
      <c r="DE43" s="109">
        <v>0</v>
      </c>
      <c r="DF43" s="110"/>
      <c r="DG43" s="106"/>
      <c r="DH43" s="109">
        <v>51</v>
      </c>
      <c r="DI43" s="109">
        <v>65</v>
      </c>
      <c r="DJ43" s="110"/>
      <c r="DK43" s="106"/>
      <c r="DL43" s="109">
        <v>0</v>
      </c>
      <c r="DM43" s="109">
        <v>0</v>
      </c>
      <c r="DN43" s="108"/>
      <c r="DO43" s="106"/>
      <c r="DP43" s="109">
        <v>13</v>
      </c>
      <c r="DQ43" s="109">
        <v>0</v>
      </c>
      <c r="DR43" s="111"/>
      <c r="DS43" s="111">
        <f t="shared" si="5"/>
        <v>0</v>
      </c>
      <c r="DT43" s="111">
        <f t="shared" si="2"/>
        <v>126</v>
      </c>
      <c r="DU43" s="111">
        <f t="shared" si="3"/>
        <v>138</v>
      </c>
    </row>
    <row r="44" spans="1:125" s="85" customFormat="1" ht="15.75" customHeight="1">
      <c r="A44" s="80" t="s">
        <v>132</v>
      </c>
      <c r="B44" s="117" t="s">
        <v>159</v>
      </c>
      <c r="C44" s="83">
        <v>0</v>
      </c>
      <c r="D44" s="118">
        <v>0</v>
      </c>
      <c r="E44" s="118">
        <v>0</v>
      </c>
      <c r="F44" s="117" t="s">
        <v>159</v>
      </c>
      <c r="G44" s="83">
        <v>0</v>
      </c>
      <c r="H44" s="118">
        <v>0</v>
      </c>
      <c r="I44" s="118">
        <v>0</v>
      </c>
      <c r="J44" s="117" t="s">
        <v>159</v>
      </c>
      <c r="K44" s="83">
        <v>0</v>
      </c>
      <c r="L44" s="118">
        <v>0</v>
      </c>
      <c r="M44" s="118">
        <v>0</v>
      </c>
      <c r="N44" s="117" t="s">
        <v>159</v>
      </c>
      <c r="O44" s="83">
        <v>0</v>
      </c>
      <c r="P44" s="118">
        <v>0</v>
      </c>
      <c r="Q44" s="118">
        <v>0</v>
      </c>
      <c r="R44" s="117" t="s">
        <v>159</v>
      </c>
      <c r="S44" s="83">
        <v>0</v>
      </c>
      <c r="T44" s="118">
        <v>0</v>
      </c>
      <c r="U44" s="118">
        <v>0</v>
      </c>
      <c r="V44" s="117" t="s">
        <v>159</v>
      </c>
      <c r="W44" s="83">
        <v>0</v>
      </c>
      <c r="X44" s="118">
        <v>0</v>
      </c>
      <c r="Y44" s="118">
        <v>0</v>
      </c>
      <c r="Z44" s="117" t="s">
        <v>159</v>
      </c>
      <c r="AA44" s="83">
        <v>0</v>
      </c>
      <c r="AB44" s="118">
        <v>0</v>
      </c>
      <c r="AC44" s="118">
        <v>0</v>
      </c>
      <c r="AD44" s="117" t="s">
        <v>159</v>
      </c>
      <c r="AE44" s="83">
        <v>0</v>
      </c>
      <c r="AF44" s="118">
        <v>0</v>
      </c>
      <c r="AG44" s="118">
        <v>0</v>
      </c>
      <c r="AH44" s="117" t="s">
        <v>159</v>
      </c>
      <c r="AI44" s="83">
        <v>0</v>
      </c>
      <c r="AJ44" s="118">
        <v>0</v>
      </c>
      <c r="AK44" s="118">
        <v>0</v>
      </c>
      <c r="AL44" s="117" t="s">
        <v>159</v>
      </c>
      <c r="AM44" s="83">
        <v>0</v>
      </c>
      <c r="AN44" s="118">
        <v>0</v>
      </c>
      <c r="AO44" s="118">
        <v>0</v>
      </c>
      <c r="AP44" s="117" t="s">
        <v>159</v>
      </c>
      <c r="AQ44" s="83">
        <v>0</v>
      </c>
      <c r="AR44" s="118">
        <v>0</v>
      </c>
      <c r="AS44" s="118">
        <v>0</v>
      </c>
      <c r="AT44" s="117" t="s">
        <v>159</v>
      </c>
      <c r="AU44" s="122">
        <f t="shared" si="4"/>
        <v>0</v>
      </c>
      <c r="AV44" s="122">
        <f t="shared" si="0"/>
        <v>0</v>
      </c>
      <c r="AW44" s="47">
        <f t="shared" si="1"/>
        <v>0</v>
      </c>
      <c r="AX44" s="117" t="s">
        <v>159</v>
      </c>
      <c r="AY44" s="120">
        <v>0</v>
      </c>
      <c r="AZ44" s="118">
        <v>0</v>
      </c>
      <c r="BA44" s="118">
        <v>0</v>
      </c>
      <c r="BB44" s="121">
        <v>39</v>
      </c>
      <c r="BC44" s="120">
        <v>44</v>
      </c>
      <c r="BD44" s="118">
        <v>39</v>
      </c>
      <c r="BE44" s="118">
        <v>31</v>
      </c>
      <c r="BF44" s="89">
        <v>19</v>
      </c>
      <c r="BG44" s="120">
        <v>24</v>
      </c>
      <c r="BH44" s="118">
        <v>17</v>
      </c>
      <c r="BI44" s="118">
        <v>18</v>
      </c>
      <c r="BJ44" s="121">
        <v>13</v>
      </c>
      <c r="BK44" s="120">
        <v>12</v>
      </c>
      <c r="BL44" s="118">
        <v>15</v>
      </c>
      <c r="BM44" s="118">
        <v>12</v>
      </c>
      <c r="BN44" s="117" t="s">
        <v>159</v>
      </c>
      <c r="BO44" s="120">
        <v>0</v>
      </c>
      <c r="BP44" s="118">
        <v>0</v>
      </c>
      <c r="BQ44" s="118">
        <v>0</v>
      </c>
      <c r="BR44" s="121">
        <v>35</v>
      </c>
      <c r="BS44" s="120">
        <v>35</v>
      </c>
      <c r="BT44" s="118">
        <v>24</v>
      </c>
      <c r="BU44" s="118">
        <v>35</v>
      </c>
      <c r="BV44" s="121">
        <v>24</v>
      </c>
      <c r="BW44" s="120">
        <v>25</v>
      </c>
      <c r="BX44" s="118">
        <v>23</v>
      </c>
      <c r="BY44" s="118">
        <v>24</v>
      </c>
      <c r="BZ44" s="121">
        <v>42</v>
      </c>
      <c r="CA44" s="120">
        <v>26</v>
      </c>
      <c r="CB44" s="118">
        <v>31</v>
      </c>
      <c r="CC44" s="118">
        <v>42</v>
      </c>
      <c r="CD44" s="121">
        <v>258</v>
      </c>
      <c r="CE44" s="120">
        <v>279</v>
      </c>
      <c r="CF44" s="118">
        <v>269</v>
      </c>
      <c r="CG44" s="118">
        <v>258</v>
      </c>
      <c r="CH44" s="121">
        <v>62</v>
      </c>
      <c r="CI44" s="120">
        <v>60</v>
      </c>
      <c r="CJ44" s="118">
        <v>67</v>
      </c>
      <c r="CK44" s="118">
        <v>62</v>
      </c>
      <c r="CL44" s="121">
        <v>2</v>
      </c>
      <c r="CM44" s="120">
        <v>0</v>
      </c>
      <c r="CN44" s="118">
        <v>0</v>
      </c>
      <c r="CO44" s="118">
        <v>4</v>
      </c>
      <c r="CP44" s="117" t="s">
        <v>159</v>
      </c>
      <c r="CQ44" s="120">
        <v>0</v>
      </c>
      <c r="CR44" s="118">
        <v>0</v>
      </c>
      <c r="CS44" s="118">
        <v>0</v>
      </c>
      <c r="CT44" s="121">
        <v>119</v>
      </c>
      <c r="CU44" s="120">
        <v>119</v>
      </c>
      <c r="CV44" s="118">
        <v>92</v>
      </c>
      <c r="CW44" s="118">
        <v>105</v>
      </c>
      <c r="CX44" s="117" t="s">
        <v>159</v>
      </c>
      <c r="CY44" s="120">
        <v>0</v>
      </c>
      <c r="CZ44" s="118">
        <v>0</v>
      </c>
      <c r="DA44" s="118">
        <v>0</v>
      </c>
      <c r="DB44" s="117" t="s">
        <v>159</v>
      </c>
      <c r="DC44" s="120">
        <v>0</v>
      </c>
      <c r="DD44" s="118">
        <v>1</v>
      </c>
      <c r="DE44" s="118">
        <v>0</v>
      </c>
      <c r="DF44" s="121">
        <v>379</v>
      </c>
      <c r="DG44" s="120">
        <v>385</v>
      </c>
      <c r="DH44" s="118">
        <v>411</v>
      </c>
      <c r="DI44" s="118">
        <v>398</v>
      </c>
      <c r="DJ44" s="117" t="s">
        <v>159</v>
      </c>
      <c r="DK44" s="120">
        <v>0</v>
      </c>
      <c r="DL44" s="118">
        <v>0</v>
      </c>
      <c r="DM44" s="118">
        <v>0</v>
      </c>
      <c r="DN44" s="121">
        <v>14</v>
      </c>
      <c r="DO44" s="120">
        <v>5</v>
      </c>
      <c r="DP44" s="118">
        <v>8</v>
      </c>
      <c r="DQ44" s="118">
        <v>14</v>
      </c>
      <c r="DR44" s="122">
        <v>1006</v>
      </c>
      <c r="DS44" s="122">
        <f t="shared" si="5"/>
        <v>1014</v>
      </c>
      <c r="DT44" s="122">
        <f t="shared" si="2"/>
        <v>997</v>
      </c>
      <c r="DU44" s="122">
        <f t="shared" si="3"/>
        <v>1003</v>
      </c>
    </row>
    <row r="45" spans="1:125" s="1" customFormat="1" ht="15.75" customHeight="1">
      <c r="A45" s="69" t="s">
        <v>98</v>
      </c>
      <c r="B45" s="108" t="s">
        <v>159</v>
      </c>
      <c r="C45" s="72">
        <v>0</v>
      </c>
      <c r="D45" s="109">
        <v>0</v>
      </c>
      <c r="E45" s="109">
        <v>0</v>
      </c>
      <c r="F45" s="108" t="s">
        <v>159</v>
      </c>
      <c r="G45" s="72">
        <v>0</v>
      </c>
      <c r="H45" s="109">
        <v>2</v>
      </c>
      <c r="I45" s="109">
        <v>0</v>
      </c>
      <c r="J45" s="108" t="s">
        <v>159</v>
      </c>
      <c r="K45" s="72">
        <v>0</v>
      </c>
      <c r="L45" s="109">
        <v>0</v>
      </c>
      <c r="M45" s="109">
        <v>0</v>
      </c>
      <c r="N45" s="108" t="s">
        <v>159</v>
      </c>
      <c r="O45" s="72">
        <v>0</v>
      </c>
      <c r="P45" s="109">
        <v>0</v>
      </c>
      <c r="Q45" s="109">
        <v>0</v>
      </c>
      <c r="R45" s="108" t="s">
        <v>159</v>
      </c>
      <c r="S45" s="72">
        <v>0</v>
      </c>
      <c r="T45" s="109">
        <v>0</v>
      </c>
      <c r="U45" s="109">
        <v>0</v>
      </c>
      <c r="V45" s="108" t="s">
        <v>159</v>
      </c>
      <c r="W45" s="72">
        <v>0</v>
      </c>
      <c r="X45" s="109">
        <v>0</v>
      </c>
      <c r="Y45" s="109">
        <v>0</v>
      </c>
      <c r="Z45" s="108" t="s">
        <v>159</v>
      </c>
      <c r="AA45" s="72">
        <v>0</v>
      </c>
      <c r="AB45" s="109">
        <v>0</v>
      </c>
      <c r="AC45" s="109">
        <v>0</v>
      </c>
      <c r="AD45" s="109">
        <v>11</v>
      </c>
      <c r="AE45" s="72">
        <v>0</v>
      </c>
      <c r="AF45" s="109">
        <v>0</v>
      </c>
      <c r="AG45" s="109">
        <v>0</v>
      </c>
      <c r="AH45" s="108" t="s">
        <v>159</v>
      </c>
      <c r="AI45" s="72">
        <v>0</v>
      </c>
      <c r="AJ45" s="109">
        <v>0</v>
      </c>
      <c r="AK45" s="109">
        <v>0</v>
      </c>
      <c r="AL45" s="108" t="s">
        <v>159</v>
      </c>
      <c r="AM45" s="72">
        <v>0</v>
      </c>
      <c r="AN45" s="109">
        <v>0</v>
      </c>
      <c r="AO45" s="109">
        <v>0</v>
      </c>
      <c r="AP45" s="108" t="s">
        <v>159</v>
      </c>
      <c r="AQ45" s="72">
        <v>0</v>
      </c>
      <c r="AR45" s="109">
        <v>0</v>
      </c>
      <c r="AS45" s="109">
        <v>0</v>
      </c>
      <c r="AT45" s="111">
        <v>11</v>
      </c>
      <c r="AU45" s="111">
        <f t="shared" si="4"/>
        <v>0</v>
      </c>
      <c r="AV45" s="111">
        <f t="shared" si="0"/>
        <v>2</v>
      </c>
      <c r="AW45" s="76">
        <f t="shared" si="1"/>
        <v>0</v>
      </c>
      <c r="AX45" s="108" t="s">
        <v>159</v>
      </c>
      <c r="AY45" s="106">
        <v>0</v>
      </c>
      <c r="AZ45" s="109">
        <v>0</v>
      </c>
      <c r="BA45" s="109">
        <v>0</v>
      </c>
      <c r="BB45" s="110">
        <v>25</v>
      </c>
      <c r="BC45" s="106">
        <v>33</v>
      </c>
      <c r="BD45" s="109">
        <v>27</v>
      </c>
      <c r="BE45" s="109">
        <v>22</v>
      </c>
      <c r="BF45" s="110">
        <v>233</v>
      </c>
      <c r="BG45" s="106">
        <v>277</v>
      </c>
      <c r="BH45" s="109">
        <v>228</v>
      </c>
      <c r="BI45" s="109">
        <v>190</v>
      </c>
      <c r="BJ45" s="110">
        <v>135</v>
      </c>
      <c r="BK45" s="106">
        <v>134</v>
      </c>
      <c r="BL45" s="109">
        <v>100</v>
      </c>
      <c r="BM45" s="109">
        <v>83</v>
      </c>
      <c r="BN45" s="110">
        <v>2</v>
      </c>
      <c r="BO45" s="106">
        <v>2</v>
      </c>
      <c r="BP45" s="109">
        <v>27</v>
      </c>
      <c r="BQ45" s="109">
        <v>17</v>
      </c>
      <c r="BR45" s="110">
        <v>481</v>
      </c>
      <c r="BS45" s="106">
        <v>452</v>
      </c>
      <c r="BT45" s="109">
        <v>388</v>
      </c>
      <c r="BU45" s="109">
        <v>364</v>
      </c>
      <c r="BV45" s="110">
        <v>3</v>
      </c>
      <c r="BW45" s="106">
        <v>9</v>
      </c>
      <c r="BX45" s="109">
        <v>3</v>
      </c>
      <c r="BY45" s="109">
        <v>7</v>
      </c>
      <c r="BZ45" s="110">
        <v>426</v>
      </c>
      <c r="CA45" s="106">
        <v>423</v>
      </c>
      <c r="CB45" s="109">
        <v>418</v>
      </c>
      <c r="CC45" s="109">
        <v>343</v>
      </c>
      <c r="CD45" s="110">
        <v>8</v>
      </c>
      <c r="CE45" s="106">
        <v>9</v>
      </c>
      <c r="CF45" s="109">
        <v>0</v>
      </c>
      <c r="CG45" s="109">
        <v>3</v>
      </c>
      <c r="CH45" s="110">
        <v>1282</v>
      </c>
      <c r="CI45" s="106">
        <v>1428</v>
      </c>
      <c r="CJ45" s="109">
        <v>1422</v>
      </c>
      <c r="CK45" s="109">
        <v>1442</v>
      </c>
      <c r="CL45" s="110">
        <v>1</v>
      </c>
      <c r="CM45" s="106">
        <v>2</v>
      </c>
      <c r="CN45" s="109">
        <v>2</v>
      </c>
      <c r="CO45" s="109">
        <v>6</v>
      </c>
      <c r="CP45" s="108" t="s">
        <v>159</v>
      </c>
      <c r="CQ45" s="106">
        <v>0</v>
      </c>
      <c r="CR45" s="109">
        <v>0</v>
      </c>
      <c r="CS45" s="109">
        <v>0</v>
      </c>
      <c r="CT45" s="110">
        <v>92</v>
      </c>
      <c r="CU45" s="106">
        <v>129</v>
      </c>
      <c r="CV45" s="109">
        <v>85</v>
      </c>
      <c r="CW45" s="109">
        <v>99</v>
      </c>
      <c r="CX45" s="108" t="s">
        <v>159</v>
      </c>
      <c r="CY45" s="106">
        <v>1</v>
      </c>
      <c r="CZ45" s="109">
        <v>0</v>
      </c>
      <c r="DA45" s="109">
        <v>0</v>
      </c>
      <c r="DB45" s="110">
        <v>7</v>
      </c>
      <c r="DC45" s="106">
        <v>9</v>
      </c>
      <c r="DD45" s="109">
        <v>15</v>
      </c>
      <c r="DE45" s="109">
        <v>11</v>
      </c>
      <c r="DF45" s="110">
        <v>775</v>
      </c>
      <c r="DG45" s="106">
        <v>785</v>
      </c>
      <c r="DH45" s="109">
        <v>744</v>
      </c>
      <c r="DI45" s="109">
        <v>698</v>
      </c>
      <c r="DJ45" s="110">
        <v>5079</v>
      </c>
      <c r="DK45" s="106">
        <v>5400</v>
      </c>
      <c r="DL45" s="109">
        <v>4347</v>
      </c>
      <c r="DM45" s="109">
        <v>4375</v>
      </c>
      <c r="DN45" s="110">
        <v>3</v>
      </c>
      <c r="DO45" s="106">
        <v>0</v>
      </c>
      <c r="DP45" s="109">
        <v>6</v>
      </c>
      <c r="DQ45" s="109">
        <v>3</v>
      </c>
      <c r="DR45" s="111">
        <v>8552</v>
      </c>
      <c r="DS45" s="111">
        <f t="shared" si="5"/>
        <v>9093</v>
      </c>
      <c r="DT45" s="111">
        <f t="shared" si="2"/>
        <v>7812</v>
      </c>
      <c r="DU45" s="111">
        <f t="shared" si="3"/>
        <v>7663</v>
      </c>
    </row>
    <row r="46" spans="1:125" s="85" customFormat="1" ht="15.75" customHeight="1">
      <c r="A46" s="80" t="s">
        <v>109</v>
      </c>
      <c r="B46" s="117" t="s">
        <v>159</v>
      </c>
      <c r="C46" s="83">
        <v>0</v>
      </c>
      <c r="D46" s="118">
        <v>0</v>
      </c>
      <c r="E46" s="118">
        <v>0</v>
      </c>
      <c r="F46" s="118">
        <v>1</v>
      </c>
      <c r="G46" s="83">
        <v>0</v>
      </c>
      <c r="H46" s="118">
        <v>0</v>
      </c>
      <c r="I46" s="118">
        <v>0</v>
      </c>
      <c r="J46" s="117" t="s">
        <v>159</v>
      </c>
      <c r="K46" s="83">
        <v>0</v>
      </c>
      <c r="L46" s="118">
        <v>0</v>
      </c>
      <c r="M46" s="118">
        <v>0</v>
      </c>
      <c r="N46" s="117" t="s">
        <v>159</v>
      </c>
      <c r="O46" s="83">
        <v>0</v>
      </c>
      <c r="P46" s="118">
        <v>0</v>
      </c>
      <c r="Q46" s="118">
        <v>0</v>
      </c>
      <c r="R46" s="117" t="s">
        <v>159</v>
      </c>
      <c r="S46" s="83">
        <v>0</v>
      </c>
      <c r="T46" s="118">
        <v>0</v>
      </c>
      <c r="U46" s="118">
        <v>0</v>
      </c>
      <c r="V46" s="117" t="s">
        <v>159</v>
      </c>
      <c r="W46" s="83">
        <v>0</v>
      </c>
      <c r="X46" s="118">
        <v>0</v>
      </c>
      <c r="Y46" s="118">
        <v>0</v>
      </c>
      <c r="Z46" s="117" t="s">
        <v>159</v>
      </c>
      <c r="AA46" s="83">
        <v>0</v>
      </c>
      <c r="AB46" s="118">
        <v>0</v>
      </c>
      <c r="AC46" s="118">
        <v>0</v>
      </c>
      <c r="AD46" s="117" t="s">
        <v>159</v>
      </c>
      <c r="AE46" s="83">
        <v>0</v>
      </c>
      <c r="AF46" s="118">
        <v>0</v>
      </c>
      <c r="AG46" s="118">
        <v>0</v>
      </c>
      <c r="AH46" s="117" t="s">
        <v>159</v>
      </c>
      <c r="AI46" s="83">
        <v>0</v>
      </c>
      <c r="AJ46" s="118">
        <v>0</v>
      </c>
      <c r="AK46" s="118">
        <v>0</v>
      </c>
      <c r="AL46" s="117" t="s">
        <v>159</v>
      </c>
      <c r="AM46" s="83">
        <v>0</v>
      </c>
      <c r="AN46" s="118">
        <v>0</v>
      </c>
      <c r="AO46" s="118">
        <v>0</v>
      </c>
      <c r="AP46" s="117" t="s">
        <v>159</v>
      </c>
      <c r="AQ46" s="83">
        <v>0</v>
      </c>
      <c r="AR46" s="118">
        <v>0</v>
      </c>
      <c r="AS46" s="118">
        <v>0</v>
      </c>
      <c r="AT46" s="118">
        <v>1</v>
      </c>
      <c r="AU46" s="122">
        <f t="shared" si="4"/>
        <v>0</v>
      </c>
      <c r="AV46" s="122">
        <f t="shared" si="0"/>
        <v>0</v>
      </c>
      <c r="AW46" s="47">
        <f t="shared" si="1"/>
        <v>0</v>
      </c>
      <c r="AX46" s="117" t="s">
        <v>159</v>
      </c>
      <c r="AY46" s="120">
        <v>0</v>
      </c>
      <c r="AZ46" s="118">
        <v>0</v>
      </c>
      <c r="BA46" s="118">
        <v>0</v>
      </c>
      <c r="BB46" s="118">
        <v>4</v>
      </c>
      <c r="BC46" s="120">
        <v>3</v>
      </c>
      <c r="BD46" s="118">
        <v>1</v>
      </c>
      <c r="BE46" s="118">
        <v>2</v>
      </c>
      <c r="BF46" s="121">
        <v>77</v>
      </c>
      <c r="BG46" s="120">
        <v>79</v>
      </c>
      <c r="BH46" s="118">
        <v>72</v>
      </c>
      <c r="BI46" s="118">
        <v>74</v>
      </c>
      <c r="BJ46" s="121">
        <v>25</v>
      </c>
      <c r="BK46" s="120">
        <v>26</v>
      </c>
      <c r="BL46" s="118">
        <v>19</v>
      </c>
      <c r="BM46" s="118">
        <v>27</v>
      </c>
      <c r="BN46" s="117" t="s">
        <v>159</v>
      </c>
      <c r="BO46" s="120">
        <v>0</v>
      </c>
      <c r="BP46" s="118">
        <v>0</v>
      </c>
      <c r="BQ46" s="118">
        <v>0</v>
      </c>
      <c r="BR46" s="121">
        <v>68</v>
      </c>
      <c r="BS46" s="120">
        <v>87</v>
      </c>
      <c r="BT46" s="118">
        <v>68</v>
      </c>
      <c r="BU46" s="118">
        <v>108</v>
      </c>
      <c r="BV46" s="121">
        <v>2</v>
      </c>
      <c r="BW46" s="120">
        <v>6</v>
      </c>
      <c r="BX46" s="118">
        <v>5</v>
      </c>
      <c r="BY46" s="118">
        <v>7</v>
      </c>
      <c r="BZ46" s="121">
        <v>181</v>
      </c>
      <c r="CA46" s="120">
        <v>181</v>
      </c>
      <c r="CB46" s="118">
        <v>167</v>
      </c>
      <c r="CC46" s="118">
        <v>133</v>
      </c>
      <c r="CD46" s="117" t="s">
        <v>159</v>
      </c>
      <c r="CE46" s="120">
        <v>0</v>
      </c>
      <c r="CF46" s="118">
        <v>0</v>
      </c>
      <c r="CG46" s="118">
        <v>0</v>
      </c>
      <c r="CH46" s="121">
        <v>272</v>
      </c>
      <c r="CI46" s="120">
        <v>326</v>
      </c>
      <c r="CJ46" s="118">
        <v>233</v>
      </c>
      <c r="CK46" s="118">
        <v>296</v>
      </c>
      <c r="CL46" s="117" t="s">
        <v>159</v>
      </c>
      <c r="CM46" s="120">
        <v>0</v>
      </c>
      <c r="CN46" s="118">
        <v>0</v>
      </c>
      <c r="CO46" s="118">
        <v>2</v>
      </c>
      <c r="CP46" s="117" t="s">
        <v>159</v>
      </c>
      <c r="CQ46" s="120">
        <v>0</v>
      </c>
      <c r="CR46" s="118">
        <v>0</v>
      </c>
      <c r="CS46" s="118">
        <v>0</v>
      </c>
      <c r="CT46" s="121">
        <v>15</v>
      </c>
      <c r="CU46" s="120">
        <v>18</v>
      </c>
      <c r="CV46" s="118">
        <v>13</v>
      </c>
      <c r="CW46" s="118">
        <v>18</v>
      </c>
      <c r="CX46" s="117" t="s">
        <v>159</v>
      </c>
      <c r="CY46" s="120">
        <v>0</v>
      </c>
      <c r="CZ46" s="118">
        <v>0</v>
      </c>
      <c r="DA46" s="118">
        <v>0</v>
      </c>
      <c r="DB46" s="118">
        <v>1</v>
      </c>
      <c r="DC46" s="120">
        <v>1</v>
      </c>
      <c r="DD46" s="118">
        <v>0</v>
      </c>
      <c r="DE46" s="118">
        <v>0</v>
      </c>
      <c r="DF46" s="121">
        <v>325</v>
      </c>
      <c r="DG46" s="120">
        <v>404</v>
      </c>
      <c r="DH46" s="118">
        <v>303</v>
      </c>
      <c r="DI46" s="118">
        <v>370</v>
      </c>
      <c r="DJ46" s="121">
        <v>628</v>
      </c>
      <c r="DK46" s="120">
        <v>703</v>
      </c>
      <c r="DL46" s="118">
        <v>468</v>
      </c>
      <c r="DM46" s="118">
        <v>601</v>
      </c>
      <c r="DN46" s="117" t="s">
        <v>159</v>
      </c>
      <c r="DO46" s="120">
        <v>0</v>
      </c>
      <c r="DP46" s="118">
        <v>0</v>
      </c>
      <c r="DQ46" s="118">
        <v>0</v>
      </c>
      <c r="DR46" s="122">
        <v>1598</v>
      </c>
      <c r="DS46" s="122">
        <f t="shared" si="5"/>
        <v>1834</v>
      </c>
      <c r="DT46" s="122">
        <f t="shared" si="2"/>
        <v>1349</v>
      </c>
      <c r="DU46" s="122">
        <f t="shared" si="3"/>
        <v>1638</v>
      </c>
    </row>
    <row r="47" spans="1:125" s="1" customFormat="1" ht="15.75" customHeight="1">
      <c r="A47" s="69" t="s">
        <v>133</v>
      </c>
      <c r="B47" s="108" t="s">
        <v>159</v>
      </c>
      <c r="C47" s="72">
        <v>0</v>
      </c>
      <c r="D47" s="109">
        <v>0</v>
      </c>
      <c r="E47" s="109">
        <v>0</v>
      </c>
      <c r="F47" s="109">
        <v>1</v>
      </c>
      <c r="G47" s="72">
        <v>1</v>
      </c>
      <c r="H47" s="109">
        <v>1</v>
      </c>
      <c r="I47" s="109">
        <v>0</v>
      </c>
      <c r="J47" s="108" t="s">
        <v>159</v>
      </c>
      <c r="K47" s="72">
        <v>0</v>
      </c>
      <c r="L47" s="109">
        <v>0</v>
      </c>
      <c r="M47" s="109">
        <v>0</v>
      </c>
      <c r="N47" s="108" t="s">
        <v>159</v>
      </c>
      <c r="O47" s="72">
        <v>0</v>
      </c>
      <c r="P47" s="109">
        <v>0</v>
      </c>
      <c r="Q47" s="109">
        <v>0</v>
      </c>
      <c r="R47" s="108" t="s">
        <v>159</v>
      </c>
      <c r="S47" s="72">
        <v>0</v>
      </c>
      <c r="T47" s="109">
        <v>0</v>
      </c>
      <c r="U47" s="109">
        <v>0</v>
      </c>
      <c r="V47" s="108" t="s">
        <v>159</v>
      </c>
      <c r="W47" s="72">
        <v>0</v>
      </c>
      <c r="X47" s="109">
        <v>0</v>
      </c>
      <c r="Y47" s="109">
        <v>0</v>
      </c>
      <c r="Z47" s="108" t="s">
        <v>159</v>
      </c>
      <c r="AA47" s="72">
        <v>0</v>
      </c>
      <c r="AB47" s="109">
        <v>0</v>
      </c>
      <c r="AC47" s="109">
        <v>0</v>
      </c>
      <c r="AD47" s="108" t="s">
        <v>159</v>
      </c>
      <c r="AE47" s="72">
        <v>0</v>
      </c>
      <c r="AF47" s="109">
        <v>0</v>
      </c>
      <c r="AG47" s="109">
        <v>0</v>
      </c>
      <c r="AH47" s="108" t="s">
        <v>159</v>
      </c>
      <c r="AI47" s="72">
        <v>0</v>
      </c>
      <c r="AJ47" s="109">
        <v>0</v>
      </c>
      <c r="AK47" s="109">
        <v>0</v>
      </c>
      <c r="AL47" s="108" t="s">
        <v>159</v>
      </c>
      <c r="AM47" s="72">
        <v>0</v>
      </c>
      <c r="AN47" s="109">
        <v>0</v>
      </c>
      <c r="AO47" s="109">
        <v>0</v>
      </c>
      <c r="AP47" s="108" t="s">
        <v>159</v>
      </c>
      <c r="AQ47" s="72">
        <v>0</v>
      </c>
      <c r="AR47" s="109">
        <v>0</v>
      </c>
      <c r="AS47" s="109">
        <v>0</v>
      </c>
      <c r="AT47" s="111">
        <v>1</v>
      </c>
      <c r="AU47" s="111">
        <f t="shared" si="4"/>
        <v>1</v>
      </c>
      <c r="AV47" s="111">
        <f t="shared" si="0"/>
        <v>1</v>
      </c>
      <c r="AW47" s="76">
        <f t="shared" si="1"/>
        <v>0</v>
      </c>
      <c r="AX47" s="108" t="s">
        <v>159</v>
      </c>
      <c r="AY47" s="106">
        <v>0</v>
      </c>
      <c r="AZ47" s="109">
        <v>2</v>
      </c>
      <c r="BA47" s="109">
        <v>0</v>
      </c>
      <c r="BB47" s="109">
        <v>6</v>
      </c>
      <c r="BC47" s="106">
        <v>0</v>
      </c>
      <c r="BD47" s="109">
        <v>2</v>
      </c>
      <c r="BE47" s="109">
        <v>4</v>
      </c>
      <c r="BF47" s="110">
        <v>52</v>
      </c>
      <c r="BG47" s="106">
        <v>58</v>
      </c>
      <c r="BH47" s="109">
        <v>53</v>
      </c>
      <c r="BI47" s="109">
        <v>49</v>
      </c>
      <c r="BJ47" s="110">
        <v>11</v>
      </c>
      <c r="BK47" s="106">
        <v>8</v>
      </c>
      <c r="BL47" s="109">
        <v>9</v>
      </c>
      <c r="BM47" s="109">
        <v>22</v>
      </c>
      <c r="BN47" s="108" t="s">
        <v>159</v>
      </c>
      <c r="BO47" s="106">
        <v>2</v>
      </c>
      <c r="BP47" s="109">
        <v>0</v>
      </c>
      <c r="BQ47" s="109">
        <v>0</v>
      </c>
      <c r="BR47" s="110">
        <v>66</v>
      </c>
      <c r="BS47" s="106">
        <v>53</v>
      </c>
      <c r="BT47" s="109">
        <v>60</v>
      </c>
      <c r="BU47" s="109">
        <v>70</v>
      </c>
      <c r="BV47" s="110">
        <v>1</v>
      </c>
      <c r="BW47" s="106">
        <v>0</v>
      </c>
      <c r="BX47" s="109">
        <v>3</v>
      </c>
      <c r="BY47" s="109">
        <v>1</v>
      </c>
      <c r="BZ47" s="110">
        <v>78</v>
      </c>
      <c r="CA47" s="106">
        <v>99</v>
      </c>
      <c r="CB47" s="109">
        <v>111</v>
      </c>
      <c r="CC47" s="109">
        <v>102</v>
      </c>
      <c r="CD47" s="108" t="s">
        <v>159</v>
      </c>
      <c r="CE47" s="106">
        <v>1</v>
      </c>
      <c r="CF47" s="109">
        <v>0</v>
      </c>
      <c r="CG47" s="109">
        <v>0</v>
      </c>
      <c r="CH47" s="110">
        <v>261</v>
      </c>
      <c r="CI47" s="106">
        <v>419</v>
      </c>
      <c r="CJ47" s="109">
        <v>243</v>
      </c>
      <c r="CK47" s="109">
        <v>349</v>
      </c>
      <c r="CL47" s="108" t="s">
        <v>159</v>
      </c>
      <c r="CM47" s="106">
        <v>1</v>
      </c>
      <c r="CN47" s="109">
        <v>1</v>
      </c>
      <c r="CO47" s="109">
        <v>1</v>
      </c>
      <c r="CP47" s="108" t="s">
        <v>159</v>
      </c>
      <c r="CQ47" s="106">
        <v>0</v>
      </c>
      <c r="CR47" s="109">
        <v>0</v>
      </c>
      <c r="CS47" s="109">
        <v>0</v>
      </c>
      <c r="CT47" s="110">
        <v>32</v>
      </c>
      <c r="CU47" s="106">
        <v>47</v>
      </c>
      <c r="CV47" s="109">
        <v>44</v>
      </c>
      <c r="CW47" s="109">
        <v>40</v>
      </c>
      <c r="CX47" s="108" t="s">
        <v>159</v>
      </c>
      <c r="CY47" s="106">
        <v>0</v>
      </c>
      <c r="CZ47" s="109">
        <v>0</v>
      </c>
      <c r="DA47" s="109">
        <v>0</v>
      </c>
      <c r="DB47" s="108" t="s">
        <v>159</v>
      </c>
      <c r="DC47" s="106">
        <v>0</v>
      </c>
      <c r="DD47" s="109">
        <v>0</v>
      </c>
      <c r="DE47" s="109">
        <v>3</v>
      </c>
      <c r="DF47" s="110">
        <v>244</v>
      </c>
      <c r="DG47" s="106">
        <v>263</v>
      </c>
      <c r="DH47" s="109">
        <v>167</v>
      </c>
      <c r="DI47" s="109">
        <v>223</v>
      </c>
      <c r="DJ47" s="110">
        <v>156</v>
      </c>
      <c r="DK47" s="106">
        <v>168</v>
      </c>
      <c r="DL47" s="109">
        <v>225</v>
      </c>
      <c r="DM47" s="109">
        <v>311</v>
      </c>
      <c r="DN47" s="110">
        <v>6</v>
      </c>
      <c r="DO47" s="106">
        <v>29</v>
      </c>
      <c r="DP47" s="109">
        <v>17</v>
      </c>
      <c r="DQ47" s="109">
        <v>6</v>
      </c>
      <c r="DR47" s="111">
        <v>913</v>
      </c>
      <c r="DS47" s="111">
        <f t="shared" si="5"/>
        <v>1148</v>
      </c>
      <c r="DT47" s="111">
        <f t="shared" si="2"/>
        <v>937</v>
      </c>
      <c r="DU47" s="111">
        <f t="shared" si="3"/>
        <v>1181</v>
      </c>
    </row>
    <row r="48" spans="1:125" s="85" customFormat="1" ht="15.75" customHeight="1">
      <c r="A48" s="80" t="s">
        <v>110</v>
      </c>
      <c r="B48" s="117" t="s">
        <v>159</v>
      </c>
      <c r="C48" s="83">
        <v>0</v>
      </c>
      <c r="D48" s="118">
        <v>0</v>
      </c>
      <c r="E48" s="118">
        <v>0</v>
      </c>
      <c r="F48" s="117" t="s">
        <v>159</v>
      </c>
      <c r="G48" s="83">
        <v>3</v>
      </c>
      <c r="H48" s="118">
        <v>18</v>
      </c>
      <c r="I48" s="118">
        <v>32</v>
      </c>
      <c r="J48" s="118">
        <v>3</v>
      </c>
      <c r="K48" s="83">
        <v>10</v>
      </c>
      <c r="L48" s="118">
        <v>15</v>
      </c>
      <c r="M48" s="118">
        <v>21</v>
      </c>
      <c r="N48" s="117" t="s">
        <v>159</v>
      </c>
      <c r="O48" s="83">
        <v>0</v>
      </c>
      <c r="P48" s="118">
        <v>0</v>
      </c>
      <c r="Q48" s="118">
        <v>0</v>
      </c>
      <c r="R48" s="118">
        <v>6</v>
      </c>
      <c r="S48" s="83">
        <v>8</v>
      </c>
      <c r="T48" s="118">
        <v>25</v>
      </c>
      <c r="U48" s="118">
        <v>25</v>
      </c>
      <c r="V48" s="117" t="s">
        <v>159</v>
      </c>
      <c r="W48" s="83">
        <v>0</v>
      </c>
      <c r="X48" s="118">
        <v>0</v>
      </c>
      <c r="Y48" s="118">
        <v>0</v>
      </c>
      <c r="Z48" s="117" t="s">
        <v>159</v>
      </c>
      <c r="AA48" s="83">
        <v>0</v>
      </c>
      <c r="AB48" s="118">
        <v>0</v>
      </c>
      <c r="AC48" s="118">
        <v>0</v>
      </c>
      <c r="AD48" s="117" t="s">
        <v>159</v>
      </c>
      <c r="AE48" s="83">
        <v>0</v>
      </c>
      <c r="AF48" s="118">
        <v>0</v>
      </c>
      <c r="AG48" s="118">
        <v>0</v>
      </c>
      <c r="AH48" s="117" t="s">
        <v>159</v>
      </c>
      <c r="AI48" s="83">
        <v>0</v>
      </c>
      <c r="AJ48" s="118">
        <v>0</v>
      </c>
      <c r="AK48" s="118">
        <v>0</v>
      </c>
      <c r="AL48" s="117" t="s">
        <v>159</v>
      </c>
      <c r="AM48" s="83">
        <v>0</v>
      </c>
      <c r="AN48" s="118">
        <v>0</v>
      </c>
      <c r="AO48" s="118">
        <v>0</v>
      </c>
      <c r="AP48" s="118">
        <v>28</v>
      </c>
      <c r="AQ48" s="83">
        <v>156</v>
      </c>
      <c r="AR48" s="118">
        <v>103</v>
      </c>
      <c r="AS48" s="118">
        <v>235</v>
      </c>
      <c r="AT48" s="122">
        <v>37</v>
      </c>
      <c r="AU48" s="122">
        <f t="shared" si="4"/>
        <v>177</v>
      </c>
      <c r="AV48" s="122">
        <f t="shared" si="0"/>
        <v>161</v>
      </c>
      <c r="AW48" s="47">
        <f t="shared" si="1"/>
        <v>313</v>
      </c>
      <c r="AX48" s="117" t="s">
        <v>159</v>
      </c>
      <c r="AY48" s="120">
        <v>0</v>
      </c>
      <c r="AZ48" s="118">
        <v>0</v>
      </c>
      <c r="BA48" s="118">
        <v>0</v>
      </c>
      <c r="BB48" s="121">
        <v>8</v>
      </c>
      <c r="BC48" s="120">
        <v>4</v>
      </c>
      <c r="BD48" s="118">
        <v>18</v>
      </c>
      <c r="BE48" s="118">
        <v>33</v>
      </c>
      <c r="BF48" s="121">
        <v>31</v>
      </c>
      <c r="BG48" s="120">
        <v>22</v>
      </c>
      <c r="BH48" s="118">
        <v>63</v>
      </c>
      <c r="BI48" s="118">
        <v>52</v>
      </c>
      <c r="BJ48" s="117" t="s">
        <v>159</v>
      </c>
      <c r="BK48" s="120">
        <v>18</v>
      </c>
      <c r="BL48" s="118">
        <v>16</v>
      </c>
      <c r="BM48" s="118">
        <v>11</v>
      </c>
      <c r="BN48" s="118">
        <v>14</v>
      </c>
      <c r="BO48" s="120">
        <v>1</v>
      </c>
      <c r="BP48" s="118">
        <v>9</v>
      </c>
      <c r="BQ48" s="118">
        <v>6</v>
      </c>
      <c r="BR48" s="121">
        <v>13</v>
      </c>
      <c r="BS48" s="120">
        <v>31</v>
      </c>
      <c r="BT48" s="118">
        <v>4</v>
      </c>
      <c r="BU48" s="118">
        <v>3</v>
      </c>
      <c r="BV48" s="117" t="s">
        <v>159</v>
      </c>
      <c r="BW48" s="120">
        <v>0</v>
      </c>
      <c r="BX48" s="118">
        <v>6</v>
      </c>
      <c r="BY48" s="118">
        <v>2</v>
      </c>
      <c r="BZ48" s="121">
        <v>23</v>
      </c>
      <c r="CA48" s="120">
        <v>53</v>
      </c>
      <c r="CB48" s="118">
        <v>53</v>
      </c>
      <c r="CC48" s="118">
        <v>30</v>
      </c>
      <c r="CD48" s="118">
        <v>3</v>
      </c>
      <c r="CE48" s="120">
        <v>2</v>
      </c>
      <c r="CF48" s="118">
        <v>5</v>
      </c>
      <c r="CG48" s="118">
        <v>3</v>
      </c>
      <c r="CH48" s="121">
        <v>9</v>
      </c>
      <c r="CI48" s="120">
        <v>18</v>
      </c>
      <c r="CJ48" s="118">
        <v>47</v>
      </c>
      <c r="CK48" s="118">
        <v>49</v>
      </c>
      <c r="CL48" s="117" t="s">
        <v>159</v>
      </c>
      <c r="CM48" s="120">
        <v>1</v>
      </c>
      <c r="CN48" s="118">
        <v>0</v>
      </c>
      <c r="CO48" s="118">
        <v>0</v>
      </c>
      <c r="CP48" s="117" t="s">
        <v>159</v>
      </c>
      <c r="CQ48" s="120">
        <v>0</v>
      </c>
      <c r="CR48" s="118">
        <v>0</v>
      </c>
      <c r="CS48" s="118">
        <v>0</v>
      </c>
      <c r="CT48" s="121">
        <v>43</v>
      </c>
      <c r="CU48" s="120">
        <v>28</v>
      </c>
      <c r="CV48" s="118">
        <v>43</v>
      </c>
      <c r="CW48" s="118">
        <v>41</v>
      </c>
      <c r="CX48" s="117" t="s">
        <v>159</v>
      </c>
      <c r="CY48" s="120">
        <v>0</v>
      </c>
      <c r="CZ48" s="118">
        <v>0</v>
      </c>
      <c r="DA48" s="118">
        <v>0</v>
      </c>
      <c r="DB48" s="117" t="s">
        <v>159</v>
      </c>
      <c r="DC48" s="120">
        <v>4</v>
      </c>
      <c r="DD48" s="118">
        <v>9</v>
      </c>
      <c r="DE48" s="118">
        <v>6</v>
      </c>
      <c r="DF48" s="121">
        <v>81</v>
      </c>
      <c r="DG48" s="120">
        <v>111</v>
      </c>
      <c r="DH48" s="118">
        <v>279</v>
      </c>
      <c r="DI48" s="118">
        <v>332</v>
      </c>
      <c r="DJ48" s="117" t="s">
        <v>159</v>
      </c>
      <c r="DK48" s="120">
        <v>21</v>
      </c>
      <c r="DL48" s="118">
        <v>0</v>
      </c>
      <c r="DM48" s="118">
        <v>0</v>
      </c>
      <c r="DN48" s="117" t="s">
        <v>159</v>
      </c>
      <c r="DO48" s="120">
        <v>9</v>
      </c>
      <c r="DP48" s="118">
        <v>16</v>
      </c>
      <c r="DQ48" s="118">
        <v>12</v>
      </c>
      <c r="DR48" s="122">
        <v>225</v>
      </c>
      <c r="DS48" s="122">
        <f t="shared" si="5"/>
        <v>323</v>
      </c>
      <c r="DT48" s="122">
        <f t="shared" si="2"/>
        <v>568</v>
      </c>
      <c r="DU48" s="122">
        <f t="shared" si="3"/>
        <v>580</v>
      </c>
    </row>
    <row r="49" spans="1:125" s="1" customFormat="1" ht="15.75" customHeight="1">
      <c r="A49" s="69" t="s">
        <v>111</v>
      </c>
      <c r="B49" s="108" t="s">
        <v>159</v>
      </c>
      <c r="C49" s="72">
        <v>0</v>
      </c>
      <c r="D49" s="109">
        <v>0</v>
      </c>
      <c r="E49" s="109">
        <v>0</v>
      </c>
      <c r="F49" s="109">
        <v>1</v>
      </c>
      <c r="G49" s="72">
        <v>0</v>
      </c>
      <c r="H49" s="109">
        <v>1</v>
      </c>
      <c r="I49" s="109">
        <v>0</v>
      </c>
      <c r="J49" s="108" t="s">
        <v>159</v>
      </c>
      <c r="K49" s="72">
        <v>0</v>
      </c>
      <c r="L49" s="109">
        <v>0</v>
      </c>
      <c r="M49" s="109">
        <v>0</v>
      </c>
      <c r="N49" s="108" t="s">
        <v>159</v>
      </c>
      <c r="O49" s="72">
        <v>0</v>
      </c>
      <c r="P49" s="109">
        <v>0</v>
      </c>
      <c r="Q49" s="109">
        <v>0</v>
      </c>
      <c r="R49" s="108" t="s">
        <v>159</v>
      </c>
      <c r="S49" s="72">
        <v>0</v>
      </c>
      <c r="T49" s="109">
        <v>0</v>
      </c>
      <c r="U49" s="109">
        <v>0</v>
      </c>
      <c r="V49" s="108" t="s">
        <v>159</v>
      </c>
      <c r="W49" s="72">
        <v>0</v>
      </c>
      <c r="X49" s="109">
        <v>0</v>
      </c>
      <c r="Y49" s="109">
        <v>0</v>
      </c>
      <c r="Z49" s="108" t="s">
        <v>159</v>
      </c>
      <c r="AA49" s="72">
        <v>0</v>
      </c>
      <c r="AB49" s="109">
        <v>0</v>
      </c>
      <c r="AC49" s="109">
        <v>0</v>
      </c>
      <c r="AD49" s="108" t="s">
        <v>159</v>
      </c>
      <c r="AE49" s="72">
        <v>0</v>
      </c>
      <c r="AF49" s="109">
        <v>0</v>
      </c>
      <c r="AG49" s="109">
        <v>0</v>
      </c>
      <c r="AH49" s="108" t="s">
        <v>159</v>
      </c>
      <c r="AI49" s="72">
        <v>0</v>
      </c>
      <c r="AJ49" s="109">
        <v>0</v>
      </c>
      <c r="AK49" s="109">
        <v>0</v>
      </c>
      <c r="AL49" s="108" t="s">
        <v>159</v>
      </c>
      <c r="AM49" s="72">
        <v>0</v>
      </c>
      <c r="AN49" s="109">
        <v>0</v>
      </c>
      <c r="AO49" s="109">
        <v>0</v>
      </c>
      <c r="AP49" s="108" t="s">
        <v>159</v>
      </c>
      <c r="AQ49" s="72">
        <v>0</v>
      </c>
      <c r="AR49" s="109">
        <v>0</v>
      </c>
      <c r="AS49" s="109">
        <v>0</v>
      </c>
      <c r="AT49" s="111">
        <v>1</v>
      </c>
      <c r="AU49" s="111">
        <f t="shared" si="4"/>
        <v>0</v>
      </c>
      <c r="AV49" s="111">
        <f t="shared" si="0"/>
        <v>1</v>
      </c>
      <c r="AW49" s="76">
        <f t="shared" si="1"/>
        <v>0</v>
      </c>
      <c r="AX49" s="108" t="s">
        <v>159</v>
      </c>
      <c r="AY49" s="106">
        <v>0</v>
      </c>
      <c r="AZ49" s="109">
        <v>0</v>
      </c>
      <c r="BA49" s="109">
        <v>0</v>
      </c>
      <c r="BB49" s="110">
        <v>28</v>
      </c>
      <c r="BC49" s="106">
        <v>31</v>
      </c>
      <c r="BD49" s="109">
        <v>29</v>
      </c>
      <c r="BE49" s="109">
        <v>13</v>
      </c>
      <c r="BF49" s="110">
        <v>135</v>
      </c>
      <c r="BG49" s="106">
        <v>156</v>
      </c>
      <c r="BH49" s="109">
        <v>152</v>
      </c>
      <c r="BI49" s="109">
        <v>156</v>
      </c>
      <c r="BJ49" s="110">
        <v>25</v>
      </c>
      <c r="BK49" s="106">
        <v>21</v>
      </c>
      <c r="BL49" s="109">
        <v>30</v>
      </c>
      <c r="BM49" s="109">
        <v>24</v>
      </c>
      <c r="BN49" s="109">
        <v>2</v>
      </c>
      <c r="BO49" s="106">
        <v>17</v>
      </c>
      <c r="BP49" s="109">
        <v>0</v>
      </c>
      <c r="BQ49" s="109">
        <v>2</v>
      </c>
      <c r="BR49" s="110">
        <v>188</v>
      </c>
      <c r="BS49" s="106">
        <v>227</v>
      </c>
      <c r="BT49" s="109">
        <v>219</v>
      </c>
      <c r="BU49" s="109">
        <v>230</v>
      </c>
      <c r="BV49" s="108" t="s">
        <v>159</v>
      </c>
      <c r="BW49" s="106">
        <v>3</v>
      </c>
      <c r="BX49" s="109">
        <v>3</v>
      </c>
      <c r="BY49" s="109">
        <v>0</v>
      </c>
      <c r="BZ49" s="110">
        <v>275</v>
      </c>
      <c r="CA49" s="106">
        <v>291</v>
      </c>
      <c r="CB49" s="109">
        <v>278</v>
      </c>
      <c r="CC49" s="109">
        <v>256</v>
      </c>
      <c r="CD49" s="108" t="s">
        <v>159</v>
      </c>
      <c r="CE49" s="106">
        <v>0</v>
      </c>
      <c r="CF49" s="109">
        <v>0</v>
      </c>
      <c r="CG49" s="109">
        <v>0</v>
      </c>
      <c r="CH49" s="109">
        <v>743</v>
      </c>
      <c r="CI49" s="106">
        <v>759</v>
      </c>
      <c r="CJ49" s="109">
        <v>728</v>
      </c>
      <c r="CK49" s="109">
        <v>857</v>
      </c>
      <c r="CL49" s="108" t="s">
        <v>159</v>
      </c>
      <c r="CM49" s="106">
        <v>1</v>
      </c>
      <c r="CN49" s="109">
        <v>0</v>
      </c>
      <c r="CO49" s="109">
        <v>2</v>
      </c>
      <c r="CP49" s="108" t="s">
        <v>159</v>
      </c>
      <c r="CQ49" s="106">
        <v>0</v>
      </c>
      <c r="CR49" s="109">
        <v>0</v>
      </c>
      <c r="CS49" s="109">
        <v>0</v>
      </c>
      <c r="CT49" s="110">
        <v>13</v>
      </c>
      <c r="CU49" s="106">
        <v>12</v>
      </c>
      <c r="CV49" s="109">
        <v>15</v>
      </c>
      <c r="CW49" s="109">
        <v>23</v>
      </c>
      <c r="CX49" s="109">
        <v>1</v>
      </c>
      <c r="CY49" s="106">
        <v>0</v>
      </c>
      <c r="CZ49" s="109">
        <v>0</v>
      </c>
      <c r="DA49" s="109">
        <v>0</v>
      </c>
      <c r="DB49" s="110">
        <v>3</v>
      </c>
      <c r="DC49" s="106">
        <v>2</v>
      </c>
      <c r="DD49" s="109">
        <v>5</v>
      </c>
      <c r="DE49" s="109">
        <v>2</v>
      </c>
      <c r="DF49" s="110">
        <v>523</v>
      </c>
      <c r="DG49" s="106">
        <v>587</v>
      </c>
      <c r="DH49" s="109">
        <v>523</v>
      </c>
      <c r="DI49" s="109">
        <v>524</v>
      </c>
      <c r="DJ49" s="110">
        <v>1380</v>
      </c>
      <c r="DK49" s="106">
        <v>1585</v>
      </c>
      <c r="DL49" s="109">
        <v>1613</v>
      </c>
      <c r="DM49" s="109">
        <v>1979</v>
      </c>
      <c r="DN49" s="110">
        <v>63</v>
      </c>
      <c r="DO49" s="106">
        <v>130</v>
      </c>
      <c r="DP49" s="109">
        <v>89</v>
      </c>
      <c r="DQ49" s="109">
        <v>2</v>
      </c>
      <c r="DR49" s="111">
        <v>3379</v>
      </c>
      <c r="DS49" s="111">
        <f t="shared" si="5"/>
        <v>3822</v>
      </c>
      <c r="DT49" s="111">
        <f t="shared" si="2"/>
        <v>3684</v>
      </c>
      <c r="DU49" s="111">
        <f t="shared" si="3"/>
        <v>4070</v>
      </c>
    </row>
    <row r="50" spans="1:125" s="85" customFormat="1" ht="15.75" customHeight="1">
      <c r="A50" s="80" t="s">
        <v>174</v>
      </c>
      <c r="B50" s="117"/>
      <c r="C50" s="83"/>
      <c r="D50" s="118">
        <v>0</v>
      </c>
      <c r="E50" s="118">
        <v>0</v>
      </c>
      <c r="F50" s="118"/>
      <c r="G50" s="83"/>
      <c r="H50" s="118">
        <v>1</v>
      </c>
      <c r="I50" s="118">
        <v>0</v>
      </c>
      <c r="J50" s="117"/>
      <c r="K50" s="83"/>
      <c r="L50" s="118">
        <v>0</v>
      </c>
      <c r="M50" s="118">
        <v>0</v>
      </c>
      <c r="N50" s="117"/>
      <c r="O50" s="83"/>
      <c r="P50" s="118">
        <v>0</v>
      </c>
      <c r="Q50" s="118">
        <v>0</v>
      </c>
      <c r="R50" s="117"/>
      <c r="S50" s="83"/>
      <c r="T50" s="118">
        <v>0</v>
      </c>
      <c r="U50" s="118">
        <v>0</v>
      </c>
      <c r="V50" s="117"/>
      <c r="W50" s="83"/>
      <c r="X50" s="118">
        <v>0</v>
      </c>
      <c r="Y50" s="118">
        <v>0</v>
      </c>
      <c r="Z50" s="117"/>
      <c r="AA50" s="83"/>
      <c r="AB50" s="118">
        <v>0</v>
      </c>
      <c r="AC50" s="118">
        <v>0</v>
      </c>
      <c r="AD50" s="117"/>
      <c r="AE50" s="83"/>
      <c r="AF50" s="118">
        <v>0</v>
      </c>
      <c r="AG50" s="118">
        <v>0</v>
      </c>
      <c r="AH50" s="117"/>
      <c r="AI50" s="83"/>
      <c r="AJ50" s="118">
        <v>0</v>
      </c>
      <c r="AK50" s="118">
        <v>0</v>
      </c>
      <c r="AL50" s="117"/>
      <c r="AM50" s="83"/>
      <c r="AN50" s="118">
        <v>0</v>
      </c>
      <c r="AO50" s="118">
        <v>0</v>
      </c>
      <c r="AP50" s="117"/>
      <c r="AQ50" s="83"/>
      <c r="AR50" s="118">
        <v>0</v>
      </c>
      <c r="AS50" s="118">
        <v>0</v>
      </c>
      <c r="AT50" s="122"/>
      <c r="AU50" s="122">
        <f t="shared" si="4"/>
        <v>0</v>
      </c>
      <c r="AV50" s="122">
        <f t="shared" si="0"/>
        <v>1</v>
      </c>
      <c r="AW50" s="47">
        <f t="shared" si="1"/>
        <v>0</v>
      </c>
      <c r="AX50" s="117"/>
      <c r="AY50" s="120"/>
      <c r="AZ50" s="118">
        <v>0</v>
      </c>
      <c r="BA50" s="118">
        <v>0</v>
      </c>
      <c r="BB50" s="121"/>
      <c r="BC50" s="120"/>
      <c r="BD50" s="118">
        <v>8</v>
      </c>
      <c r="BE50" s="118">
        <v>0</v>
      </c>
      <c r="BF50" s="121"/>
      <c r="BG50" s="120"/>
      <c r="BH50" s="118">
        <v>28</v>
      </c>
      <c r="BI50" s="118">
        <v>39</v>
      </c>
      <c r="BJ50" s="121"/>
      <c r="BK50" s="120"/>
      <c r="BL50" s="118">
        <v>14</v>
      </c>
      <c r="BM50" s="118">
        <v>22</v>
      </c>
      <c r="BN50" s="118"/>
      <c r="BO50" s="120"/>
      <c r="BP50" s="118">
        <v>1</v>
      </c>
      <c r="BQ50" s="118">
        <v>0</v>
      </c>
      <c r="BR50" s="121"/>
      <c r="BS50" s="120"/>
      <c r="BT50" s="118">
        <v>28</v>
      </c>
      <c r="BU50" s="118">
        <v>45</v>
      </c>
      <c r="BV50" s="117"/>
      <c r="BW50" s="120"/>
      <c r="BX50" s="118">
        <v>3</v>
      </c>
      <c r="BY50" s="118">
        <v>11</v>
      </c>
      <c r="BZ50" s="121"/>
      <c r="CA50" s="120"/>
      <c r="CB50" s="118">
        <v>52</v>
      </c>
      <c r="CC50" s="118">
        <v>53</v>
      </c>
      <c r="CD50" s="117"/>
      <c r="CE50" s="120"/>
      <c r="CF50" s="118">
        <v>4</v>
      </c>
      <c r="CG50" s="118">
        <v>0</v>
      </c>
      <c r="CH50" s="118"/>
      <c r="CI50" s="120"/>
      <c r="CJ50" s="118">
        <v>71</v>
      </c>
      <c r="CK50" s="118">
        <v>71</v>
      </c>
      <c r="CL50" s="117"/>
      <c r="CM50" s="120"/>
      <c r="CN50" s="118">
        <v>0</v>
      </c>
      <c r="CO50" s="118">
        <v>1</v>
      </c>
      <c r="CP50" s="117"/>
      <c r="CQ50" s="120"/>
      <c r="CR50" s="118">
        <v>0</v>
      </c>
      <c r="CS50" s="118">
        <v>0</v>
      </c>
      <c r="CT50" s="121"/>
      <c r="CU50" s="120"/>
      <c r="CV50" s="118">
        <v>15</v>
      </c>
      <c r="CW50" s="118">
        <v>11</v>
      </c>
      <c r="CX50" s="118"/>
      <c r="CY50" s="120"/>
      <c r="CZ50" s="118">
        <v>0</v>
      </c>
      <c r="DA50" s="118">
        <v>0</v>
      </c>
      <c r="DB50" s="121"/>
      <c r="DC50" s="120"/>
      <c r="DD50" s="118">
        <v>13</v>
      </c>
      <c r="DE50" s="118">
        <v>0</v>
      </c>
      <c r="DF50" s="121"/>
      <c r="DG50" s="120"/>
      <c r="DH50" s="118">
        <v>223</v>
      </c>
      <c r="DI50" s="118">
        <v>205</v>
      </c>
      <c r="DJ50" s="121"/>
      <c r="DK50" s="120"/>
      <c r="DL50" s="118">
        <v>66</v>
      </c>
      <c r="DM50" s="118">
        <v>178</v>
      </c>
      <c r="DN50" s="121"/>
      <c r="DO50" s="120"/>
      <c r="DP50" s="118">
        <v>60</v>
      </c>
      <c r="DQ50" s="118">
        <v>85</v>
      </c>
      <c r="DR50" s="122"/>
      <c r="DS50" s="122">
        <f t="shared" si="5"/>
        <v>0</v>
      </c>
      <c r="DT50" s="122">
        <f t="shared" si="2"/>
        <v>586</v>
      </c>
      <c r="DU50" s="122">
        <f t="shared" si="3"/>
        <v>721</v>
      </c>
    </row>
    <row r="51" spans="1:125" s="1" customFormat="1" ht="15.75" customHeight="1">
      <c r="A51" s="69" t="s">
        <v>134</v>
      </c>
      <c r="B51" s="108" t="s">
        <v>159</v>
      </c>
      <c r="C51" s="72">
        <v>0</v>
      </c>
      <c r="D51" s="109">
        <v>0</v>
      </c>
      <c r="E51" s="109">
        <v>0</v>
      </c>
      <c r="F51" s="109">
        <v>1</v>
      </c>
      <c r="G51" s="72">
        <v>2</v>
      </c>
      <c r="H51" s="109">
        <v>3</v>
      </c>
      <c r="I51" s="109">
        <v>0</v>
      </c>
      <c r="J51" s="108" t="s">
        <v>159</v>
      </c>
      <c r="K51" s="72">
        <v>0</v>
      </c>
      <c r="L51" s="109">
        <v>0</v>
      </c>
      <c r="M51" s="109">
        <v>0</v>
      </c>
      <c r="N51" s="108" t="s">
        <v>159</v>
      </c>
      <c r="O51" s="72">
        <v>0</v>
      </c>
      <c r="P51" s="109">
        <v>0</v>
      </c>
      <c r="Q51" s="109">
        <v>0</v>
      </c>
      <c r="R51" s="108" t="s">
        <v>159</v>
      </c>
      <c r="S51" s="72">
        <v>0</v>
      </c>
      <c r="T51" s="109">
        <v>0</v>
      </c>
      <c r="U51" s="109">
        <v>0</v>
      </c>
      <c r="V51" s="108" t="s">
        <v>159</v>
      </c>
      <c r="W51" s="72">
        <v>0</v>
      </c>
      <c r="X51" s="109">
        <v>0</v>
      </c>
      <c r="Y51" s="109">
        <v>0</v>
      </c>
      <c r="Z51" s="108" t="s">
        <v>159</v>
      </c>
      <c r="AA51" s="72">
        <v>0</v>
      </c>
      <c r="AB51" s="109">
        <v>0</v>
      </c>
      <c r="AC51" s="109">
        <v>0</v>
      </c>
      <c r="AD51" s="108" t="s">
        <v>159</v>
      </c>
      <c r="AE51" s="72">
        <v>0</v>
      </c>
      <c r="AF51" s="109">
        <v>0</v>
      </c>
      <c r="AG51" s="109">
        <v>0</v>
      </c>
      <c r="AH51" s="108" t="s">
        <v>159</v>
      </c>
      <c r="AI51" s="72">
        <v>0</v>
      </c>
      <c r="AJ51" s="109">
        <v>0</v>
      </c>
      <c r="AK51" s="109">
        <v>0</v>
      </c>
      <c r="AL51" s="108" t="s">
        <v>159</v>
      </c>
      <c r="AM51" s="72">
        <v>0</v>
      </c>
      <c r="AN51" s="109">
        <v>0</v>
      </c>
      <c r="AO51" s="109">
        <v>0</v>
      </c>
      <c r="AP51" s="108" t="s">
        <v>159</v>
      </c>
      <c r="AQ51" s="72">
        <v>0</v>
      </c>
      <c r="AR51" s="109">
        <v>0</v>
      </c>
      <c r="AS51" s="109">
        <v>0</v>
      </c>
      <c r="AT51" s="111">
        <v>1</v>
      </c>
      <c r="AU51" s="111">
        <f t="shared" si="4"/>
        <v>2</v>
      </c>
      <c r="AV51" s="111">
        <f t="shared" si="0"/>
        <v>3</v>
      </c>
      <c r="AW51" s="76">
        <f t="shared" si="1"/>
        <v>0</v>
      </c>
      <c r="AX51" s="108" t="s">
        <v>159</v>
      </c>
      <c r="AY51" s="106">
        <v>0</v>
      </c>
      <c r="AZ51" s="109">
        <v>0</v>
      </c>
      <c r="BA51" s="109">
        <v>0</v>
      </c>
      <c r="BB51" s="110">
        <v>14</v>
      </c>
      <c r="BC51" s="106">
        <v>16</v>
      </c>
      <c r="BD51" s="109">
        <v>13</v>
      </c>
      <c r="BE51" s="109">
        <v>0</v>
      </c>
      <c r="BF51" s="110">
        <v>81</v>
      </c>
      <c r="BG51" s="106">
        <v>84</v>
      </c>
      <c r="BH51" s="109">
        <v>81</v>
      </c>
      <c r="BI51" s="109">
        <v>31</v>
      </c>
      <c r="BJ51" s="108" t="s">
        <v>159</v>
      </c>
      <c r="BK51" s="106">
        <v>0</v>
      </c>
      <c r="BL51" s="109">
        <v>0</v>
      </c>
      <c r="BM51" s="109">
        <v>0</v>
      </c>
      <c r="BN51" s="108" t="s">
        <v>159</v>
      </c>
      <c r="BO51" s="106">
        <v>0</v>
      </c>
      <c r="BP51" s="109">
        <v>0</v>
      </c>
      <c r="BQ51" s="109">
        <v>0</v>
      </c>
      <c r="BR51" s="110">
        <v>15</v>
      </c>
      <c r="BS51" s="106">
        <v>18</v>
      </c>
      <c r="BT51" s="109">
        <v>11</v>
      </c>
      <c r="BU51" s="109">
        <v>85</v>
      </c>
      <c r="BV51" s="108" t="s">
        <v>159</v>
      </c>
      <c r="BW51" s="106">
        <v>0</v>
      </c>
      <c r="BX51" s="109">
        <v>0</v>
      </c>
      <c r="BY51" s="109">
        <v>6</v>
      </c>
      <c r="BZ51" s="110">
        <v>224</v>
      </c>
      <c r="CA51" s="106">
        <v>232</v>
      </c>
      <c r="CB51" s="109">
        <v>211</v>
      </c>
      <c r="CC51" s="109">
        <v>115</v>
      </c>
      <c r="CD51" s="108" t="s">
        <v>159</v>
      </c>
      <c r="CE51" s="106">
        <v>0</v>
      </c>
      <c r="CF51" s="109">
        <v>0</v>
      </c>
      <c r="CG51" s="109">
        <v>0</v>
      </c>
      <c r="CH51" s="110">
        <v>254</v>
      </c>
      <c r="CI51" s="106">
        <v>272</v>
      </c>
      <c r="CJ51" s="109">
        <v>311</v>
      </c>
      <c r="CK51" s="109">
        <v>406</v>
      </c>
      <c r="CL51" s="108" t="s">
        <v>159</v>
      </c>
      <c r="CM51" s="106">
        <v>0</v>
      </c>
      <c r="CN51" s="109">
        <v>0</v>
      </c>
      <c r="CO51" s="109">
        <v>0</v>
      </c>
      <c r="CP51" s="108" t="s">
        <v>159</v>
      </c>
      <c r="CQ51" s="106">
        <v>0</v>
      </c>
      <c r="CR51" s="109">
        <v>0</v>
      </c>
      <c r="CS51" s="109">
        <v>0</v>
      </c>
      <c r="CT51" s="110">
        <v>54</v>
      </c>
      <c r="CU51" s="106">
        <v>53</v>
      </c>
      <c r="CV51" s="109">
        <v>42</v>
      </c>
      <c r="CW51" s="109">
        <v>20</v>
      </c>
      <c r="CX51" s="108" t="s">
        <v>159</v>
      </c>
      <c r="CY51" s="106">
        <v>0</v>
      </c>
      <c r="CZ51" s="109">
        <v>0</v>
      </c>
      <c r="DA51" s="109">
        <v>0</v>
      </c>
      <c r="DB51" s="108" t="s">
        <v>159</v>
      </c>
      <c r="DC51" s="106">
        <v>0</v>
      </c>
      <c r="DD51" s="109">
        <v>0</v>
      </c>
      <c r="DE51" s="109">
        <v>0</v>
      </c>
      <c r="DF51" s="110">
        <v>95</v>
      </c>
      <c r="DG51" s="106">
        <v>147</v>
      </c>
      <c r="DH51" s="109">
        <v>172</v>
      </c>
      <c r="DI51" s="109">
        <v>155</v>
      </c>
      <c r="DJ51" s="108" t="s">
        <v>159</v>
      </c>
      <c r="DK51" s="106">
        <v>0</v>
      </c>
      <c r="DL51" s="109">
        <v>0</v>
      </c>
      <c r="DM51" s="109">
        <v>0</v>
      </c>
      <c r="DN51" s="108" t="s">
        <v>159</v>
      </c>
      <c r="DO51" s="106">
        <v>0</v>
      </c>
      <c r="DP51" s="109">
        <v>0</v>
      </c>
      <c r="DQ51" s="109">
        <v>39</v>
      </c>
      <c r="DR51" s="111">
        <v>737</v>
      </c>
      <c r="DS51" s="111">
        <f t="shared" si="5"/>
        <v>822</v>
      </c>
      <c r="DT51" s="111">
        <f t="shared" si="2"/>
        <v>841</v>
      </c>
      <c r="DU51" s="111">
        <f t="shared" si="3"/>
        <v>857</v>
      </c>
    </row>
    <row r="52" spans="1:125" s="85" customFormat="1" ht="15.75" customHeight="1">
      <c r="A52" s="80" t="s">
        <v>175</v>
      </c>
      <c r="B52" s="117"/>
      <c r="C52" s="83"/>
      <c r="D52" s="118">
        <v>0</v>
      </c>
      <c r="E52" s="118">
        <v>0</v>
      </c>
      <c r="F52" s="118"/>
      <c r="G52" s="83"/>
      <c r="H52" s="118">
        <v>0</v>
      </c>
      <c r="I52" s="118">
        <v>2</v>
      </c>
      <c r="J52" s="117"/>
      <c r="K52" s="83"/>
      <c r="L52" s="118">
        <v>0</v>
      </c>
      <c r="M52" s="118">
        <v>0</v>
      </c>
      <c r="N52" s="117"/>
      <c r="O52" s="83"/>
      <c r="P52" s="118">
        <v>0</v>
      </c>
      <c r="Q52" s="118">
        <v>0</v>
      </c>
      <c r="R52" s="117"/>
      <c r="S52" s="83"/>
      <c r="T52" s="118">
        <v>12</v>
      </c>
      <c r="U52" s="118">
        <v>7</v>
      </c>
      <c r="V52" s="117"/>
      <c r="W52" s="83"/>
      <c r="X52" s="118">
        <v>0</v>
      </c>
      <c r="Y52" s="118">
        <v>0</v>
      </c>
      <c r="Z52" s="117"/>
      <c r="AA52" s="83"/>
      <c r="AB52" s="118">
        <v>0</v>
      </c>
      <c r="AC52" s="118">
        <v>0</v>
      </c>
      <c r="AD52" s="117"/>
      <c r="AE52" s="83"/>
      <c r="AF52" s="118">
        <v>0</v>
      </c>
      <c r="AG52" s="118">
        <v>0</v>
      </c>
      <c r="AH52" s="117"/>
      <c r="AI52" s="83"/>
      <c r="AJ52" s="118">
        <v>0</v>
      </c>
      <c r="AK52" s="118">
        <v>7</v>
      </c>
      <c r="AL52" s="117"/>
      <c r="AM52" s="83"/>
      <c r="AN52" s="118">
        <v>0</v>
      </c>
      <c r="AO52" s="118">
        <v>0</v>
      </c>
      <c r="AP52" s="117"/>
      <c r="AQ52" s="83"/>
      <c r="AR52" s="118">
        <v>22</v>
      </c>
      <c r="AS52" s="118">
        <v>36</v>
      </c>
      <c r="AT52" s="122"/>
      <c r="AU52" s="122">
        <f t="shared" si="4"/>
        <v>0</v>
      </c>
      <c r="AV52" s="122">
        <f t="shared" si="0"/>
        <v>34</v>
      </c>
      <c r="AW52" s="47">
        <f t="shared" si="1"/>
        <v>52</v>
      </c>
      <c r="AX52" s="117"/>
      <c r="AY52" s="120"/>
      <c r="AZ52" s="118">
        <v>0</v>
      </c>
      <c r="BA52" s="118">
        <v>0</v>
      </c>
      <c r="BB52" s="121"/>
      <c r="BC52" s="120"/>
      <c r="BD52" s="118">
        <v>2</v>
      </c>
      <c r="BE52" s="118">
        <v>3</v>
      </c>
      <c r="BF52" s="121"/>
      <c r="BG52" s="120"/>
      <c r="BH52" s="118">
        <v>32</v>
      </c>
      <c r="BI52" s="118">
        <v>28</v>
      </c>
      <c r="BJ52" s="117"/>
      <c r="BK52" s="120"/>
      <c r="BL52" s="118">
        <v>7</v>
      </c>
      <c r="BM52" s="118">
        <v>13</v>
      </c>
      <c r="BN52" s="117"/>
      <c r="BO52" s="120"/>
      <c r="BP52" s="118">
        <v>0</v>
      </c>
      <c r="BQ52" s="118">
        <v>0</v>
      </c>
      <c r="BR52" s="121"/>
      <c r="BS52" s="120"/>
      <c r="BT52" s="118">
        <v>49</v>
      </c>
      <c r="BU52" s="118">
        <v>21</v>
      </c>
      <c r="BV52" s="117"/>
      <c r="BW52" s="120"/>
      <c r="BX52" s="118">
        <v>1</v>
      </c>
      <c r="BY52" s="118">
        <v>0</v>
      </c>
      <c r="BZ52" s="121"/>
      <c r="CA52" s="120"/>
      <c r="CB52" s="118">
        <v>57</v>
      </c>
      <c r="CC52" s="118">
        <v>40</v>
      </c>
      <c r="CD52" s="117"/>
      <c r="CE52" s="120"/>
      <c r="CF52" s="118">
        <v>1</v>
      </c>
      <c r="CG52" s="118">
        <v>0</v>
      </c>
      <c r="CH52" s="121"/>
      <c r="CI52" s="120"/>
      <c r="CJ52" s="118">
        <v>42</v>
      </c>
      <c r="CK52" s="118">
        <v>23</v>
      </c>
      <c r="CL52" s="117"/>
      <c r="CM52" s="120"/>
      <c r="CN52" s="118">
        <v>0</v>
      </c>
      <c r="CO52" s="118">
        <v>0</v>
      </c>
      <c r="CP52" s="117"/>
      <c r="CQ52" s="120"/>
      <c r="CR52" s="118">
        <v>0</v>
      </c>
      <c r="CS52" s="118">
        <v>0</v>
      </c>
      <c r="CT52" s="121"/>
      <c r="CU52" s="120"/>
      <c r="CV52" s="118">
        <v>16</v>
      </c>
      <c r="CW52" s="118">
        <v>16</v>
      </c>
      <c r="CX52" s="117"/>
      <c r="CY52" s="120"/>
      <c r="CZ52" s="118">
        <v>0</v>
      </c>
      <c r="DA52" s="118">
        <v>0</v>
      </c>
      <c r="DB52" s="117"/>
      <c r="DC52" s="120"/>
      <c r="DD52" s="118">
        <v>0</v>
      </c>
      <c r="DE52" s="118">
        <v>0</v>
      </c>
      <c r="DF52" s="121"/>
      <c r="DG52" s="120"/>
      <c r="DH52" s="118">
        <v>141</v>
      </c>
      <c r="DI52" s="118">
        <v>76</v>
      </c>
      <c r="DJ52" s="117"/>
      <c r="DK52" s="120"/>
      <c r="DL52" s="118">
        <v>0</v>
      </c>
      <c r="DM52" s="118">
        <v>1</v>
      </c>
      <c r="DN52" s="117"/>
      <c r="DO52" s="120"/>
      <c r="DP52" s="118">
        <v>0</v>
      </c>
      <c r="DQ52" s="118">
        <v>1</v>
      </c>
      <c r="DR52" s="122"/>
      <c r="DS52" s="122">
        <f t="shared" si="5"/>
        <v>0</v>
      </c>
      <c r="DT52" s="122">
        <f t="shared" si="2"/>
        <v>348</v>
      </c>
      <c r="DU52" s="122">
        <f t="shared" si="3"/>
        <v>222</v>
      </c>
    </row>
    <row r="53" spans="1:125" s="1" customFormat="1" ht="15.75" customHeight="1">
      <c r="A53" s="69" t="s">
        <v>176</v>
      </c>
      <c r="B53" s="108"/>
      <c r="C53" s="72"/>
      <c r="D53" s="109">
        <v>0</v>
      </c>
      <c r="E53" s="109">
        <v>0</v>
      </c>
      <c r="F53" s="109"/>
      <c r="G53" s="72"/>
      <c r="H53" s="109">
        <v>0</v>
      </c>
      <c r="I53" s="109">
        <v>0</v>
      </c>
      <c r="J53" s="108"/>
      <c r="K53" s="72"/>
      <c r="L53" s="109">
        <v>0</v>
      </c>
      <c r="M53" s="109">
        <v>0</v>
      </c>
      <c r="N53" s="108"/>
      <c r="O53" s="72"/>
      <c r="P53" s="109">
        <v>0</v>
      </c>
      <c r="Q53" s="109">
        <v>0</v>
      </c>
      <c r="R53" s="108"/>
      <c r="S53" s="72"/>
      <c r="T53" s="109">
        <v>0</v>
      </c>
      <c r="U53" s="109">
        <v>2</v>
      </c>
      <c r="V53" s="108"/>
      <c r="W53" s="72"/>
      <c r="X53" s="109">
        <v>0</v>
      </c>
      <c r="Y53" s="109">
        <v>0</v>
      </c>
      <c r="Z53" s="108"/>
      <c r="AA53" s="72"/>
      <c r="AB53" s="109">
        <v>0</v>
      </c>
      <c r="AC53" s="109">
        <v>0</v>
      </c>
      <c r="AD53" s="108"/>
      <c r="AE53" s="72"/>
      <c r="AF53" s="109">
        <v>0</v>
      </c>
      <c r="AG53" s="109">
        <v>0</v>
      </c>
      <c r="AH53" s="108"/>
      <c r="AI53" s="72"/>
      <c r="AJ53" s="109">
        <v>0</v>
      </c>
      <c r="AK53" s="109">
        <v>0</v>
      </c>
      <c r="AL53" s="108"/>
      <c r="AM53" s="72"/>
      <c r="AN53" s="109">
        <v>0</v>
      </c>
      <c r="AO53" s="109">
        <v>0</v>
      </c>
      <c r="AP53" s="108"/>
      <c r="AQ53" s="72"/>
      <c r="AR53" s="109">
        <v>0</v>
      </c>
      <c r="AS53" s="109">
        <v>0</v>
      </c>
      <c r="AT53" s="111"/>
      <c r="AU53" s="111">
        <f t="shared" si="4"/>
        <v>0</v>
      </c>
      <c r="AV53" s="111">
        <f t="shared" si="0"/>
        <v>0</v>
      </c>
      <c r="AW53" s="76">
        <f t="shared" si="1"/>
        <v>2</v>
      </c>
      <c r="AX53" s="108"/>
      <c r="AY53" s="106"/>
      <c r="AZ53" s="109">
        <v>0</v>
      </c>
      <c r="BA53" s="109">
        <v>0</v>
      </c>
      <c r="BB53" s="110"/>
      <c r="BC53" s="106"/>
      <c r="BD53" s="109">
        <v>0</v>
      </c>
      <c r="BE53" s="109">
        <v>1</v>
      </c>
      <c r="BF53" s="110"/>
      <c r="BG53" s="106"/>
      <c r="BH53" s="109">
        <v>0</v>
      </c>
      <c r="BI53" s="109">
        <v>16</v>
      </c>
      <c r="BJ53" s="108"/>
      <c r="BK53" s="106"/>
      <c r="BL53" s="109">
        <v>0</v>
      </c>
      <c r="BM53" s="109">
        <v>0</v>
      </c>
      <c r="BN53" s="108"/>
      <c r="BO53" s="106"/>
      <c r="BP53" s="109">
        <v>1</v>
      </c>
      <c r="BQ53" s="109">
        <v>0</v>
      </c>
      <c r="BR53" s="110"/>
      <c r="BS53" s="106"/>
      <c r="BT53" s="109">
        <v>0</v>
      </c>
      <c r="BU53" s="109">
        <v>2</v>
      </c>
      <c r="BV53" s="108"/>
      <c r="BW53" s="106"/>
      <c r="BX53" s="109">
        <v>0</v>
      </c>
      <c r="BY53" s="109">
        <v>0</v>
      </c>
      <c r="BZ53" s="110"/>
      <c r="CA53" s="106"/>
      <c r="CB53" s="109">
        <v>0</v>
      </c>
      <c r="CC53" s="109">
        <v>3</v>
      </c>
      <c r="CD53" s="108"/>
      <c r="CE53" s="106"/>
      <c r="CF53" s="109">
        <v>0</v>
      </c>
      <c r="CG53" s="109">
        <v>11</v>
      </c>
      <c r="CH53" s="110"/>
      <c r="CI53" s="106"/>
      <c r="CJ53" s="109">
        <v>0</v>
      </c>
      <c r="CK53" s="109">
        <v>18</v>
      </c>
      <c r="CL53" s="108"/>
      <c r="CM53" s="106"/>
      <c r="CN53" s="109">
        <v>0</v>
      </c>
      <c r="CO53" s="109">
        <v>0</v>
      </c>
      <c r="CP53" s="108"/>
      <c r="CQ53" s="106"/>
      <c r="CR53" s="109">
        <v>0</v>
      </c>
      <c r="CS53" s="109">
        <v>0</v>
      </c>
      <c r="CT53" s="110"/>
      <c r="CU53" s="106"/>
      <c r="CV53" s="109">
        <v>0</v>
      </c>
      <c r="CW53" s="109">
        <v>8</v>
      </c>
      <c r="CX53" s="108"/>
      <c r="CY53" s="106"/>
      <c r="CZ53" s="109">
        <v>0</v>
      </c>
      <c r="DA53" s="109">
        <v>0</v>
      </c>
      <c r="DB53" s="108"/>
      <c r="DC53" s="106"/>
      <c r="DD53" s="109">
        <v>0</v>
      </c>
      <c r="DE53" s="109">
        <v>0</v>
      </c>
      <c r="DF53" s="110"/>
      <c r="DG53" s="106"/>
      <c r="DH53" s="109">
        <v>75</v>
      </c>
      <c r="DI53" s="109">
        <v>64</v>
      </c>
      <c r="DJ53" s="108"/>
      <c r="DK53" s="106"/>
      <c r="DL53" s="109">
        <v>0</v>
      </c>
      <c r="DM53" s="109">
        <v>40</v>
      </c>
      <c r="DN53" s="108"/>
      <c r="DO53" s="106"/>
      <c r="DP53" s="109">
        <v>0</v>
      </c>
      <c r="DQ53" s="109">
        <v>4</v>
      </c>
      <c r="DR53" s="111"/>
      <c r="DS53" s="111">
        <f t="shared" si="5"/>
        <v>0</v>
      </c>
      <c r="DT53" s="111">
        <f t="shared" si="2"/>
        <v>76</v>
      </c>
      <c r="DU53" s="111">
        <f t="shared" si="3"/>
        <v>167</v>
      </c>
    </row>
    <row r="54" spans="1:125" s="85" customFormat="1" ht="15.75" customHeight="1">
      <c r="A54" s="80" t="s">
        <v>112</v>
      </c>
      <c r="B54" s="117" t="s">
        <v>159</v>
      </c>
      <c r="C54" s="83">
        <v>0</v>
      </c>
      <c r="D54" s="118">
        <v>0</v>
      </c>
      <c r="E54" s="118">
        <v>0</v>
      </c>
      <c r="F54" s="117" t="s">
        <v>159</v>
      </c>
      <c r="G54" s="83">
        <v>1</v>
      </c>
      <c r="H54" s="118">
        <v>0</v>
      </c>
      <c r="I54" s="118">
        <v>0</v>
      </c>
      <c r="J54" s="117" t="s">
        <v>159</v>
      </c>
      <c r="K54" s="83">
        <v>0</v>
      </c>
      <c r="L54" s="118">
        <v>0</v>
      </c>
      <c r="M54" s="118">
        <v>0</v>
      </c>
      <c r="N54" s="117" t="s">
        <v>159</v>
      </c>
      <c r="O54" s="83">
        <v>0</v>
      </c>
      <c r="P54" s="118">
        <v>0</v>
      </c>
      <c r="Q54" s="118">
        <v>0</v>
      </c>
      <c r="R54" s="118">
        <v>1</v>
      </c>
      <c r="S54" s="83">
        <v>0</v>
      </c>
      <c r="T54" s="118">
        <v>0</v>
      </c>
      <c r="U54" s="118">
        <v>0</v>
      </c>
      <c r="V54" s="117" t="s">
        <v>159</v>
      </c>
      <c r="W54" s="83">
        <v>0</v>
      </c>
      <c r="X54" s="118">
        <v>0</v>
      </c>
      <c r="Y54" s="118">
        <v>0</v>
      </c>
      <c r="Z54" s="117" t="s">
        <v>159</v>
      </c>
      <c r="AA54" s="83">
        <v>0</v>
      </c>
      <c r="AB54" s="118">
        <v>0</v>
      </c>
      <c r="AC54" s="118">
        <v>0</v>
      </c>
      <c r="AD54" s="117" t="s">
        <v>159</v>
      </c>
      <c r="AE54" s="83">
        <v>0</v>
      </c>
      <c r="AF54" s="118">
        <v>0</v>
      </c>
      <c r="AG54" s="118">
        <v>0</v>
      </c>
      <c r="AH54" s="117" t="s">
        <v>159</v>
      </c>
      <c r="AI54" s="83">
        <v>0</v>
      </c>
      <c r="AJ54" s="118">
        <v>0</v>
      </c>
      <c r="AK54" s="118">
        <v>0</v>
      </c>
      <c r="AL54" s="117" t="s">
        <v>159</v>
      </c>
      <c r="AM54" s="83">
        <v>0</v>
      </c>
      <c r="AN54" s="118">
        <v>0</v>
      </c>
      <c r="AO54" s="118">
        <v>0</v>
      </c>
      <c r="AP54" s="117" t="s">
        <v>159</v>
      </c>
      <c r="AQ54" s="83">
        <v>0</v>
      </c>
      <c r="AR54" s="118">
        <v>0</v>
      </c>
      <c r="AS54" s="118">
        <v>0</v>
      </c>
      <c r="AT54" s="122">
        <v>1</v>
      </c>
      <c r="AU54" s="122">
        <f t="shared" si="4"/>
        <v>1</v>
      </c>
      <c r="AV54" s="122">
        <f t="shared" si="0"/>
        <v>0</v>
      </c>
      <c r="AW54" s="47">
        <f t="shared" si="1"/>
        <v>0</v>
      </c>
      <c r="AX54" s="117" t="s">
        <v>159</v>
      </c>
      <c r="AY54" s="120">
        <v>0</v>
      </c>
      <c r="AZ54" s="118">
        <v>0</v>
      </c>
      <c r="BA54" s="118">
        <v>0</v>
      </c>
      <c r="BB54" s="121">
        <v>17</v>
      </c>
      <c r="BC54" s="120">
        <v>4</v>
      </c>
      <c r="BD54" s="118">
        <v>1</v>
      </c>
      <c r="BE54" s="118">
        <v>5</v>
      </c>
      <c r="BF54" s="121">
        <v>123</v>
      </c>
      <c r="BG54" s="120">
        <v>161</v>
      </c>
      <c r="BH54" s="118">
        <v>135</v>
      </c>
      <c r="BI54" s="118">
        <v>162</v>
      </c>
      <c r="BJ54" s="121">
        <v>59</v>
      </c>
      <c r="BK54" s="120">
        <v>88</v>
      </c>
      <c r="BL54" s="118">
        <v>56</v>
      </c>
      <c r="BM54" s="118">
        <v>54</v>
      </c>
      <c r="BN54" s="118">
        <v>5</v>
      </c>
      <c r="BO54" s="120">
        <v>3</v>
      </c>
      <c r="BP54" s="118">
        <v>0</v>
      </c>
      <c r="BQ54" s="118">
        <v>1</v>
      </c>
      <c r="BR54" s="121">
        <v>189</v>
      </c>
      <c r="BS54" s="120">
        <v>217</v>
      </c>
      <c r="BT54" s="118">
        <v>218</v>
      </c>
      <c r="BU54" s="118">
        <v>261</v>
      </c>
      <c r="BV54" s="121">
        <v>10</v>
      </c>
      <c r="BW54" s="120">
        <v>11</v>
      </c>
      <c r="BX54" s="118">
        <v>12</v>
      </c>
      <c r="BY54" s="118">
        <v>19</v>
      </c>
      <c r="BZ54" s="121">
        <v>190</v>
      </c>
      <c r="CA54" s="120">
        <v>211</v>
      </c>
      <c r="CB54" s="118">
        <v>176</v>
      </c>
      <c r="CC54" s="118">
        <v>150</v>
      </c>
      <c r="CD54" s="117" t="s">
        <v>159</v>
      </c>
      <c r="CE54" s="120">
        <v>0</v>
      </c>
      <c r="CF54" s="118">
        <v>0</v>
      </c>
      <c r="CG54" s="118">
        <v>0</v>
      </c>
      <c r="CH54" s="121">
        <v>126</v>
      </c>
      <c r="CI54" s="120">
        <v>233</v>
      </c>
      <c r="CJ54" s="118">
        <v>184</v>
      </c>
      <c r="CK54" s="118">
        <v>217</v>
      </c>
      <c r="CL54" s="118">
        <v>1</v>
      </c>
      <c r="CM54" s="120">
        <v>0</v>
      </c>
      <c r="CN54" s="118">
        <v>2</v>
      </c>
      <c r="CO54" s="118">
        <v>0</v>
      </c>
      <c r="CP54" s="117" t="s">
        <v>159</v>
      </c>
      <c r="CQ54" s="120">
        <v>0</v>
      </c>
      <c r="CR54" s="118">
        <v>0</v>
      </c>
      <c r="CS54" s="118">
        <v>0</v>
      </c>
      <c r="CT54" s="121">
        <v>125</v>
      </c>
      <c r="CU54" s="120">
        <v>156</v>
      </c>
      <c r="CV54" s="118">
        <v>141</v>
      </c>
      <c r="CW54" s="118">
        <v>156</v>
      </c>
      <c r="CX54" s="121">
        <v>3</v>
      </c>
      <c r="CY54" s="120">
        <v>0</v>
      </c>
      <c r="CZ54" s="118">
        <v>3</v>
      </c>
      <c r="DA54" s="118">
        <v>7</v>
      </c>
      <c r="DB54" s="118">
        <v>1</v>
      </c>
      <c r="DC54" s="120">
        <v>3</v>
      </c>
      <c r="DD54" s="118">
        <v>4</v>
      </c>
      <c r="DE54" s="118">
        <v>8</v>
      </c>
      <c r="DF54" s="121">
        <v>224</v>
      </c>
      <c r="DG54" s="120">
        <v>234</v>
      </c>
      <c r="DH54" s="118">
        <v>260</v>
      </c>
      <c r="DI54" s="118">
        <v>246</v>
      </c>
      <c r="DJ54" s="121">
        <v>178</v>
      </c>
      <c r="DK54" s="120">
        <v>209</v>
      </c>
      <c r="DL54" s="118">
        <v>209</v>
      </c>
      <c r="DM54" s="118">
        <v>261</v>
      </c>
      <c r="DN54" s="121">
        <v>124</v>
      </c>
      <c r="DO54" s="120">
        <v>151</v>
      </c>
      <c r="DP54" s="118">
        <v>145</v>
      </c>
      <c r="DQ54" s="118">
        <v>220</v>
      </c>
      <c r="DR54" s="122">
        <v>1375</v>
      </c>
      <c r="DS54" s="122">
        <f t="shared" si="5"/>
        <v>1681</v>
      </c>
      <c r="DT54" s="122">
        <f t="shared" si="2"/>
        <v>1546</v>
      </c>
      <c r="DU54" s="122">
        <f t="shared" si="3"/>
        <v>1767</v>
      </c>
    </row>
    <row r="55" spans="1:125" s="1" customFormat="1" ht="15.75" customHeight="1">
      <c r="A55" s="69" t="s">
        <v>177</v>
      </c>
      <c r="B55" s="108"/>
      <c r="C55" s="72"/>
      <c r="D55" s="109">
        <v>0</v>
      </c>
      <c r="E55" s="109">
        <v>0</v>
      </c>
      <c r="F55" s="108"/>
      <c r="G55" s="72"/>
      <c r="H55" s="109">
        <v>0</v>
      </c>
      <c r="I55" s="109">
        <v>1</v>
      </c>
      <c r="J55" s="108"/>
      <c r="K55" s="72"/>
      <c r="L55" s="109">
        <v>0</v>
      </c>
      <c r="M55" s="109">
        <v>0</v>
      </c>
      <c r="N55" s="108"/>
      <c r="O55" s="72"/>
      <c r="P55" s="109">
        <v>0</v>
      </c>
      <c r="Q55" s="109">
        <v>0</v>
      </c>
      <c r="R55" s="109"/>
      <c r="S55" s="72"/>
      <c r="T55" s="109">
        <v>0</v>
      </c>
      <c r="U55" s="109">
        <v>0</v>
      </c>
      <c r="V55" s="108"/>
      <c r="W55" s="72"/>
      <c r="X55" s="109">
        <v>0</v>
      </c>
      <c r="Y55" s="109">
        <v>0</v>
      </c>
      <c r="Z55" s="108"/>
      <c r="AA55" s="72"/>
      <c r="AB55" s="109">
        <v>0</v>
      </c>
      <c r="AC55" s="109">
        <v>0</v>
      </c>
      <c r="AD55" s="108"/>
      <c r="AE55" s="72"/>
      <c r="AF55" s="109">
        <v>0</v>
      </c>
      <c r="AG55" s="109">
        <v>0</v>
      </c>
      <c r="AH55" s="108"/>
      <c r="AI55" s="72"/>
      <c r="AJ55" s="109">
        <v>0</v>
      </c>
      <c r="AK55" s="109">
        <v>0</v>
      </c>
      <c r="AL55" s="108"/>
      <c r="AM55" s="72"/>
      <c r="AN55" s="109">
        <v>0</v>
      </c>
      <c r="AO55" s="109">
        <v>0</v>
      </c>
      <c r="AP55" s="108"/>
      <c r="AQ55" s="72"/>
      <c r="AR55" s="109">
        <v>0</v>
      </c>
      <c r="AS55" s="109">
        <v>0</v>
      </c>
      <c r="AT55" s="111"/>
      <c r="AU55" s="111">
        <f t="shared" si="4"/>
        <v>0</v>
      </c>
      <c r="AV55" s="111">
        <f t="shared" si="0"/>
        <v>0</v>
      </c>
      <c r="AW55" s="76">
        <f t="shared" si="1"/>
        <v>1</v>
      </c>
      <c r="AX55" s="108"/>
      <c r="AY55" s="106"/>
      <c r="AZ55" s="109">
        <v>0</v>
      </c>
      <c r="BA55" s="109">
        <v>0</v>
      </c>
      <c r="BB55" s="110"/>
      <c r="BC55" s="106"/>
      <c r="BD55" s="109">
        <v>1</v>
      </c>
      <c r="BE55" s="109">
        <v>2</v>
      </c>
      <c r="BF55" s="110"/>
      <c r="BG55" s="106"/>
      <c r="BH55" s="109">
        <v>48</v>
      </c>
      <c r="BI55" s="109">
        <v>48</v>
      </c>
      <c r="BJ55" s="110"/>
      <c r="BK55" s="106"/>
      <c r="BL55" s="109">
        <v>2</v>
      </c>
      <c r="BM55" s="109">
        <v>3</v>
      </c>
      <c r="BN55" s="109"/>
      <c r="BO55" s="106"/>
      <c r="BP55" s="109">
        <v>0</v>
      </c>
      <c r="BQ55" s="109">
        <v>1</v>
      </c>
      <c r="BR55" s="110"/>
      <c r="BS55" s="106"/>
      <c r="BT55" s="109">
        <v>35</v>
      </c>
      <c r="BU55" s="109">
        <v>21</v>
      </c>
      <c r="BV55" s="110"/>
      <c r="BW55" s="106"/>
      <c r="BX55" s="109">
        <v>0</v>
      </c>
      <c r="BY55" s="109">
        <v>1</v>
      </c>
      <c r="BZ55" s="110"/>
      <c r="CA55" s="106"/>
      <c r="CB55" s="109">
        <v>15</v>
      </c>
      <c r="CC55" s="109">
        <v>12</v>
      </c>
      <c r="CD55" s="108"/>
      <c r="CE55" s="106"/>
      <c r="CF55" s="109">
        <v>0</v>
      </c>
      <c r="CG55" s="109">
        <v>0</v>
      </c>
      <c r="CH55" s="110"/>
      <c r="CI55" s="106"/>
      <c r="CJ55" s="109">
        <v>141</v>
      </c>
      <c r="CK55" s="109">
        <v>147</v>
      </c>
      <c r="CL55" s="109"/>
      <c r="CM55" s="106"/>
      <c r="CN55" s="109">
        <v>0</v>
      </c>
      <c r="CO55" s="109">
        <v>0</v>
      </c>
      <c r="CP55" s="108"/>
      <c r="CQ55" s="106"/>
      <c r="CR55" s="109">
        <v>0</v>
      </c>
      <c r="CS55" s="109">
        <v>0</v>
      </c>
      <c r="CT55" s="110"/>
      <c r="CU55" s="106"/>
      <c r="CV55" s="109">
        <v>6</v>
      </c>
      <c r="CW55" s="109">
        <v>4</v>
      </c>
      <c r="CX55" s="110"/>
      <c r="CY55" s="106"/>
      <c r="CZ55" s="109">
        <v>0</v>
      </c>
      <c r="DA55" s="109">
        <v>0</v>
      </c>
      <c r="DB55" s="109"/>
      <c r="DC55" s="106"/>
      <c r="DD55" s="109">
        <v>1</v>
      </c>
      <c r="DE55" s="109">
        <v>3</v>
      </c>
      <c r="DF55" s="110"/>
      <c r="DG55" s="106"/>
      <c r="DH55" s="109">
        <v>166</v>
      </c>
      <c r="DI55" s="109">
        <v>201</v>
      </c>
      <c r="DJ55" s="110"/>
      <c r="DK55" s="106"/>
      <c r="DL55" s="109">
        <v>18</v>
      </c>
      <c r="DM55" s="109">
        <v>5</v>
      </c>
      <c r="DN55" s="110"/>
      <c r="DO55" s="106"/>
      <c r="DP55" s="109">
        <v>135</v>
      </c>
      <c r="DQ55" s="109">
        <v>115</v>
      </c>
      <c r="DR55" s="111"/>
      <c r="DS55" s="111">
        <f t="shared" si="5"/>
        <v>0</v>
      </c>
      <c r="DT55" s="111">
        <f t="shared" si="2"/>
        <v>568</v>
      </c>
      <c r="DU55" s="111">
        <f t="shared" si="3"/>
        <v>563</v>
      </c>
    </row>
    <row r="56" spans="1:125" s="85" customFormat="1" ht="15.75" customHeight="1">
      <c r="A56" s="80" t="s">
        <v>178</v>
      </c>
      <c r="B56" s="117"/>
      <c r="C56" s="83"/>
      <c r="D56" s="118">
        <v>0</v>
      </c>
      <c r="E56" s="118">
        <v>0</v>
      </c>
      <c r="F56" s="117"/>
      <c r="G56" s="83"/>
      <c r="H56" s="118">
        <v>0</v>
      </c>
      <c r="I56" s="118">
        <v>0</v>
      </c>
      <c r="J56" s="117"/>
      <c r="K56" s="83"/>
      <c r="L56" s="118">
        <v>0</v>
      </c>
      <c r="M56" s="118">
        <v>0</v>
      </c>
      <c r="N56" s="117"/>
      <c r="O56" s="83"/>
      <c r="P56" s="118">
        <v>0</v>
      </c>
      <c r="Q56" s="118">
        <v>0</v>
      </c>
      <c r="R56" s="118"/>
      <c r="S56" s="83"/>
      <c r="T56" s="118">
        <v>0</v>
      </c>
      <c r="U56" s="118">
        <v>0</v>
      </c>
      <c r="V56" s="117"/>
      <c r="W56" s="83"/>
      <c r="X56" s="118">
        <v>0</v>
      </c>
      <c r="Y56" s="118">
        <v>0</v>
      </c>
      <c r="Z56" s="117"/>
      <c r="AA56" s="83"/>
      <c r="AB56" s="118">
        <v>0</v>
      </c>
      <c r="AC56" s="118">
        <v>0</v>
      </c>
      <c r="AD56" s="117"/>
      <c r="AE56" s="83"/>
      <c r="AF56" s="118">
        <v>0</v>
      </c>
      <c r="AG56" s="118">
        <v>0</v>
      </c>
      <c r="AH56" s="117"/>
      <c r="AI56" s="83"/>
      <c r="AJ56" s="118">
        <v>0</v>
      </c>
      <c r="AK56" s="118">
        <v>0</v>
      </c>
      <c r="AL56" s="117"/>
      <c r="AM56" s="83"/>
      <c r="AN56" s="118">
        <v>0</v>
      </c>
      <c r="AO56" s="118">
        <v>0</v>
      </c>
      <c r="AP56" s="117"/>
      <c r="AQ56" s="83"/>
      <c r="AR56" s="118">
        <v>0</v>
      </c>
      <c r="AS56" s="118">
        <v>0</v>
      </c>
      <c r="AT56" s="122"/>
      <c r="AU56" s="122">
        <f t="shared" si="4"/>
        <v>0</v>
      </c>
      <c r="AV56" s="122">
        <f t="shared" si="0"/>
        <v>0</v>
      </c>
      <c r="AW56" s="47">
        <f t="shared" si="1"/>
        <v>0</v>
      </c>
      <c r="AX56" s="117"/>
      <c r="AY56" s="120"/>
      <c r="AZ56" s="118">
        <v>0</v>
      </c>
      <c r="BA56" s="118">
        <v>0</v>
      </c>
      <c r="BB56" s="121"/>
      <c r="BC56" s="120"/>
      <c r="BD56" s="118">
        <v>1</v>
      </c>
      <c r="BE56" s="118">
        <v>2</v>
      </c>
      <c r="BF56" s="121"/>
      <c r="BG56" s="120"/>
      <c r="BH56" s="118">
        <v>47</v>
      </c>
      <c r="BI56" s="118">
        <v>41</v>
      </c>
      <c r="BJ56" s="121"/>
      <c r="BK56" s="120"/>
      <c r="BL56" s="118">
        <v>9</v>
      </c>
      <c r="BM56" s="118">
        <v>5</v>
      </c>
      <c r="BN56" s="118"/>
      <c r="BO56" s="120"/>
      <c r="BP56" s="118">
        <v>0</v>
      </c>
      <c r="BQ56" s="118">
        <v>0</v>
      </c>
      <c r="BR56" s="121"/>
      <c r="BS56" s="120"/>
      <c r="BT56" s="118">
        <v>32</v>
      </c>
      <c r="BU56" s="118">
        <v>31</v>
      </c>
      <c r="BV56" s="121"/>
      <c r="BW56" s="120"/>
      <c r="BX56" s="118">
        <v>3</v>
      </c>
      <c r="BY56" s="118">
        <v>0</v>
      </c>
      <c r="BZ56" s="121"/>
      <c r="CA56" s="120"/>
      <c r="CB56" s="118">
        <v>10</v>
      </c>
      <c r="CC56" s="118">
        <v>9</v>
      </c>
      <c r="CD56" s="117"/>
      <c r="CE56" s="120"/>
      <c r="CF56" s="118">
        <v>0</v>
      </c>
      <c r="CG56" s="118">
        <v>0</v>
      </c>
      <c r="CH56" s="121"/>
      <c r="CI56" s="120"/>
      <c r="CJ56" s="118">
        <v>100</v>
      </c>
      <c r="CK56" s="118">
        <v>95</v>
      </c>
      <c r="CL56" s="118"/>
      <c r="CM56" s="120"/>
      <c r="CN56" s="118">
        <v>0</v>
      </c>
      <c r="CO56" s="118">
        <v>0</v>
      </c>
      <c r="CP56" s="117"/>
      <c r="CQ56" s="120"/>
      <c r="CR56" s="118">
        <v>0</v>
      </c>
      <c r="CS56" s="118">
        <v>1</v>
      </c>
      <c r="CT56" s="121"/>
      <c r="CU56" s="120"/>
      <c r="CV56" s="118">
        <v>0</v>
      </c>
      <c r="CW56" s="118">
        <v>5</v>
      </c>
      <c r="CX56" s="121"/>
      <c r="CY56" s="120"/>
      <c r="CZ56" s="118">
        <v>1</v>
      </c>
      <c r="DA56" s="118">
        <v>0</v>
      </c>
      <c r="DB56" s="118"/>
      <c r="DC56" s="120"/>
      <c r="DD56" s="118">
        <v>0</v>
      </c>
      <c r="DE56" s="118">
        <v>2</v>
      </c>
      <c r="DF56" s="121"/>
      <c r="DG56" s="120"/>
      <c r="DH56" s="118">
        <v>153</v>
      </c>
      <c r="DI56" s="118">
        <v>151</v>
      </c>
      <c r="DJ56" s="121"/>
      <c r="DK56" s="120"/>
      <c r="DL56" s="118">
        <v>13</v>
      </c>
      <c r="DM56" s="118">
        <v>24</v>
      </c>
      <c r="DN56" s="121"/>
      <c r="DO56" s="120"/>
      <c r="DP56" s="118">
        <v>17</v>
      </c>
      <c r="DQ56" s="118">
        <v>6</v>
      </c>
      <c r="DR56" s="122"/>
      <c r="DS56" s="122">
        <f t="shared" si="5"/>
        <v>0</v>
      </c>
      <c r="DT56" s="122">
        <f t="shared" si="2"/>
        <v>386</v>
      </c>
      <c r="DU56" s="122">
        <f t="shared" si="3"/>
        <v>372</v>
      </c>
    </row>
    <row r="57" spans="1:125" s="1" customFormat="1" ht="15.75" customHeight="1">
      <c r="A57" s="69" t="s">
        <v>179</v>
      </c>
      <c r="B57" s="108"/>
      <c r="C57" s="72"/>
      <c r="D57" s="109">
        <v>0</v>
      </c>
      <c r="E57" s="109">
        <v>0</v>
      </c>
      <c r="F57" s="108"/>
      <c r="G57" s="72"/>
      <c r="H57" s="109">
        <v>0</v>
      </c>
      <c r="I57" s="109">
        <v>0</v>
      </c>
      <c r="J57" s="108"/>
      <c r="K57" s="72"/>
      <c r="L57" s="109">
        <v>0</v>
      </c>
      <c r="M57" s="109">
        <v>0</v>
      </c>
      <c r="N57" s="108"/>
      <c r="O57" s="72"/>
      <c r="P57" s="109">
        <v>0</v>
      </c>
      <c r="Q57" s="109">
        <v>0</v>
      </c>
      <c r="R57" s="109"/>
      <c r="S57" s="72"/>
      <c r="T57" s="109">
        <v>0</v>
      </c>
      <c r="U57" s="109">
        <v>0</v>
      </c>
      <c r="V57" s="108"/>
      <c r="W57" s="72"/>
      <c r="X57" s="109">
        <v>0</v>
      </c>
      <c r="Y57" s="109">
        <v>0</v>
      </c>
      <c r="Z57" s="108"/>
      <c r="AA57" s="72"/>
      <c r="AB57" s="109">
        <v>0</v>
      </c>
      <c r="AC57" s="109">
        <v>0</v>
      </c>
      <c r="AD57" s="108"/>
      <c r="AE57" s="72"/>
      <c r="AF57" s="109">
        <v>0</v>
      </c>
      <c r="AG57" s="109">
        <v>0</v>
      </c>
      <c r="AH57" s="108"/>
      <c r="AI57" s="72"/>
      <c r="AJ57" s="109">
        <v>0</v>
      </c>
      <c r="AK57" s="109">
        <v>0</v>
      </c>
      <c r="AL57" s="108"/>
      <c r="AM57" s="72"/>
      <c r="AN57" s="109">
        <v>0</v>
      </c>
      <c r="AO57" s="109">
        <v>0</v>
      </c>
      <c r="AP57" s="108"/>
      <c r="AQ57" s="72"/>
      <c r="AR57" s="109">
        <v>0</v>
      </c>
      <c r="AS57" s="109">
        <v>0</v>
      </c>
      <c r="AT57" s="111"/>
      <c r="AU57" s="111">
        <f t="shared" si="4"/>
        <v>0</v>
      </c>
      <c r="AV57" s="111">
        <f t="shared" si="0"/>
        <v>0</v>
      </c>
      <c r="AW57" s="76">
        <f t="shared" si="1"/>
        <v>0</v>
      </c>
      <c r="AX57" s="108"/>
      <c r="AY57" s="106"/>
      <c r="AZ57" s="109">
        <v>0</v>
      </c>
      <c r="BA57" s="109">
        <v>0</v>
      </c>
      <c r="BB57" s="110"/>
      <c r="BC57" s="106"/>
      <c r="BD57" s="109">
        <v>0</v>
      </c>
      <c r="BE57" s="109">
        <v>0</v>
      </c>
      <c r="BF57" s="110"/>
      <c r="BG57" s="106"/>
      <c r="BH57" s="109">
        <v>17</v>
      </c>
      <c r="BI57" s="109">
        <v>19</v>
      </c>
      <c r="BJ57" s="110"/>
      <c r="BK57" s="106"/>
      <c r="BL57" s="109">
        <v>1</v>
      </c>
      <c r="BM57" s="109">
        <v>2</v>
      </c>
      <c r="BN57" s="109"/>
      <c r="BO57" s="106"/>
      <c r="BP57" s="109">
        <v>0</v>
      </c>
      <c r="BQ57" s="109">
        <v>0</v>
      </c>
      <c r="BR57" s="110"/>
      <c r="BS57" s="106"/>
      <c r="BT57" s="109">
        <v>9</v>
      </c>
      <c r="BU57" s="109">
        <v>16</v>
      </c>
      <c r="BV57" s="110"/>
      <c r="BW57" s="106"/>
      <c r="BX57" s="109">
        <v>2</v>
      </c>
      <c r="BY57" s="109">
        <v>10</v>
      </c>
      <c r="BZ57" s="110"/>
      <c r="CA57" s="106"/>
      <c r="CB57" s="109">
        <v>26</v>
      </c>
      <c r="CC57" s="109">
        <v>30</v>
      </c>
      <c r="CD57" s="108"/>
      <c r="CE57" s="106"/>
      <c r="CF57" s="109">
        <v>0</v>
      </c>
      <c r="CG57" s="109">
        <v>0</v>
      </c>
      <c r="CH57" s="110"/>
      <c r="CI57" s="106"/>
      <c r="CJ57" s="109">
        <v>31</v>
      </c>
      <c r="CK57" s="109">
        <v>24</v>
      </c>
      <c r="CL57" s="109"/>
      <c r="CM57" s="106"/>
      <c r="CN57" s="109">
        <v>0</v>
      </c>
      <c r="CO57" s="109">
        <v>0</v>
      </c>
      <c r="CP57" s="108"/>
      <c r="CQ57" s="106"/>
      <c r="CR57" s="109">
        <v>0</v>
      </c>
      <c r="CS57" s="109">
        <v>0</v>
      </c>
      <c r="CT57" s="110"/>
      <c r="CU57" s="106"/>
      <c r="CV57" s="109">
        <v>5</v>
      </c>
      <c r="CW57" s="109">
        <v>0</v>
      </c>
      <c r="CX57" s="110"/>
      <c r="CY57" s="106"/>
      <c r="CZ57" s="109">
        <v>0</v>
      </c>
      <c r="DA57" s="109">
        <v>0</v>
      </c>
      <c r="DB57" s="109"/>
      <c r="DC57" s="106"/>
      <c r="DD57" s="109">
        <v>0</v>
      </c>
      <c r="DE57" s="109">
        <v>0</v>
      </c>
      <c r="DF57" s="110"/>
      <c r="DG57" s="106"/>
      <c r="DH57" s="109">
        <v>173</v>
      </c>
      <c r="DI57" s="109">
        <v>142</v>
      </c>
      <c r="DJ57" s="110"/>
      <c r="DK57" s="106"/>
      <c r="DL57" s="109">
        <v>17</v>
      </c>
      <c r="DM57" s="109">
        <v>6</v>
      </c>
      <c r="DN57" s="110"/>
      <c r="DO57" s="106"/>
      <c r="DP57" s="109">
        <v>5</v>
      </c>
      <c r="DQ57" s="109">
        <v>0</v>
      </c>
      <c r="DR57" s="111"/>
      <c r="DS57" s="111">
        <f t="shared" si="5"/>
        <v>0</v>
      </c>
      <c r="DT57" s="111">
        <f t="shared" si="2"/>
        <v>286</v>
      </c>
      <c r="DU57" s="111">
        <f t="shared" si="3"/>
        <v>249</v>
      </c>
    </row>
    <row r="58" spans="1:125" s="85" customFormat="1" ht="15.75" customHeight="1">
      <c r="A58" s="80" t="s">
        <v>113</v>
      </c>
      <c r="B58" s="117" t="s">
        <v>159</v>
      </c>
      <c r="C58" s="83">
        <v>0</v>
      </c>
      <c r="D58" s="118">
        <v>0</v>
      </c>
      <c r="E58" s="118">
        <v>0</v>
      </c>
      <c r="F58" s="117" t="s">
        <v>159</v>
      </c>
      <c r="G58" s="83">
        <v>0</v>
      </c>
      <c r="H58" s="118">
        <v>0</v>
      </c>
      <c r="I58" s="118">
        <v>0</v>
      </c>
      <c r="J58" s="117" t="s">
        <v>159</v>
      </c>
      <c r="K58" s="83">
        <v>0</v>
      </c>
      <c r="L58" s="118">
        <v>0</v>
      </c>
      <c r="M58" s="118">
        <v>0</v>
      </c>
      <c r="N58" s="117" t="s">
        <v>159</v>
      </c>
      <c r="O58" s="83">
        <v>0</v>
      </c>
      <c r="P58" s="118">
        <v>0</v>
      </c>
      <c r="Q58" s="118">
        <v>0</v>
      </c>
      <c r="R58" s="117" t="s">
        <v>159</v>
      </c>
      <c r="S58" s="83">
        <v>0</v>
      </c>
      <c r="T58" s="118">
        <v>0</v>
      </c>
      <c r="U58" s="118">
        <v>0</v>
      </c>
      <c r="V58" s="117" t="s">
        <v>159</v>
      </c>
      <c r="W58" s="83">
        <v>0</v>
      </c>
      <c r="X58" s="118">
        <v>0</v>
      </c>
      <c r="Y58" s="118">
        <v>0</v>
      </c>
      <c r="Z58" s="117" t="s">
        <v>159</v>
      </c>
      <c r="AA58" s="83">
        <v>0</v>
      </c>
      <c r="AB58" s="118">
        <v>0</v>
      </c>
      <c r="AC58" s="118">
        <v>0</v>
      </c>
      <c r="AD58" s="117" t="s">
        <v>159</v>
      </c>
      <c r="AE58" s="83">
        <v>1</v>
      </c>
      <c r="AF58" s="118">
        <v>0</v>
      </c>
      <c r="AG58" s="118">
        <v>0</v>
      </c>
      <c r="AH58" s="117" t="s">
        <v>159</v>
      </c>
      <c r="AI58" s="83">
        <v>0</v>
      </c>
      <c r="AJ58" s="118">
        <v>0</v>
      </c>
      <c r="AK58" s="118">
        <v>0</v>
      </c>
      <c r="AL58" s="117" t="s">
        <v>159</v>
      </c>
      <c r="AM58" s="83">
        <v>0</v>
      </c>
      <c r="AN58" s="118">
        <v>0</v>
      </c>
      <c r="AO58" s="118">
        <v>0</v>
      </c>
      <c r="AP58" s="117" t="s">
        <v>159</v>
      </c>
      <c r="AQ58" s="83">
        <v>0</v>
      </c>
      <c r="AR58" s="118">
        <v>0</v>
      </c>
      <c r="AS58" s="118">
        <v>0</v>
      </c>
      <c r="AT58" s="117" t="s">
        <v>159</v>
      </c>
      <c r="AU58" s="122">
        <f t="shared" si="4"/>
        <v>1</v>
      </c>
      <c r="AV58" s="122">
        <f t="shared" si="0"/>
        <v>0</v>
      </c>
      <c r="AW58" s="47">
        <f t="shared" si="1"/>
        <v>0</v>
      </c>
      <c r="AX58" s="117" t="s">
        <v>159</v>
      </c>
      <c r="AY58" s="120">
        <v>0</v>
      </c>
      <c r="AZ58" s="118">
        <v>0</v>
      </c>
      <c r="BA58" s="118">
        <v>0</v>
      </c>
      <c r="BB58" s="121">
        <v>5</v>
      </c>
      <c r="BC58" s="120">
        <v>6</v>
      </c>
      <c r="BD58" s="118">
        <v>4</v>
      </c>
      <c r="BE58" s="118">
        <v>1</v>
      </c>
      <c r="BF58" s="121">
        <v>32</v>
      </c>
      <c r="BG58" s="120">
        <v>31</v>
      </c>
      <c r="BH58" s="118">
        <v>38</v>
      </c>
      <c r="BI58" s="118">
        <v>30</v>
      </c>
      <c r="BJ58" s="121">
        <v>21</v>
      </c>
      <c r="BK58" s="120">
        <v>27</v>
      </c>
      <c r="BL58" s="118">
        <v>21</v>
      </c>
      <c r="BM58" s="118">
        <v>17</v>
      </c>
      <c r="BN58" s="117" t="s">
        <v>159</v>
      </c>
      <c r="BO58" s="120">
        <v>0</v>
      </c>
      <c r="BP58" s="118">
        <v>0</v>
      </c>
      <c r="BQ58" s="118">
        <v>0</v>
      </c>
      <c r="BR58" s="121">
        <v>53</v>
      </c>
      <c r="BS58" s="120">
        <v>56</v>
      </c>
      <c r="BT58" s="118">
        <v>33</v>
      </c>
      <c r="BU58" s="118">
        <v>67</v>
      </c>
      <c r="BV58" s="117" t="s">
        <v>159</v>
      </c>
      <c r="BW58" s="120">
        <v>0</v>
      </c>
      <c r="BX58" s="118">
        <v>6</v>
      </c>
      <c r="BY58" s="118">
        <v>0</v>
      </c>
      <c r="BZ58" s="121">
        <v>42</v>
      </c>
      <c r="CA58" s="120">
        <v>57</v>
      </c>
      <c r="CB58" s="118">
        <v>46</v>
      </c>
      <c r="CC58" s="118">
        <v>42</v>
      </c>
      <c r="CD58" s="117" t="s">
        <v>159</v>
      </c>
      <c r="CE58" s="120">
        <v>0</v>
      </c>
      <c r="CF58" s="118">
        <v>0</v>
      </c>
      <c r="CG58" s="118">
        <v>0</v>
      </c>
      <c r="CH58" s="121">
        <v>89</v>
      </c>
      <c r="CI58" s="120">
        <v>130</v>
      </c>
      <c r="CJ58" s="118">
        <v>37</v>
      </c>
      <c r="CK58" s="118">
        <v>101</v>
      </c>
      <c r="CL58" s="117" t="s">
        <v>159</v>
      </c>
      <c r="CM58" s="120">
        <v>0</v>
      </c>
      <c r="CN58" s="118">
        <v>2</v>
      </c>
      <c r="CO58" s="118">
        <v>1</v>
      </c>
      <c r="CP58" s="118">
        <v>1</v>
      </c>
      <c r="CQ58" s="120">
        <v>0</v>
      </c>
      <c r="CR58" s="118">
        <v>1</v>
      </c>
      <c r="CS58" s="118">
        <v>1</v>
      </c>
      <c r="CT58" s="121">
        <v>3</v>
      </c>
      <c r="CU58" s="120">
        <v>3</v>
      </c>
      <c r="CV58" s="118">
        <v>3</v>
      </c>
      <c r="CW58" s="118">
        <v>11</v>
      </c>
      <c r="CX58" s="117" t="s">
        <v>159</v>
      </c>
      <c r="CY58" s="120">
        <v>0</v>
      </c>
      <c r="CZ58" s="118">
        <v>0</v>
      </c>
      <c r="DA58" s="118">
        <v>0</v>
      </c>
      <c r="DB58" s="117" t="s">
        <v>159</v>
      </c>
      <c r="DC58" s="120">
        <v>1</v>
      </c>
      <c r="DD58" s="118">
        <v>2</v>
      </c>
      <c r="DE58" s="118">
        <v>0</v>
      </c>
      <c r="DF58" s="121">
        <v>152</v>
      </c>
      <c r="DG58" s="120">
        <v>211</v>
      </c>
      <c r="DH58" s="118">
        <v>184</v>
      </c>
      <c r="DI58" s="118">
        <v>182</v>
      </c>
      <c r="DJ58" s="121">
        <v>126</v>
      </c>
      <c r="DK58" s="120">
        <v>208</v>
      </c>
      <c r="DL58" s="118">
        <v>287</v>
      </c>
      <c r="DM58" s="118">
        <v>255</v>
      </c>
      <c r="DN58" s="118">
        <v>56</v>
      </c>
      <c r="DO58" s="120">
        <v>4</v>
      </c>
      <c r="DP58" s="118">
        <v>9</v>
      </c>
      <c r="DQ58" s="118">
        <v>6</v>
      </c>
      <c r="DR58" s="122">
        <v>580</v>
      </c>
      <c r="DS58" s="122">
        <f t="shared" si="5"/>
        <v>734</v>
      </c>
      <c r="DT58" s="122">
        <f t="shared" si="2"/>
        <v>673</v>
      </c>
      <c r="DU58" s="122">
        <f t="shared" si="3"/>
        <v>714</v>
      </c>
    </row>
    <row r="59" spans="1:125" s="1" customFormat="1" ht="15.75" customHeight="1">
      <c r="A59" s="69" t="s">
        <v>114</v>
      </c>
      <c r="B59" s="108" t="s">
        <v>159</v>
      </c>
      <c r="C59" s="72">
        <v>0</v>
      </c>
      <c r="D59" s="109">
        <v>0</v>
      </c>
      <c r="E59" s="109">
        <v>0</v>
      </c>
      <c r="F59" s="109">
        <v>8</v>
      </c>
      <c r="G59" s="72">
        <v>7</v>
      </c>
      <c r="H59" s="109">
        <v>5</v>
      </c>
      <c r="I59" s="109">
        <v>3</v>
      </c>
      <c r="J59" s="109">
        <v>4</v>
      </c>
      <c r="K59" s="72">
        <v>5</v>
      </c>
      <c r="L59" s="109">
        <v>49</v>
      </c>
      <c r="M59" s="109">
        <v>11</v>
      </c>
      <c r="N59" s="109">
        <v>6</v>
      </c>
      <c r="O59" s="72">
        <v>14</v>
      </c>
      <c r="P59" s="109">
        <v>0</v>
      </c>
      <c r="Q59" s="109">
        <v>0</v>
      </c>
      <c r="R59" s="109">
        <v>8</v>
      </c>
      <c r="S59" s="72">
        <v>16</v>
      </c>
      <c r="T59" s="109">
        <v>34</v>
      </c>
      <c r="U59" s="109">
        <v>2</v>
      </c>
      <c r="V59" s="108" t="s">
        <v>159</v>
      </c>
      <c r="W59" s="72">
        <v>0</v>
      </c>
      <c r="X59" s="109">
        <v>3</v>
      </c>
      <c r="Y59" s="109">
        <v>0</v>
      </c>
      <c r="Z59" s="108" t="s">
        <v>159</v>
      </c>
      <c r="AA59" s="72">
        <v>0</v>
      </c>
      <c r="AB59" s="109">
        <v>0</v>
      </c>
      <c r="AC59" s="109">
        <v>0</v>
      </c>
      <c r="AD59" s="108" t="s">
        <v>159</v>
      </c>
      <c r="AE59" s="72">
        <v>0</v>
      </c>
      <c r="AF59" s="109">
        <v>0</v>
      </c>
      <c r="AG59" s="109">
        <v>0</v>
      </c>
      <c r="AH59" s="108" t="s">
        <v>159</v>
      </c>
      <c r="AI59" s="72">
        <v>0</v>
      </c>
      <c r="AJ59" s="109">
        <v>0</v>
      </c>
      <c r="AK59" s="109">
        <v>0</v>
      </c>
      <c r="AL59" s="108" t="s">
        <v>159</v>
      </c>
      <c r="AM59" s="72">
        <v>7</v>
      </c>
      <c r="AN59" s="109">
        <v>0</v>
      </c>
      <c r="AO59" s="109">
        <v>0</v>
      </c>
      <c r="AP59" s="109">
        <v>55</v>
      </c>
      <c r="AQ59" s="72">
        <v>43</v>
      </c>
      <c r="AR59" s="109">
        <v>27</v>
      </c>
      <c r="AS59" s="109">
        <v>25</v>
      </c>
      <c r="AT59" s="111">
        <v>81</v>
      </c>
      <c r="AU59" s="111">
        <f t="shared" si="4"/>
        <v>92</v>
      </c>
      <c r="AV59" s="111">
        <f t="shared" si="0"/>
        <v>118</v>
      </c>
      <c r="AW59" s="76">
        <f t="shared" si="1"/>
        <v>41</v>
      </c>
      <c r="AX59" s="108" t="s">
        <v>159</v>
      </c>
      <c r="AY59" s="106">
        <v>0</v>
      </c>
      <c r="AZ59" s="109">
        <v>0</v>
      </c>
      <c r="BA59" s="109">
        <v>0</v>
      </c>
      <c r="BB59" s="110">
        <v>12</v>
      </c>
      <c r="BC59" s="106">
        <v>16</v>
      </c>
      <c r="BD59" s="109">
        <v>4</v>
      </c>
      <c r="BE59" s="109">
        <v>7</v>
      </c>
      <c r="BF59" s="110">
        <v>20</v>
      </c>
      <c r="BG59" s="106">
        <v>27</v>
      </c>
      <c r="BH59" s="109">
        <v>16</v>
      </c>
      <c r="BI59" s="109">
        <v>46</v>
      </c>
      <c r="BJ59" s="110">
        <v>6</v>
      </c>
      <c r="BK59" s="106">
        <v>6</v>
      </c>
      <c r="BL59" s="109">
        <v>6</v>
      </c>
      <c r="BM59" s="109">
        <v>10</v>
      </c>
      <c r="BN59" s="109">
        <v>8</v>
      </c>
      <c r="BO59" s="106">
        <v>11</v>
      </c>
      <c r="BP59" s="109">
        <v>1</v>
      </c>
      <c r="BQ59" s="109">
        <v>0</v>
      </c>
      <c r="BR59" s="110">
        <v>2</v>
      </c>
      <c r="BS59" s="106">
        <v>5</v>
      </c>
      <c r="BT59" s="109">
        <v>7</v>
      </c>
      <c r="BU59" s="109">
        <v>10</v>
      </c>
      <c r="BV59" s="108" t="s">
        <v>159</v>
      </c>
      <c r="BW59" s="106">
        <v>0</v>
      </c>
      <c r="BX59" s="109">
        <v>1</v>
      </c>
      <c r="BY59" s="109">
        <v>0</v>
      </c>
      <c r="BZ59" s="110">
        <v>36</v>
      </c>
      <c r="CA59" s="106">
        <v>74</v>
      </c>
      <c r="CB59" s="109">
        <v>50</v>
      </c>
      <c r="CC59" s="109">
        <v>82</v>
      </c>
      <c r="CD59" s="110">
        <v>31</v>
      </c>
      <c r="CE59" s="106">
        <v>29</v>
      </c>
      <c r="CF59" s="109">
        <v>1</v>
      </c>
      <c r="CG59" s="109">
        <v>2</v>
      </c>
      <c r="CH59" s="110">
        <v>21</v>
      </c>
      <c r="CI59" s="106">
        <v>43</v>
      </c>
      <c r="CJ59" s="109">
        <v>26</v>
      </c>
      <c r="CK59" s="109">
        <v>36</v>
      </c>
      <c r="CL59" s="108" t="s">
        <v>159</v>
      </c>
      <c r="CM59" s="106">
        <v>0</v>
      </c>
      <c r="CN59" s="109">
        <v>0</v>
      </c>
      <c r="CO59" s="109">
        <v>0</v>
      </c>
      <c r="CP59" s="108" t="s">
        <v>159</v>
      </c>
      <c r="CQ59" s="106">
        <v>0</v>
      </c>
      <c r="CR59" s="109">
        <v>0</v>
      </c>
      <c r="CS59" s="109">
        <v>0</v>
      </c>
      <c r="CT59" s="110">
        <v>24</v>
      </c>
      <c r="CU59" s="106">
        <v>47</v>
      </c>
      <c r="CV59" s="109">
        <v>54</v>
      </c>
      <c r="CW59" s="109">
        <v>39</v>
      </c>
      <c r="CX59" s="108" t="s">
        <v>159</v>
      </c>
      <c r="CY59" s="106">
        <v>0</v>
      </c>
      <c r="CZ59" s="109">
        <v>0</v>
      </c>
      <c r="DA59" s="109">
        <v>0</v>
      </c>
      <c r="DB59" s="109">
        <v>1</v>
      </c>
      <c r="DC59" s="106">
        <v>3</v>
      </c>
      <c r="DD59" s="109">
        <v>2</v>
      </c>
      <c r="DE59" s="109">
        <v>0</v>
      </c>
      <c r="DF59" s="110">
        <v>283</v>
      </c>
      <c r="DG59" s="106">
        <v>273</v>
      </c>
      <c r="DH59" s="109">
        <v>269</v>
      </c>
      <c r="DI59" s="109">
        <v>396</v>
      </c>
      <c r="DJ59" s="110">
        <v>27</v>
      </c>
      <c r="DK59" s="106">
        <v>46</v>
      </c>
      <c r="DL59" s="109">
        <v>48</v>
      </c>
      <c r="DM59" s="109">
        <v>138</v>
      </c>
      <c r="DN59" s="110">
        <v>44</v>
      </c>
      <c r="DO59" s="106">
        <v>25</v>
      </c>
      <c r="DP59" s="109">
        <v>9</v>
      </c>
      <c r="DQ59" s="109">
        <v>54</v>
      </c>
      <c r="DR59" s="111">
        <v>515</v>
      </c>
      <c r="DS59" s="111">
        <f t="shared" si="5"/>
        <v>605</v>
      </c>
      <c r="DT59" s="111">
        <f t="shared" si="2"/>
        <v>494</v>
      </c>
      <c r="DU59" s="111">
        <f t="shared" si="3"/>
        <v>820</v>
      </c>
    </row>
    <row r="60" spans="1:125" s="85" customFormat="1" ht="15.75" customHeight="1">
      <c r="A60" s="80" t="s">
        <v>180</v>
      </c>
      <c r="B60" s="117"/>
      <c r="C60" s="83"/>
      <c r="D60" s="118">
        <v>0</v>
      </c>
      <c r="E60" s="118">
        <v>0</v>
      </c>
      <c r="F60" s="118"/>
      <c r="G60" s="83"/>
      <c r="H60" s="118">
        <v>1</v>
      </c>
      <c r="I60" s="118">
        <v>0</v>
      </c>
      <c r="J60" s="118"/>
      <c r="K60" s="83"/>
      <c r="L60" s="118">
        <v>0</v>
      </c>
      <c r="M60" s="118">
        <v>0</v>
      </c>
      <c r="N60" s="118"/>
      <c r="O60" s="83"/>
      <c r="P60" s="118">
        <v>0</v>
      </c>
      <c r="Q60" s="118">
        <v>0</v>
      </c>
      <c r="R60" s="118"/>
      <c r="S60" s="83"/>
      <c r="T60" s="118">
        <v>0</v>
      </c>
      <c r="U60" s="118">
        <v>0</v>
      </c>
      <c r="V60" s="117"/>
      <c r="W60" s="83"/>
      <c r="X60" s="118">
        <v>0</v>
      </c>
      <c r="Y60" s="118">
        <v>0</v>
      </c>
      <c r="Z60" s="117"/>
      <c r="AA60" s="83"/>
      <c r="AB60" s="118">
        <v>0</v>
      </c>
      <c r="AC60" s="118">
        <v>0</v>
      </c>
      <c r="AD60" s="117"/>
      <c r="AE60" s="83"/>
      <c r="AF60" s="118">
        <v>0</v>
      </c>
      <c r="AG60" s="118">
        <v>0</v>
      </c>
      <c r="AH60" s="117"/>
      <c r="AI60" s="83"/>
      <c r="AJ60" s="118">
        <v>0</v>
      </c>
      <c r="AK60" s="118">
        <v>0</v>
      </c>
      <c r="AL60" s="117"/>
      <c r="AM60" s="83"/>
      <c r="AN60" s="118">
        <v>0</v>
      </c>
      <c r="AO60" s="118">
        <v>0</v>
      </c>
      <c r="AP60" s="118"/>
      <c r="AQ60" s="83"/>
      <c r="AR60" s="118">
        <v>0</v>
      </c>
      <c r="AS60" s="118">
        <v>0</v>
      </c>
      <c r="AT60" s="122"/>
      <c r="AU60" s="122">
        <f t="shared" si="4"/>
        <v>0</v>
      </c>
      <c r="AV60" s="122">
        <f t="shared" si="0"/>
        <v>1</v>
      </c>
      <c r="AW60" s="47">
        <f t="shared" si="1"/>
        <v>0</v>
      </c>
      <c r="AX60" s="117"/>
      <c r="AY60" s="120"/>
      <c r="AZ60" s="118">
        <v>0</v>
      </c>
      <c r="BA60" s="118">
        <v>0</v>
      </c>
      <c r="BB60" s="121"/>
      <c r="BC60" s="120"/>
      <c r="BD60" s="118">
        <v>0</v>
      </c>
      <c r="BE60" s="118">
        <v>5</v>
      </c>
      <c r="BF60" s="121"/>
      <c r="BG60" s="120"/>
      <c r="BH60" s="118">
        <v>84</v>
      </c>
      <c r="BI60" s="118">
        <v>73</v>
      </c>
      <c r="BJ60" s="121"/>
      <c r="BK60" s="120"/>
      <c r="BL60" s="118">
        <v>22</v>
      </c>
      <c r="BM60" s="118">
        <v>16</v>
      </c>
      <c r="BN60" s="118"/>
      <c r="BO60" s="120"/>
      <c r="BP60" s="118">
        <v>0</v>
      </c>
      <c r="BQ60" s="118">
        <v>0</v>
      </c>
      <c r="BR60" s="121"/>
      <c r="BS60" s="120"/>
      <c r="BT60" s="118">
        <v>24</v>
      </c>
      <c r="BU60" s="118">
        <v>50</v>
      </c>
      <c r="BV60" s="117"/>
      <c r="BW60" s="120"/>
      <c r="BX60" s="118">
        <v>1</v>
      </c>
      <c r="BY60" s="118">
        <v>3</v>
      </c>
      <c r="BZ60" s="121"/>
      <c r="CA60" s="120"/>
      <c r="CB60" s="118">
        <v>64</v>
      </c>
      <c r="CC60" s="118">
        <v>57</v>
      </c>
      <c r="CD60" s="121"/>
      <c r="CE60" s="120"/>
      <c r="CF60" s="118">
        <v>0</v>
      </c>
      <c r="CG60" s="118">
        <v>0</v>
      </c>
      <c r="CH60" s="121"/>
      <c r="CI60" s="120"/>
      <c r="CJ60" s="118">
        <v>104</v>
      </c>
      <c r="CK60" s="118">
        <v>108</v>
      </c>
      <c r="CL60" s="117"/>
      <c r="CM60" s="120"/>
      <c r="CN60" s="118">
        <v>3</v>
      </c>
      <c r="CO60" s="118">
        <v>0</v>
      </c>
      <c r="CP60" s="117"/>
      <c r="CQ60" s="120"/>
      <c r="CR60" s="118">
        <v>0</v>
      </c>
      <c r="CS60" s="118">
        <v>0</v>
      </c>
      <c r="CT60" s="121"/>
      <c r="CU60" s="120"/>
      <c r="CV60" s="118">
        <v>11</v>
      </c>
      <c r="CW60" s="118">
        <v>8</v>
      </c>
      <c r="CX60" s="117"/>
      <c r="CY60" s="120"/>
      <c r="CZ60" s="118">
        <v>0</v>
      </c>
      <c r="DA60" s="118">
        <v>0</v>
      </c>
      <c r="DB60" s="118"/>
      <c r="DC60" s="120"/>
      <c r="DD60" s="118">
        <v>0</v>
      </c>
      <c r="DE60" s="118">
        <v>4</v>
      </c>
      <c r="DF60" s="121"/>
      <c r="DG60" s="120"/>
      <c r="DH60" s="118">
        <v>160</v>
      </c>
      <c r="DI60" s="118">
        <v>221</v>
      </c>
      <c r="DJ60" s="121"/>
      <c r="DK60" s="120"/>
      <c r="DL60" s="118">
        <v>247</v>
      </c>
      <c r="DM60" s="118">
        <v>294</v>
      </c>
      <c r="DN60" s="121"/>
      <c r="DO60" s="120"/>
      <c r="DP60" s="118">
        <v>0</v>
      </c>
      <c r="DQ60" s="118">
        <v>2</v>
      </c>
      <c r="DR60" s="122"/>
      <c r="DS60" s="122">
        <f t="shared" si="5"/>
        <v>0</v>
      </c>
      <c r="DT60" s="122">
        <f t="shared" si="2"/>
        <v>720</v>
      </c>
      <c r="DU60" s="122">
        <f t="shared" si="3"/>
        <v>841</v>
      </c>
    </row>
    <row r="61" spans="1:125" s="1" customFormat="1" ht="15.75" customHeight="1">
      <c r="A61" s="69" t="s">
        <v>135</v>
      </c>
      <c r="B61" s="108" t="s">
        <v>159</v>
      </c>
      <c r="C61" s="72">
        <v>0</v>
      </c>
      <c r="D61" s="109">
        <v>0</v>
      </c>
      <c r="E61" s="109">
        <v>0</v>
      </c>
      <c r="F61" s="109">
        <v>1</v>
      </c>
      <c r="G61" s="72">
        <v>0</v>
      </c>
      <c r="H61" s="109">
        <v>0</v>
      </c>
      <c r="I61" s="109">
        <v>2</v>
      </c>
      <c r="J61" s="108" t="s">
        <v>159</v>
      </c>
      <c r="K61" s="72">
        <v>11</v>
      </c>
      <c r="L61" s="109">
        <v>0</v>
      </c>
      <c r="M61" s="109">
        <v>4</v>
      </c>
      <c r="N61" s="109">
        <v>1</v>
      </c>
      <c r="O61" s="72">
        <v>0</v>
      </c>
      <c r="P61" s="109">
        <v>0</v>
      </c>
      <c r="Q61" s="109">
        <v>0</v>
      </c>
      <c r="R61" s="108" t="s">
        <v>159</v>
      </c>
      <c r="S61" s="72">
        <v>0</v>
      </c>
      <c r="T61" s="109">
        <v>0</v>
      </c>
      <c r="U61" s="109">
        <v>0</v>
      </c>
      <c r="V61" s="108" t="s">
        <v>159</v>
      </c>
      <c r="W61" s="72">
        <v>0</v>
      </c>
      <c r="X61" s="109">
        <v>0</v>
      </c>
      <c r="Y61" s="109">
        <v>0</v>
      </c>
      <c r="Z61" s="109">
        <v>1</v>
      </c>
      <c r="AA61" s="72">
        <v>1</v>
      </c>
      <c r="AB61" s="109">
        <v>0</v>
      </c>
      <c r="AC61" s="109">
        <v>0</v>
      </c>
      <c r="AD61" s="108" t="s">
        <v>159</v>
      </c>
      <c r="AE61" s="72">
        <v>0</v>
      </c>
      <c r="AF61" s="109">
        <v>0</v>
      </c>
      <c r="AG61" s="109">
        <v>0</v>
      </c>
      <c r="AH61" s="108" t="s">
        <v>159</v>
      </c>
      <c r="AI61" s="72">
        <v>0</v>
      </c>
      <c r="AJ61" s="109">
        <v>0</v>
      </c>
      <c r="AK61" s="109">
        <v>0</v>
      </c>
      <c r="AL61" s="108" t="s">
        <v>159</v>
      </c>
      <c r="AM61" s="72">
        <v>0</v>
      </c>
      <c r="AN61" s="109">
        <v>0</v>
      </c>
      <c r="AO61" s="109">
        <v>0</v>
      </c>
      <c r="AP61" s="109">
        <v>9</v>
      </c>
      <c r="AQ61" s="72">
        <v>1</v>
      </c>
      <c r="AR61" s="109">
        <v>0</v>
      </c>
      <c r="AS61" s="109">
        <v>0</v>
      </c>
      <c r="AT61" s="111">
        <v>12</v>
      </c>
      <c r="AU61" s="111">
        <f t="shared" si="4"/>
        <v>13</v>
      </c>
      <c r="AV61" s="111">
        <f t="shared" si="0"/>
        <v>0</v>
      </c>
      <c r="AW61" s="76">
        <f t="shared" si="1"/>
        <v>6</v>
      </c>
      <c r="AX61" s="108" t="s">
        <v>159</v>
      </c>
      <c r="AY61" s="106">
        <v>0</v>
      </c>
      <c r="AZ61" s="109">
        <v>0</v>
      </c>
      <c r="BA61" s="109">
        <v>0</v>
      </c>
      <c r="BB61" s="110">
        <v>2</v>
      </c>
      <c r="BC61" s="106">
        <v>4</v>
      </c>
      <c r="BD61" s="109">
        <v>0</v>
      </c>
      <c r="BE61" s="109">
        <v>0</v>
      </c>
      <c r="BF61" s="110">
        <v>82</v>
      </c>
      <c r="BG61" s="106">
        <v>120</v>
      </c>
      <c r="BH61" s="109">
        <v>158</v>
      </c>
      <c r="BI61" s="109">
        <v>95</v>
      </c>
      <c r="BJ61" s="108" t="s">
        <v>159</v>
      </c>
      <c r="BK61" s="106">
        <v>0</v>
      </c>
      <c r="BL61" s="109">
        <v>0</v>
      </c>
      <c r="BM61" s="109">
        <v>0</v>
      </c>
      <c r="BN61" s="108" t="s">
        <v>159</v>
      </c>
      <c r="BO61" s="106">
        <v>0</v>
      </c>
      <c r="BP61" s="109">
        <v>0</v>
      </c>
      <c r="BQ61" s="109">
        <v>0</v>
      </c>
      <c r="BR61" s="110">
        <v>24</v>
      </c>
      <c r="BS61" s="106">
        <v>36</v>
      </c>
      <c r="BT61" s="109">
        <v>21</v>
      </c>
      <c r="BU61" s="109">
        <v>47</v>
      </c>
      <c r="BV61" s="108" t="s">
        <v>159</v>
      </c>
      <c r="BW61" s="106">
        <v>0</v>
      </c>
      <c r="BX61" s="109">
        <v>0</v>
      </c>
      <c r="BY61" s="109">
        <v>0</v>
      </c>
      <c r="BZ61" s="110">
        <v>44</v>
      </c>
      <c r="CA61" s="106">
        <v>75</v>
      </c>
      <c r="CB61" s="109">
        <v>44</v>
      </c>
      <c r="CC61" s="109">
        <v>62</v>
      </c>
      <c r="CD61" s="108" t="s">
        <v>159</v>
      </c>
      <c r="CE61" s="106">
        <v>0</v>
      </c>
      <c r="CF61" s="109">
        <v>0</v>
      </c>
      <c r="CG61" s="109">
        <v>0</v>
      </c>
      <c r="CH61" s="110">
        <v>42</v>
      </c>
      <c r="CI61" s="106">
        <v>51</v>
      </c>
      <c r="CJ61" s="109">
        <v>68</v>
      </c>
      <c r="CK61" s="109">
        <v>172</v>
      </c>
      <c r="CL61" s="108" t="s">
        <v>159</v>
      </c>
      <c r="CM61" s="106">
        <v>0</v>
      </c>
      <c r="CN61" s="109">
        <v>0</v>
      </c>
      <c r="CO61" s="109">
        <v>2</v>
      </c>
      <c r="CP61" s="108" t="s">
        <v>159</v>
      </c>
      <c r="CQ61" s="106">
        <v>0</v>
      </c>
      <c r="CR61" s="109">
        <v>0</v>
      </c>
      <c r="CS61" s="109">
        <v>0</v>
      </c>
      <c r="CT61" s="110">
        <v>9</v>
      </c>
      <c r="CU61" s="106">
        <v>29</v>
      </c>
      <c r="CV61" s="109">
        <v>39</v>
      </c>
      <c r="CW61" s="109">
        <v>6</v>
      </c>
      <c r="CX61" s="108" t="s">
        <v>159</v>
      </c>
      <c r="CY61" s="106">
        <v>0</v>
      </c>
      <c r="CZ61" s="109">
        <v>0</v>
      </c>
      <c r="DA61" s="109">
        <v>0</v>
      </c>
      <c r="DB61" s="108" t="s">
        <v>159</v>
      </c>
      <c r="DC61" s="106">
        <v>0</v>
      </c>
      <c r="DD61" s="109">
        <v>0</v>
      </c>
      <c r="DE61" s="109">
        <v>0</v>
      </c>
      <c r="DF61" s="110">
        <v>295</v>
      </c>
      <c r="DG61" s="106">
        <v>387</v>
      </c>
      <c r="DH61" s="109">
        <v>316</v>
      </c>
      <c r="DI61" s="109">
        <v>378</v>
      </c>
      <c r="DJ61" s="110">
        <v>69</v>
      </c>
      <c r="DK61" s="106">
        <v>0</v>
      </c>
      <c r="DL61" s="109">
        <v>0</v>
      </c>
      <c r="DM61" s="109">
        <v>10</v>
      </c>
      <c r="DN61" s="110">
        <v>7</v>
      </c>
      <c r="DO61" s="106">
        <v>0</v>
      </c>
      <c r="DP61" s="109">
        <v>0</v>
      </c>
      <c r="DQ61" s="109">
        <v>0</v>
      </c>
      <c r="DR61" s="111">
        <v>574</v>
      </c>
      <c r="DS61" s="111">
        <f t="shared" si="5"/>
        <v>702</v>
      </c>
      <c r="DT61" s="111">
        <f t="shared" si="2"/>
        <v>646</v>
      </c>
      <c r="DU61" s="111">
        <f t="shared" si="3"/>
        <v>772</v>
      </c>
    </row>
    <row r="62" spans="1:125" s="85" customFormat="1" ht="15.75" customHeight="1">
      <c r="A62" s="80" t="s">
        <v>115</v>
      </c>
      <c r="B62" s="117" t="s">
        <v>159</v>
      </c>
      <c r="C62" s="83">
        <v>0</v>
      </c>
      <c r="D62" s="118">
        <v>0</v>
      </c>
      <c r="E62" s="118">
        <v>0</v>
      </c>
      <c r="F62" s="118">
        <v>1</v>
      </c>
      <c r="G62" s="83">
        <v>2</v>
      </c>
      <c r="H62" s="118">
        <v>0</v>
      </c>
      <c r="I62" s="118">
        <v>3</v>
      </c>
      <c r="J62" s="118">
        <v>1</v>
      </c>
      <c r="K62" s="83">
        <v>3</v>
      </c>
      <c r="L62" s="118">
        <v>0</v>
      </c>
      <c r="M62" s="118">
        <v>8</v>
      </c>
      <c r="N62" s="117" t="s">
        <v>159</v>
      </c>
      <c r="O62" s="83">
        <v>0</v>
      </c>
      <c r="P62" s="118">
        <v>0</v>
      </c>
      <c r="Q62" s="118">
        <v>0</v>
      </c>
      <c r="R62" s="117" t="s">
        <v>159</v>
      </c>
      <c r="S62" s="83">
        <v>0</v>
      </c>
      <c r="T62" s="118">
        <v>0</v>
      </c>
      <c r="U62" s="118">
        <v>0</v>
      </c>
      <c r="V62" s="117" t="s">
        <v>159</v>
      </c>
      <c r="W62" s="83">
        <v>0</v>
      </c>
      <c r="X62" s="118">
        <v>0</v>
      </c>
      <c r="Y62" s="118">
        <v>0</v>
      </c>
      <c r="Z62" s="117" t="s">
        <v>159</v>
      </c>
      <c r="AA62" s="83">
        <v>0</v>
      </c>
      <c r="AB62" s="118">
        <v>0</v>
      </c>
      <c r="AC62" s="118">
        <v>0</v>
      </c>
      <c r="AD62" s="117" t="s">
        <v>159</v>
      </c>
      <c r="AE62" s="83">
        <v>0</v>
      </c>
      <c r="AF62" s="118">
        <v>4</v>
      </c>
      <c r="AG62" s="118">
        <v>0</v>
      </c>
      <c r="AH62" s="117" t="s">
        <v>159</v>
      </c>
      <c r="AI62" s="83">
        <v>0</v>
      </c>
      <c r="AJ62" s="118">
        <v>0</v>
      </c>
      <c r="AK62" s="118">
        <v>0</v>
      </c>
      <c r="AL62" s="117" t="s">
        <v>159</v>
      </c>
      <c r="AM62" s="83">
        <v>0</v>
      </c>
      <c r="AN62" s="118">
        <v>0</v>
      </c>
      <c r="AO62" s="118">
        <v>0</v>
      </c>
      <c r="AP62" s="118">
        <v>1</v>
      </c>
      <c r="AQ62" s="83">
        <v>3</v>
      </c>
      <c r="AR62" s="118">
        <v>3</v>
      </c>
      <c r="AS62" s="118">
        <v>0</v>
      </c>
      <c r="AT62" s="122">
        <v>3</v>
      </c>
      <c r="AU62" s="122">
        <f t="shared" si="4"/>
        <v>8</v>
      </c>
      <c r="AV62" s="122">
        <f t="shared" si="0"/>
        <v>7</v>
      </c>
      <c r="AW62" s="47">
        <f t="shared" si="1"/>
        <v>11</v>
      </c>
      <c r="AX62" s="117" t="s">
        <v>159</v>
      </c>
      <c r="AY62" s="120">
        <v>0</v>
      </c>
      <c r="AZ62" s="118">
        <v>0</v>
      </c>
      <c r="BA62" s="118">
        <v>0</v>
      </c>
      <c r="BB62" s="120">
        <v>6</v>
      </c>
      <c r="BC62" s="120">
        <v>3</v>
      </c>
      <c r="BD62" s="118">
        <v>7</v>
      </c>
      <c r="BE62" s="118">
        <v>7</v>
      </c>
      <c r="BF62" s="121">
        <v>60</v>
      </c>
      <c r="BG62" s="120">
        <v>79</v>
      </c>
      <c r="BH62" s="118">
        <v>62</v>
      </c>
      <c r="BI62" s="118">
        <v>80</v>
      </c>
      <c r="BJ62" s="118">
        <v>19</v>
      </c>
      <c r="BK62" s="120">
        <v>13</v>
      </c>
      <c r="BL62" s="118">
        <v>18</v>
      </c>
      <c r="BM62" s="118">
        <v>15</v>
      </c>
      <c r="BN62" s="117" t="s">
        <v>159</v>
      </c>
      <c r="BO62" s="120">
        <v>0</v>
      </c>
      <c r="BP62" s="118">
        <v>0</v>
      </c>
      <c r="BQ62" s="118">
        <v>0</v>
      </c>
      <c r="BR62" s="121">
        <v>54</v>
      </c>
      <c r="BS62" s="120">
        <v>61</v>
      </c>
      <c r="BT62" s="118">
        <v>60</v>
      </c>
      <c r="BU62" s="118">
        <v>111</v>
      </c>
      <c r="BV62" s="117" t="s">
        <v>159</v>
      </c>
      <c r="BW62" s="120">
        <v>17</v>
      </c>
      <c r="BX62" s="118">
        <v>2</v>
      </c>
      <c r="BY62" s="118">
        <v>5</v>
      </c>
      <c r="BZ62" s="121">
        <v>30</v>
      </c>
      <c r="CA62" s="120">
        <v>51</v>
      </c>
      <c r="CB62" s="118">
        <v>34</v>
      </c>
      <c r="CC62" s="118">
        <v>74</v>
      </c>
      <c r="CD62" s="118">
        <v>1</v>
      </c>
      <c r="CE62" s="120">
        <v>0</v>
      </c>
      <c r="CF62" s="118">
        <v>0</v>
      </c>
      <c r="CG62" s="118">
        <v>2</v>
      </c>
      <c r="CH62" s="121">
        <v>42</v>
      </c>
      <c r="CI62" s="120">
        <v>48</v>
      </c>
      <c r="CJ62" s="118">
        <v>22</v>
      </c>
      <c r="CK62" s="118">
        <v>40</v>
      </c>
      <c r="CL62" s="117" t="s">
        <v>159</v>
      </c>
      <c r="CM62" s="120">
        <v>0</v>
      </c>
      <c r="CN62" s="118">
        <v>0</v>
      </c>
      <c r="CO62" s="118">
        <v>0</v>
      </c>
      <c r="CP62" s="117" t="s">
        <v>159</v>
      </c>
      <c r="CQ62" s="120">
        <v>0</v>
      </c>
      <c r="CR62" s="118">
        <v>0</v>
      </c>
      <c r="CS62" s="118">
        <v>0</v>
      </c>
      <c r="CT62" s="121">
        <v>8</v>
      </c>
      <c r="CU62" s="120">
        <v>3</v>
      </c>
      <c r="CV62" s="118">
        <v>39</v>
      </c>
      <c r="CW62" s="118">
        <v>14</v>
      </c>
      <c r="CX62" s="118">
        <v>1</v>
      </c>
      <c r="CY62" s="120">
        <v>0</v>
      </c>
      <c r="CZ62" s="118">
        <v>0</v>
      </c>
      <c r="DA62" s="118">
        <v>0</v>
      </c>
      <c r="DB62" s="117" t="s">
        <v>159</v>
      </c>
      <c r="DC62" s="120">
        <v>0</v>
      </c>
      <c r="DD62" s="118">
        <v>0</v>
      </c>
      <c r="DE62" s="118">
        <v>0</v>
      </c>
      <c r="DF62" s="121">
        <v>459</v>
      </c>
      <c r="DG62" s="120">
        <v>468</v>
      </c>
      <c r="DH62" s="118">
        <v>416</v>
      </c>
      <c r="DI62" s="118">
        <v>385</v>
      </c>
      <c r="DJ62" s="121">
        <v>16</v>
      </c>
      <c r="DK62" s="120">
        <v>14</v>
      </c>
      <c r="DL62" s="118">
        <v>32</v>
      </c>
      <c r="DM62" s="118">
        <v>4</v>
      </c>
      <c r="DN62" s="121">
        <v>15</v>
      </c>
      <c r="DO62" s="120">
        <v>11</v>
      </c>
      <c r="DP62" s="118">
        <v>12</v>
      </c>
      <c r="DQ62" s="118">
        <v>51</v>
      </c>
      <c r="DR62" s="122">
        <v>711</v>
      </c>
      <c r="DS62" s="122">
        <f t="shared" si="5"/>
        <v>768</v>
      </c>
      <c r="DT62" s="122">
        <f t="shared" si="2"/>
        <v>704</v>
      </c>
      <c r="DU62" s="152">
        <f t="shared" si="3"/>
        <v>788</v>
      </c>
    </row>
    <row r="63" spans="1:125" ht="12.75">
      <c r="A63" s="164" t="s">
        <v>214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 t="s">
        <v>214</v>
      </c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 t="s">
        <v>214</v>
      </c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13"/>
    </row>
    <row r="64" spans="1:125" ht="12.75">
      <c r="A64" s="104"/>
      <c r="B64" s="104"/>
      <c r="C64" s="104"/>
      <c r="D64" s="104"/>
      <c r="E64" s="145"/>
      <c r="F64" s="104"/>
      <c r="G64" s="104"/>
      <c r="H64" s="104"/>
      <c r="I64" s="145"/>
      <c r="J64" s="104"/>
      <c r="K64" s="104"/>
      <c r="L64" s="104"/>
      <c r="M64" s="145"/>
      <c r="N64" s="104"/>
      <c r="O64" s="104"/>
      <c r="P64" s="104"/>
      <c r="Q64" s="145"/>
      <c r="R64" s="104"/>
      <c r="S64" s="104"/>
      <c r="T64" s="104"/>
      <c r="U64" s="145"/>
      <c r="V64" s="104"/>
      <c r="W64" s="104"/>
      <c r="X64" s="104"/>
      <c r="Y64" s="145"/>
      <c r="Z64" s="104"/>
      <c r="AA64" s="104"/>
      <c r="AB64" s="104"/>
      <c r="AC64" s="145"/>
      <c r="AD64" s="159"/>
      <c r="AE64" s="104"/>
      <c r="AF64" s="104"/>
      <c r="AG64" s="145"/>
      <c r="AH64" s="104"/>
      <c r="AI64" s="104"/>
      <c r="AJ64" s="104"/>
      <c r="AK64" s="145"/>
      <c r="AL64" s="104"/>
      <c r="AM64" s="104"/>
      <c r="AN64" s="104"/>
      <c r="AO64" s="145"/>
      <c r="AP64" s="104"/>
      <c r="AQ64" s="104"/>
      <c r="AR64" s="104"/>
      <c r="AS64" s="145"/>
      <c r="AT64" s="104"/>
      <c r="AU64" s="104"/>
      <c r="AV64" s="104"/>
      <c r="AW64" s="145"/>
      <c r="AX64" s="104"/>
      <c r="AY64" s="104"/>
      <c r="AZ64" s="104"/>
      <c r="BA64" s="145"/>
      <c r="BB64" s="104"/>
      <c r="BC64" s="104"/>
      <c r="BD64" s="104"/>
      <c r="BE64" s="145"/>
      <c r="BF64" s="104"/>
      <c r="BG64" s="104"/>
      <c r="BH64" s="104"/>
      <c r="BI64" s="145"/>
      <c r="BJ64" s="104"/>
      <c r="BK64" s="104"/>
      <c r="BL64" s="104"/>
      <c r="BM64" s="145"/>
      <c r="BN64" s="104"/>
      <c r="BO64" s="104"/>
      <c r="BP64" s="104"/>
      <c r="BQ64" s="145"/>
      <c r="BR64" s="104"/>
      <c r="BS64" s="104"/>
      <c r="BT64" s="104"/>
      <c r="BU64" s="145"/>
      <c r="BV64" s="104"/>
      <c r="BW64" s="104"/>
      <c r="BX64" s="104"/>
      <c r="BY64" s="145"/>
      <c r="BZ64" s="104"/>
      <c r="CA64" s="104"/>
      <c r="CB64" s="104"/>
      <c r="CC64" s="145"/>
      <c r="CD64" s="104"/>
      <c r="CE64" s="104"/>
      <c r="CF64" s="104"/>
      <c r="CG64" s="145"/>
      <c r="CH64" s="104"/>
      <c r="CI64" s="104"/>
      <c r="CJ64" s="104"/>
      <c r="CK64" s="145"/>
      <c r="CL64" s="104"/>
      <c r="CM64" s="104"/>
      <c r="CN64" s="104"/>
      <c r="CO64" s="145"/>
      <c r="CP64" s="159"/>
      <c r="CQ64" s="104"/>
      <c r="CR64" s="104"/>
      <c r="CS64" s="145"/>
      <c r="CT64" s="104"/>
      <c r="CU64" s="104"/>
      <c r="CV64" s="104"/>
      <c r="CW64" s="145"/>
      <c r="CX64" s="104"/>
      <c r="CY64" s="104"/>
      <c r="CZ64" s="104"/>
      <c r="DA64" s="145"/>
      <c r="DB64" s="104"/>
      <c r="DC64" s="104"/>
      <c r="DD64" s="104"/>
      <c r="DE64" s="145"/>
      <c r="DF64" s="104"/>
      <c r="DG64" s="104"/>
      <c r="DH64" s="104"/>
      <c r="DI64" s="145"/>
      <c r="DJ64" s="104"/>
      <c r="DK64" s="104"/>
      <c r="DL64" s="104"/>
      <c r="DM64" s="145"/>
      <c r="DN64" s="104"/>
      <c r="DO64" s="104"/>
      <c r="DP64" s="104"/>
      <c r="DQ64" s="145"/>
      <c r="DR64" s="104"/>
      <c r="DS64" s="104"/>
      <c r="DT64" s="104"/>
      <c r="DU64" s="113"/>
    </row>
    <row r="65" spans="1:125" ht="12.75">
      <c r="A65" s="135" t="s">
        <v>181</v>
      </c>
      <c r="B65" s="135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37"/>
      <c r="AA65" s="137"/>
      <c r="AB65" s="137"/>
      <c r="AC65" s="137"/>
      <c r="AD65" s="135" t="s">
        <v>181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13"/>
      <c r="AU65" s="113"/>
      <c r="AV65" s="113"/>
      <c r="AW65" s="113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38"/>
      <c r="CN65" s="138"/>
      <c r="CO65" s="144"/>
      <c r="CP65" s="135" t="s">
        <v>181</v>
      </c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</row>
    <row r="66" spans="1:125" ht="12.75">
      <c r="A66" s="139" t="s">
        <v>116</v>
      </c>
      <c r="B66" s="139"/>
      <c r="C66" s="139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37"/>
      <c r="AA66" s="137"/>
      <c r="AB66" s="137"/>
      <c r="AC66" s="137"/>
      <c r="AD66" s="139" t="s">
        <v>116</v>
      </c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36"/>
      <c r="CM66" s="136"/>
      <c r="CN66" s="136"/>
      <c r="CO66" s="136"/>
      <c r="CP66" s="139" t="s">
        <v>116</v>
      </c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13"/>
      <c r="DT66" s="113"/>
      <c r="DU66" s="113"/>
    </row>
    <row r="67" spans="1:125" ht="12.75">
      <c r="A67" s="139" t="s">
        <v>161</v>
      </c>
      <c r="B67" s="139"/>
      <c r="C67" s="139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37"/>
      <c r="AA67" s="137"/>
      <c r="AB67" s="137"/>
      <c r="AC67" s="137"/>
      <c r="AD67" s="139" t="s">
        <v>161</v>
      </c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39" t="s">
        <v>161</v>
      </c>
      <c r="CQ67" s="113"/>
      <c r="CR67" s="113"/>
      <c r="CS67" s="113"/>
      <c r="CT67" s="113"/>
      <c r="CU67" s="113"/>
      <c r="CV67" s="113"/>
      <c r="CW67" s="113"/>
      <c r="CX67" s="113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13"/>
      <c r="DT67" s="113"/>
      <c r="DU67" s="113"/>
    </row>
    <row r="68" spans="1:125" ht="12.75">
      <c r="A68" s="139" t="s">
        <v>162</v>
      </c>
      <c r="B68" s="139"/>
      <c r="C68" s="139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37"/>
      <c r="AA68" s="137"/>
      <c r="AB68" s="137"/>
      <c r="AC68" s="137"/>
      <c r="AD68" s="139" t="s">
        <v>162</v>
      </c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39" t="s">
        <v>162</v>
      </c>
      <c r="CQ68" s="113"/>
      <c r="CR68" s="113"/>
      <c r="CS68" s="113"/>
      <c r="CT68" s="113"/>
      <c r="CU68" s="113"/>
      <c r="CV68" s="113"/>
      <c r="CW68" s="113"/>
      <c r="CX68" s="113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13"/>
      <c r="DT68" s="113"/>
      <c r="DU68" s="113"/>
    </row>
    <row r="69" spans="1:125" ht="12.75">
      <c r="A69" s="139" t="s">
        <v>152</v>
      </c>
      <c r="B69" s="139"/>
      <c r="C69" s="139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37"/>
      <c r="AA69" s="137"/>
      <c r="AB69" s="137"/>
      <c r="AC69" s="137"/>
      <c r="AD69" s="139" t="s">
        <v>152</v>
      </c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39" t="s">
        <v>152</v>
      </c>
      <c r="CQ69" s="113"/>
      <c r="CR69" s="113"/>
      <c r="CS69" s="113"/>
      <c r="CT69" s="113"/>
      <c r="CU69" s="113"/>
      <c r="CV69" s="113"/>
      <c r="CW69" s="113"/>
      <c r="CX69" s="113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9" t="s">
        <v>118</v>
      </c>
      <c r="DK69" s="139"/>
      <c r="DL69" s="139"/>
      <c r="DM69" s="139"/>
      <c r="DN69" s="136"/>
      <c r="DO69" s="136"/>
      <c r="DP69" s="136"/>
      <c r="DQ69" s="136"/>
      <c r="DR69" s="136"/>
      <c r="DS69" s="113"/>
      <c r="DT69" s="113"/>
      <c r="DU69" s="113"/>
    </row>
    <row r="70" spans="1:125" ht="12.75">
      <c r="A70" s="139" t="s">
        <v>153</v>
      </c>
      <c r="B70" s="139"/>
      <c r="C70" s="139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37"/>
      <c r="AA70" s="137"/>
      <c r="AB70" s="137"/>
      <c r="AC70" s="137"/>
      <c r="AD70" s="139" t="s">
        <v>153</v>
      </c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39" t="s">
        <v>153</v>
      </c>
      <c r="CQ70" s="113"/>
      <c r="CR70" s="113"/>
      <c r="CS70" s="113"/>
      <c r="CT70" s="113"/>
      <c r="CU70" s="113"/>
      <c r="CV70" s="113"/>
      <c r="CW70" s="113"/>
      <c r="CX70" s="113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13"/>
      <c r="DT70" s="113"/>
      <c r="DU70" s="113"/>
    </row>
    <row r="71" spans="1:125" ht="12.75">
      <c r="A71" s="139" t="s">
        <v>154</v>
      </c>
      <c r="B71" s="139"/>
      <c r="C71" s="139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37"/>
      <c r="AA71" s="137"/>
      <c r="AB71" s="137"/>
      <c r="AC71" s="137"/>
      <c r="AD71" s="139" t="s">
        <v>154</v>
      </c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39" t="s">
        <v>154</v>
      </c>
      <c r="CQ71" s="113"/>
      <c r="CR71" s="113"/>
      <c r="CS71" s="113"/>
      <c r="CT71" s="113"/>
      <c r="CU71" s="113"/>
      <c r="CV71" s="113"/>
      <c r="CW71" s="113"/>
      <c r="CX71" s="113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13"/>
      <c r="DT71" s="113"/>
      <c r="DU71" s="113"/>
    </row>
    <row r="72" spans="1:125" ht="12.75">
      <c r="A72" s="139" t="s">
        <v>155</v>
      </c>
      <c r="B72" s="139"/>
      <c r="C72" s="139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37"/>
      <c r="AA72" s="137"/>
      <c r="AB72" s="137"/>
      <c r="AC72" s="137"/>
      <c r="AD72" s="139" t="s">
        <v>155</v>
      </c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39" t="s">
        <v>155</v>
      </c>
      <c r="CQ72" s="113"/>
      <c r="CR72" s="113"/>
      <c r="CS72" s="113"/>
      <c r="CT72" s="113"/>
      <c r="CU72" s="113"/>
      <c r="CV72" s="113"/>
      <c r="CW72" s="113"/>
      <c r="CX72" s="113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13"/>
      <c r="DT72" s="113"/>
      <c r="DU72" s="113"/>
    </row>
    <row r="73" spans="1:125" ht="12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37"/>
      <c r="AA73" s="137"/>
      <c r="AB73" s="137"/>
      <c r="AC73" s="137"/>
      <c r="AD73" s="113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13"/>
      <c r="DT73" s="113"/>
      <c r="DU73" s="113"/>
    </row>
  </sheetData>
  <sheetProtection/>
  <mergeCells count="45">
    <mergeCell ref="B6:E6"/>
    <mergeCell ref="F6:I6"/>
    <mergeCell ref="AX65:CL65"/>
    <mergeCell ref="DJ6:DM6"/>
    <mergeCell ref="DN6:DQ6"/>
    <mergeCell ref="Z6:AC6"/>
    <mergeCell ref="AD6:AG6"/>
    <mergeCell ref="AH6:AK6"/>
    <mergeCell ref="AL6:AO6"/>
    <mergeCell ref="DR6:DU6"/>
    <mergeCell ref="J6:M6"/>
    <mergeCell ref="N6:Q6"/>
    <mergeCell ref="R6:U6"/>
    <mergeCell ref="V6:Y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CP6:CS6"/>
    <mergeCell ref="CT6:CW6"/>
    <mergeCell ref="CX6:DA6"/>
    <mergeCell ref="DB6:DE6"/>
    <mergeCell ref="DF6:DI6"/>
    <mergeCell ref="A2:AC2"/>
    <mergeCell ref="A3:AC3"/>
    <mergeCell ref="B4:AC4"/>
    <mergeCell ref="AD4:AW4"/>
    <mergeCell ref="AX4:BI4"/>
    <mergeCell ref="BJ4:CO4"/>
    <mergeCell ref="CP4:DU4"/>
    <mergeCell ref="AD2:BI2"/>
    <mergeCell ref="AD3:BI3"/>
    <mergeCell ref="BJ2:CO2"/>
    <mergeCell ref="BJ3:CO3"/>
    <mergeCell ref="CP2:DU2"/>
    <mergeCell ref="CP3:DU3"/>
  </mergeCells>
  <printOptions/>
  <pageMargins left="0.25" right="1.5" top="0.75" bottom="0.75" header="0.3" footer="0.3"/>
  <pageSetup errors="dash" horizontalDpi="600" verticalDpi="600" orientation="landscape" scale="44" r:id="rId1"/>
  <colBreaks count="3" manualBreakCount="3">
    <brk id="29" max="72" man="1"/>
    <brk id="61" max="72" man="1"/>
    <brk id="93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2013-12-21T19:34:03Z</cp:lastPrinted>
  <dcterms:created xsi:type="dcterms:W3CDTF">2001-02-15T16:44:17Z</dcterms:created>
  <dcterms:modified xsi:type="dcterms:W3CDTF">2013-12-21T19:35:12Z</dcterms:modified>
  <cp:category/>
  <cp:version/>
  <cp:contentType/>
  <cp:contentStatus/>
</cp:coreProperties>
</file>