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5480" windowHeight="11640"/>
  </bookViews>
  <sheets>
    <sheet name="Table 5.3" sheetId="1" r:id="rId1"/>
  </sheets>
  <calcPr calcId="144525"/>
</workbook>
</file>

<file path=xl/calcChain.xml><?xml version="1.0" encoding="utf-8"?>
<calcChain xmlns="http://schemas.openxmlformats.org/spreadsheetml/2006/main">
  <c r="B31" i="1" l="1"/>
  <c r="C11" i="1"/>
  <c r="C15" i="1" s="1"/>
  <c r="D11" i="1"/>
  <c r="D15" i="1" s="1"/>
  <c r="E11" i="1"/>
  <c r="E15" i="1"/>
  <c r="F11" i="1"/>
  <c r="F15" i="1" s="1"/>
  <c r="G11" i="1"/>
  <c r="G15" i="1"/>
  <c r="H11" i="1"/>
  <c r="H15" i="1" s="1"/>
  <c r="I11" i="1"/>
  <c r="I15" i="1"/>
  <c r="J11" i="1"/>
  <c r="J15" i="1" s="1"/>
  <c r="K11" i="1"/>
  <c r="K15" i="1"/>
  <c r="L11" i="1"/>
  <c r="L15" i="1" s="1"/>
  <c r="M11" i="1"/>
  <c r="M15" i="1" s="1"/>
  <c r="N11" i="1"/>
  <c r="N15" i="1" s="1"/>
  <c r="O11" i="1"/>
  <c r="B11" i="1"/>
  <c r="B15" i="1"/>
</calcChain>
</file>

<file path=xl/sharedStrings.xml><?xml version="1.0" encoding="utf-8"?>
<sst xmlns="http://schemas.openxmlformats.org/spreadsheetml/2006/main" count="40" uniqueCount="34">
  <si>
    <t xml:space="preserve"> Table 5.3-REVENUE FROM UNION EXCISE DUTIES</t>
  </si>
  <si>
    <t>2000-01</t>
  </si>
  <si>
    <t>2002-03</t>
  </si>
  <si>
    <t>2003-04</t>
  </si>
  <si>
    <t>2004-05</t>
  </si>
  <si>
    <t>2005-06</t>
  </si>
  <si>
    <t>2006-07</t>
  </si>
  <si>
    <t>2007-08</t>
  </si>
  <si>
    <t>2008-09</t>
  </si>
  <si>
    <t>2009-10</t>
  </si>
  <si>
    <t>2010-11</t>
  </si>
  <si>
    <t xml:space="preserve"> </t>
  </si>
  <si>
    <t>5. Total Net [3-4]</t>
  </si>
  <si>
    <t>2001-02</t>
  </si>
  <si>
    <t>2011-12</t>
  </si>
  <si>
    <t>PUBLIC FINANCE</t>
  </si>
  <si>
    <t xml:space="preserve">  Source: Directorate of Data Mangement, Central Excise &amp; Customs , Ministry of Finance</t>
  </si>
  <si>
    <t xml:space="preserve">      Items</t>
  </si>
  <si>
    <t>2012-13</t>
  </si>
  <si>
    <t>2013-14</t>
  </si>
  <si>
    <t>4. Excise Drawbacks</t>
  </si>
  <si>
    <t xml:space="preserve"> Note-  Due to change in structure of monthly reports, the required information i.e. Import Duties,Export Duties, Export Cess Duties and other receipts are not available in the Directorate for the year 2014-15. </t>
  </si>
  <si>
    <t xml:space="preserve">2. Cesses </t>
  </si>
  <si>
    <t>1. Gross excluding Cesses</t>
  </si>
  <si>
    <t>3. Total Gross (1+2)</t>
  </si>
  <si>
    <t>4. Refund and Drawbacks</t>
  </si>
  <si>
    <t>2015-16</t>
  </si>
  <si>
    <t>2014-15</t>
  </si>
  <si>
    <r>
      <t xml:space="preserve"> (₹ in Crore</t>
    </r>
    <r>
      <rPr>
        <b/>
        <sz val="12"/>
        <color indexed="8"/>
        <rFont val="Times New Roman"/>
        <family val="1"/>
      </rPr>
      <t>)</t>
    </r>
  </si>
  <si>
    <r>
      <t xml:space="preserve"> (₹</t>
    </r>
    <r>
      <rPr>
        <b/>
        <sz val="12"/>
        <color indexed="8"/>
        <rFont val="Rupee Foradian"/>
        <family val="2"/>
      </rPr>
      <t xml:space="preserve"> in Crore</t>
    </r>
    <r>
      <rPr>
        <b/>
        <sz val="12"/>
        <color indexed="8"/>
        <rFont val="Times New Roman"/>
        <family val="1"/>
      </rPr>
      <t>)</t>
    </r>
  </si>
  <si>
    <t>2016-17</t>
  </si>
  <si>
    <t>1. Gross excluding Cesses (Gross Revenue)</t>
  </si>
  <si>
    <t>2. Cesses N/A                                  (Rebate+Refunds)</t>
  </si>
  <si>
    <t>3. Net (1-2)</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</si>
</sst>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b/>
      <sz val="12"/>
      <color indexed="8"/>
      <name val="Times New Roman"/>
      <family val="1"/>
    </font>
    <font>
      <b/>
      <sz val="12"/>
      <color indexed="8"/>
      <name val="Rupee Foradian"/>
      <family val="2"/>
    </font>
    <font>
      <sz val="10"/>
      <color theme="1"/>
      <name val="Times New Roman"/>
      <family val="1"/>
    </font>
    <font>
      <b/>
      <sz val="10"/>
      <color theme="1"/>
      <name val="Times New Roman"/>
      <family val="1"/>
    </font>
    <font>
      <sz val="12"/>
      <color theme="1"/>
      <name val="Times New Roman"/>
      <family val="1"/>
    </font>
    <font>
      <b/>
      <sz val="12"/>
      <color theme="1"/>
      <name val="Times New Roman"/>
      <family val="1"/>
    </font>
    <font>
      <b/>
      <sz val="12"/>
      <color rgb="FF000000"/>
      <name val="Times New Roman"/>
      <family val="1"/>
    </font>
    <font>
      <sz val="8"/>
      <color theme="1"/>
      <name val="Times New Roman"/>
      <family val="1"/>
    </font>
    <font>
      <sz val="8"/>
      <color rgb="FF008000"/>
      <name val="Times New Roman"/>
      <family val="1"/>
    </font>
    <font>
      <sz val="10"/>
      <color rgb="FF000000"/>
      <name val="Times New Roman"/>
      <family val="1"/>
    </font>
  </fonts>
  <fills count="7">
    <fill>
      <patternFill patternType="none"/>
    </fill>
    <fill>
      <patternFill patternType="gray125"/>
    </fill>
    <fill>
      <patternFill patternType="solid">
        <fgColor rgb="FFEEECE1"/>
        <bgColor indexed="64"/>
      </patternFill>
    </fill>
    <fill>
      <patternFill patternType="solid">
        <fgColor theme="2"/>
        <bgColor indexed="64"/>
      </patternFill>
    </fill>
    <fill>
      <patternFill patternType="solid">
        <fgColor theme="2" tint="-0.499984740745262"/>
        <bgColor indexed="64"/>
      </patternFill>
    </fill>
    <fill>
      <patternFill patternType="solid">
        <fgColor rgb="FF948B54"/>
        <bgColor indexed="64"/>
      </patternFill>
    </fill>
    <fill>
      <patternFill patternType="solid">
        <fgColor rgb="FFC5BE97"/>
        <bgColor indexed="64"/>
      </patternFill>
    </fill>
  </fills>
  <borders count="1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thin">
        <color indexed="64"/>
      </bottom>
      <diagonal/>
    </border>
  </borders>
  <cellStyleXfs count="1">
    <xf numFmtId="0" fontId="0" fillId="0" borderId="0"/>
  </cellStyleXfs>
  <cellXfs count="47">
    <xf numFmtId="0" fontId="0" fillId="0" borderId="0" xfId="0"/>
    <xf numFmtId="0" fontId="3" fillId="2" borderId="1" xfId="0" applyFont="1" applyFill="1" applyBorder="1"/>
    <xf numFmtId="0" fontId="3" fillId="2" borderId="2" xfId="0" applyFont="1" applyFill="1" applyBorder="1"/>
    <xf numFmtId="0" fontId="4" fillId="3" borderId="3" xfId="0" applyFont="1" applyFill="1" applyBorder="1" applyAlignment="1"/>
    <xf numFmtId="0" fontId="4" fillId="3" borderId="4" xfId="0" applyFont="1" applyFill="1" applyBorder="1" applyAlignment="1"/>
    <xf numFmtId="0" fontId="4" fillId="3" borderId="5" xfId="0" applyFont="1" applyFill="1" applyBorder="1" applyAlignment="1"/>
    <xf numFmtId="0" fontId="5" fillId="4" borderId="6" xfId="0" applyFont="1" applyFill="1" applyBorder="1"/>
    <xf numFmtId="0" fontId="6" fillId="4" borderId="6" xfId="0" applyFont="1" applyFill="1" applyBorder="1"/>
    <xf numFmtId="0" fontId="5" fillId="4" borderId="7" xfId="0" applyFont="1" applyFill="1" applyBorder="1"/>
    <xf numFmtId="0" fontId="6" fillId="5" borderId="8" xfId="0" applyFont="1" applyFill="1" applyBorder="1" applyAlignment="1">
      <alignment horizontal="center"/>
    </xf>
    <xf numFmtId="0" fontId="6" fillId="5" borderId="9" xfId="0" applyFont="1" applyFill="1" applyBorder="1" applyAlignment="1">
      <alignment horizontal="center"/>
    </xf>
    <xf numFmtId="0" fontId="3" fillId="2" borderId="1" xfId="0" applyFont="1" applyFill="1" applyBorder="1" applyAlignment="1">
      <alignment horizontal="center"/>
    </xf>
    <xf numFmtId="0" fontId="7" fillId="5" borderId="8" xfId="0" applyFont="1" applyFill="1" applyBorder="1" applyAlignment="1">
      <alignment horizontal="center"/>
    </xf>
    <xf numFmtId="0" fontId="6" fillId="5" borderId="10" xfId="0" applyFont="1" applyFill="1" applyBorder="1" applyAlignment="1">
      <alignment horizontal="center"/>
    </xf>
    <xf numFmtId="0" fontId="8" fillId="2" borderId="0" xfId="0" applyFont="1" applyFill="1" applyBorder="1" applyAlignment="1">
      <alignment horizontal="center"/>
    </xf>
    <xf numFmtId="0" fontId="9" fillId="2" borderId="0" xfId="0" applyFont="1" applyFill="1" applyBorder="1" applyAlignment="1">
      <alignment horizontal="center"/>
    </xf>
    <xf numFmtId="2" fontId="3" fillId="6" borderId="0" xfId="0" applyNumberFormat="1" applyFont="1" applyFill="1" applyBorder="1" applyAlignment="1">
      <alignment horizontal="center"/>
    </xf>
    <xf numFmtId="0" fontId="10" fillId="6" borderId="0" xfId="0" applyFont="1" applyFill="1" applyBorder="1" applyAlignment="1">
      <alignment horizontal="center"/>
    </xf>
    <xf numFmtId="0" fontId="3" fillId="2" borderId="0" xfId="0" applyFont="1" applyFill="1" applyBorder="1" applyAlignment="1">
      <alignment horizontal="center"/>
    </xf>
    <xf numFmtId="0" fontId="10" fillId="2" borderId="0" xfId="0" applyFont="1" applyFill="1" applyBorder="1" applyAlignment="1">
      <alignment horizontal="center"/>
    </xf>
    <xf numFmtId="0" fontId="3" fillId="6" borderId="0" xfId="0" applyFont="1" applyFill="1" applyBorder="1" applyAlignment="1">
      <alignment horizontal="center"/>
    </xf>
    <xf numFmtId="2" fontId="4" fillId="6" borderId="0" xfId="0" applyNumberFormat="1" applyFont="1" applyFill="1" applyBorder="1" applyAlignment="1">
      <alignment horizontal="center"/>
    </xf>
    <xf numFmtId="2" fontId="4" fillId="6" borderId="11" xfId="0" applyNumberFormat="1" applyFont="1" applyFill="1" applyBorder="1" applyAlignment="1">
      <alignment horizontal="center"/>
    </xf>
    <xf numFmtId="0" fontId="4" fillId="4" borderId="6" xfId="0" applyFont="1" applyFill="1" applyBorder="1" applyAlignment="1">
      <alignment wrapText="1"/>
    </xf>
    <xf numFmtId="0" fontId="4" fillId="4" borderId="6" xfId="0" applyFont="1" applyFill="1" applyBorder="1"/>
    <xf numFmtId="0" fontId="0" fillId="0" borderId="0" xfId="0" applyAlignment="1">
      <alignment vertical="top"/>
    </xf>
    <xf numFmtId="0" fontId="0" fillId="0" borderId="0" xfId="0" applyAlignment="1">
      <alignment horizontal="right" vertical="center"/>
    </xf>
    <xf numFmtId="0" fontId="4" fillId="3" borderId="7" xfId="0" applyFont="1" applyFill="1" applyBorder="1" applyAlignment="1">
      <alignment horizontal="right" vertical="top" wrapText="1"/>
    </xf>
    <xf numFmtId="0" fontId="4" fillId="3" borderId="1"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6" xfId="0" applyFont="1" applyFill="1" applyBorder="1" applyAlignment="1">
      <alignment horizontal="left" vertical="top"/>
    </xf>
    <xf numFmtId="0" fontId="4" fillId="3" borderId="0" xfId="0" applyFont="1" applyFill="1" applyBorder="1" applyAlignment="1">
      <alignment horizontal="left" vertical="top"/>
    </xf>
    <xf numFmtId="0" fontId="4" fillId="3" borderId="11" xfId="0" applyFont="1" applyFill="1" applyBorder="1" applyAlignment="1">
      <alignment horizontal="left" vertical="top"/>
    </xf>
    <xf numFmtId="0" fontId="7" fillId="5" borderId="10" xfId="0" applyFont="1" applyFill="1" applyBorder="1" applyAlignment="1">
      <alignment horizontal="center"/>
    </xf>
    <xf numFmtId="0" fontId="9" fillId="2" borderId="11" xfId="0" applyFont="1" applyFill="1" applyBorder="1" applyAlignment="1">
      <alignment horizontal="center"/>
    </xf>
    <xf numFmtId="0" fontId="10" fillId="6" borderId="11" xfId="0" applyFont="1" applyFill="1" applyBorder="1" applyAlignment="1">
      <alignment horizontal="center"/>
    </xf>
    <xf numFmtId="0" fontId="10" fillId="2" borderId="11" xfId="0" applyFont="1" applyFill="1" applyBorder="1" applyAlignment="1">
      <alignment horizontal="center"/>
    </xf>
    <xf numFmtId="0" fontId="6" fillId="5" borderId="12" xfId="0" applyFont="1" applyFill="1" applyBorder="1" applyAlignment="1">
      <alignment horizontal="center"/>
    </xf>
    <xf numFmtId="0" fontId="6" fillId="5" borderId="6" xfId="0" applyFont="1" applyFill="1" applyBorder="1" applyAlignment="1">
      <alignment horizontal="right"/>
    </xf>
    <xf numFmtId="0" fontId="6" fillId="5" borderId="0" xfId="0" applyFont="1" applyFill="1" applyBorder="1" applyAlignment="1">
      <alignment horizontal="right"/>
    </xf>
    <xf numFmtId="0" fontId="6" fillId="5" borderId="11" xfId="0" applyFont="1" applyFill="1" applyBorder="1" applyAlignment="1">
      <alignment horizontal="right"/>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5" borderId="5" xfId="0" applyFont="1" applyFill="1" applyBorder="1" applyAlignment="1">
      <alignment horizontal="center"/>
    </xf>
    <xf numFmtId="0" fontId="6" fillId="5" borderId="6" xfId="0" applyFont="1" applyFill="1" applyBorder="1" applyAlignment="1">
      <alignment horizontal="center"/>
    </xf>
    <xf numFmtId="0" fontId="6" fillId="5" borderId="0" xfId="0" applyFont="1" applyFill="1" applyBorder="1" applyAlignment="1">
      <alignment horizontal="center"/>
    </xf>
    <xf numFmtId="0" fontId="6" fillId="5" borderId="11"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workbookViewId="0">
      <selection activeCell="D35" sqref="D35"/>
    </sheetView>
  </sheetViews>
  <sheetFormatPr defaultRowHeight="15"/>
  <cols>
    <col min="1" max="1" width="25.85546875" customWidth="1"/>
    <col min="2" max="2" width="10.28515625" customWidth="1"/>
    <col min="3" max="3" width="10.42578125" customWidth="1"/>
    <col min="4" max="4" width="12" customWidth="1"/>
    <col min="5" max="6" width="11" customWidth="1"/>
    <col min="7" max="7" width="10.28515625" customWidth="1"/>
    <col min="8" max="8" width="9.5703125" customWidth="1"/>
    <col min="9" max="9" width="10.28515625" customWidth="1"/>
    <col min="10" max="10" width="10.7109375" customWidth="1"/>
    <col min="11" max="12" width="10.5703125" customWidth="1"/>
    <col min="13" max="13" width="9.85546875" customWidth="1"/>
    <col min="14" max="15" width="12.42578125" customWidth="1"/>
  </cols>
  <sheetData>
    <row r="1" spans="1:15" ht="15.75">
      <c r="A1" s="41" t="s">
        <v>15</v>
      </c>
      <c r="B1" s="42"/>
      <c r="C1" s="42"/>
      <c r="D1" s="42"/>
      <c r="E1" s="42"/>
      <c r="F1" s="42"/>
      <c r="G1" s="42"/>
      <c r="H1" s="42"/>
      <c r="I1" s="42"/>
      <c r="J1" s="42"/>
      <c r="K1" s="42"/>
      <c r="L1" s="42"/>
      <c r="M1" s="42"/>
      <c r="N1" s="42"/>
      <c r="O1" s="43"/>
    </row>
    <row r="2" spans="1:15" ht="15.75">
      <c r="A2" s="44" t="s">
        <v>0</v>
      </c>
      <c r="B2" s="45"/>
      <c r="C2" s="45"/>
      <c r="D2" s="45"/>
      <c r="E2" s="45"/>
      <c r="F2" s="45"/>
      <c r="G2" s="45"/>
      <c r="H2" s="45"/>
      <c r="I2" s="45"/>
      <c r="J2" s="45"/>
      <c r="K2" s="45"/>
      <c r="L2" s="45"/>
      <c r="M2" s="45"/>
      <c r="N2" s="45"/>
      <c r="O2" s="46"/>
    </row>
    <row r="3" spans="1:15" ht="15.75">
      <c r="A3" s="38" t="s">
        <v>28</v>
      </c>
      <c r="B3" s="39"/>
      <c r="C3" s="39"/>
      <c r="D3" s="39"/>
      <c r="E3" s="39"/>
      <c r="F3" s="39"/>
      <c r="G3" s="39"/>
      <c r="H3" s="39"/>
      <c r="I3" s="39"/>
      <c r="J3" s="39"/>
      <c r="K3" s="39"/>
      <c r="L3" s="39"/>
      <c r="M3" s="39"/>
      <c r="N3" s="39"/>
      <c r="O3" s="40"/>
    </row>
    <row r="4" spans="1:15" ht="15.75">
      <c r="A4" s="10" t="s">
        <v>17</v>
      </c>
      <c r="B4" s="9" t="s">
        <v>1</v>
      </c>
      <c r="C4" s="9" t="s">
        <v>13</v>
      </c>
      <c r="D4" s="9" t="s">
        <v>2</v>
      </c>
      <c r="E4" s="9" t="s">
        <v>3</v>
      </c>
      <c r="F4" s="9" t="s">
        <v>4</v>
      </c>
      <c r="G4" s="9" t="s">
        <v>5</v>
      </c>
      <c r="H4" s="9" t="s">
        <v>6</v>
      </c>
      <c r="I4" s="9" t="s">
        <v>7</v>
      </c>
      <c r="J4" s="9" t="s">
        <v>8</v>
      </c>
      <c r="K4" s="12" t="s">
        <v>9</v>
      </c>
      <c r="L4" s="12" t="s">
        <v>10</v>
      </c>
      <c r="M4" s="12" t="s">
        <v>14</v>
      </c>
      <c r="N4" s="12" t="s">
        <v>18</v>
      </c>
      <c r="O4" s="33" t="s">
        <v>19</v>
      </c>
    </row>
    <row r="5" spans="1:15" ht="15.75">
      <c r="A5" s="10">
        <v>1</v>
      </c>
      <c r="B5" s="9">
        <v>2</v>
      </c>
      <c r="C5" s="9">
        <v>3</v>
      </c>
      <c r="D5" s="9">
        <v>4</v>
      </c>
      <c r="E5" s="9">
        <v>5</v>
      </c>
      <c r="F5" s="9">
        <v>6</v>
      </c>
      <c r="G5" s="9">
        <v>7</v>
      </c>
      <c r="H5" s="9">
        <v>8</v>
      </c>
      <c r="I5" s="9">
        <v>9</v>
      </c>
      <c r="J5" s="9">
        <v>10</v>
      </c>
      <c r="K5" s="9">
        <v>11</v>
      </c>
      <c r="L5" s="9">
        <v>12</v>
      </c>
      <c r="M5" s="9">
        <v>13</v>
      </c>
      <c r="N5" s="9">
        <v>14</v>
      </c>
      <c r="O5" s="13">
        <v>15</v>
      </c>
    </row>
    <row r="6" spans="1:15" ht="15.75">
      <c r="A6" s="6"/>
      <c r="B6" s="14"/>
      <c r="C6" s="14"/>
      <c r="D6" s="14"/>
      <c r="E6" s="14"/>
      <c r="F6" s="14"/>
      <c r="G6" s="14"/>
      <c r="H6" s="14"/>
      <c r="I6" s="14"/>
      <c r="J6" s="14"/>
      <c r="K6" s="15"/>
      <c r="L6" s="15"/>
      <c r="M6" s="15"/>
      <c r="N6" s="15"/>
      <c r="O6" s="34"/>
    </row>
    <row r="7" spans="1:15">
      <c r="A7" s="23" t="s">
        <v>23</v>
      </c>
      <c r="B7" s="16">
        <v>69837</v>
      </c>
      <c r="C7" s="16">
        <v>74161</v>
      </c>
      <c r="D7" s="16">
        <v>82172</v>
      </c>
      <c r="E7" s="16">
        <v>90275</v>
      </c>
      <c r="F7" s="16">
        <v>98936</v>
      </c>
      <c r="G7" s="16">
        <v>112834</v>
      </c>
      <c r="H7" s="16">
        <v>120576</v>
      </c>
      <c r="I7" s="16">
        <v>131191</v>
      </c>
      <c r="J7" s="16">
        <v>116717.06</v>
      </c>
      <c r="K7" s="17">
        <v>109915.21</v>
      </c>
      <c r="L7" s="17">
        <v>141497.19</v>
      </c>
      <c r="M7" s="17">
        <v>149094.48000000001</v>
      </c>
      <c r="N7" s="17">
        <v>176938.38</v>
      </c>
      <c r="O7" s="35">
        <v>175605.48</v>
      </c>
    </row>
    <row r="8" spans="1:15" ht="15.75">
      <c r="A8" s="7"/>
      <c r="B8" s="18" t="s">
        <v>11</v>
      </c>
      <c r="C8" s="18"/>
      <c r="D8" s="18"/>
      <c r="E8" s="18"/>
      <c r="F8" s="18"/>
      <c r="G8" s="18"/>
      <c r="H8" s="18"/>
      <c r="I8" s="18"/>
      <c r="J8" s="18"/>
      <c r="K8" s="19"/>
      <c r="L8" s="19"/>
      <c r="M8" s="19"/>
      <c r="N8" s="19"/>
      <c r="O8" s="36"/>
    </row>
    <row r="9" spans="1:15">
      <c r="A9" s="23" t="s">
        <v>22</v>
      </c>
      <c r="B9" s="16">
        <v>3030</v>
      </c>
      <c r="C9" s="16">
        <v>3142</v>
      </c>
      <c r="D9" s="16">
        <v>4930</v>
      </c>
      <c r="E9" s="16">
        <v>5472</v>
      </c>
      <c r="F9" s="16">
        <v>5611</v>
      </c>
      <c r="G9" s="16">
        <v>5460</v>
      </c>
      <c r="H9" s="16">
        <v>7541</v>
      </c>
      <c r="I9" s="16">
        <v>7548</v>
      </c>
      <c r="J9" s="20">
        <v>7535.17</v>
      </c>
      <c r="K9" s="17">
        <v>7596.22</v>
      </c>
      <c r="L9" s="17">
        <v>9999.3799999999992</v>
      </c>
      <c r="M9" s="17">
        <v>11666.67</v>
      </c>
      <c r="N9" s="17">
        <v>17608.18</v>
      </c>
      <c r="O9" s="35">
        <v>18525.91</v>
      </c>
    </row>
    <row r="10" spans="1:15" ht="15.75">
      <c r="A10" s="6"/>
      <c r="B10" s="18"/>
      <c r="C10" s="18"/>
      <c r="D10" s="18"/>
      <c r="E10" s="18"/>
      <c r="F10" s="18"/>
      <c r="G10" s="18"/>
      <c r="H10" s="18"/>
      <c r="I10" s="18"/>
      <c r="J10" s="18"/>
      <c r="K10" s="19"/>
      <c r="L10" s="19"/>
      <c r="M10" s="19"/>
      <c r="N10" s="19"/>
      <c r="O10" s="36"/>
    </row>
    <row r="11" spans="1:15">
      <c r="A11" s="24" t="s">
        <v>24</v>
      </c>
      <c r="B11" s="21">
        <f>B7+B9</f>
        <v>72867</v>
      </c>
      <c r="C11" s="21">
        <f t="shared" ref="C11:O11" si="0">C7+C9</f>
        <v>77303</v>
      </c>
      <c r="D11" s="21">
        <f t="shared" si="0"/>
        <v>87102</v>
      </c>
      <c r="E11" s="21">
        <f t="shared" si="0"/>
        <v>95747</v>
      </c>
      <c r="F11" s="21">
        <f t="shared" si="0"/>
        <v>104547</v>
      </c>
      <c r="G11" s="21">
        <f t="shared" si="0"/>
        <v>118294</v>
      </c>
      <c r="H11" s="21">
        <f t="shared" si="0"/>
        <v>128117</v>
      </c>
      <c r="I11" s="21">
        <f t="shared" si="0"/>
        <v>138739</v>
      </c>
      <c r="J11" s="21">
        <f t="shared" si="0"/>
        <v>124252.23</v>
      </c>
      <c r="K11" s="21">
        <f t="shared" si="0"/>
        <v>117511.43000000001</v>
      </c>
      <c r="L11" s="21">
        <f t="shared" si="0"/>
        <v>151496.57</v>
      </c>
      <c r="M11" s="21">
        <f t="shared" si="0"/>
        <v>160761.15000000002</v>
      </c>
      <c r="N11" s="21">
        <f t="shared" si="0"/>
        <v>194546.56</v>
      </c>
      <c r="O11" s="22">
        <f t="shared" si="0"/>
        <v>194131.39</v>
      </c>
    </row>
    <row r="12" spans="1:15" ht="15.75">
      <c r="A12" s="6"/>
      <c r="B12" s="18"/>
      <c r="C12" s="18"/>
      <c r="D12" s="18"/>
      <c r="E12" s="18"/>
      <c r="F12" s="18"/>
      <c r="G12" s="18"/>
      <c r="H12" s="18"/>
      <c r="I12" s="18"/>
      <c r="J12" s="18"/>
      <c r="K12" s="19"/>
      <c r="L12" s="19"/>
      <c r="M12" s="19"/>
      <c r="N12" s="19"/>
      <c r="O12" s="36"/>
    </row>
    <row r="13" spans="1:15">
      <c r="A13" s="24" t="s">
        <v>25</v>
      </c>
      <c r="B13" s="16">
        <v>4231</v>
      </c>
      <c r="C13" s="16">
        <v>4884</v>
      </c>
      <c r="D13" s="16">
        <v>4849</v>
      </c>
      <c r="E13" s="16">
        <v>4840</v>
      </c>
      <c r="F13" s="16">
        <v>5925</v>
      </c>
      <c r="G13" s="16">
        <v>7587</v>
      </c>
      <c r="H13" s="16">
        <v>11471</v>
      </c>
      <c r="I13" s="16">
        <v>15800</v>
      </c>
      <c r="J13" s="20">
        <v>19550.810000000001</v>
      </c>
      <c r="K13" s="17">
        <v>14653.33</v>
      </c>
      <c r="L13" s="17">
        <v>15033.67</v>
      </c>
      <c r="M13" s="17">
        <v>18087.89</v>
      </c>
      <c r="N13" s="17">
        <v>21148.69</v>
      </c>
      <c r="O13" s="35">
        <v>26832.73</v>
      </c>
    </row>
    <row r="14" spans="1:15" ht="15.75">
      <c r="A14" s="6"/>
      <c r="B14" s="18"/>
      <c r="C14" s="18"/>
      <c r="D14" s="18"/>
      <c r="E14" s="18"/>
      <c r="F14" s="18"/>
      <c r="G14" s="18"/>
      <c r="H14" s="18"/>
      <c r="I14" s="18"/>
      <c r="J14" s="18"/>
      <c r="K14" s="19"/>
      <c r="L14" s="19"/>
      <c r="M14" s="19"/>
      <c r="N14" s="19"/>
      <c r="O14" s="36"/>
    </row>
    <row r="15" spans="1:15">
      <c r="A15" s="24" t="s">
        <v>12</v>
      </c>
      <c r="B15" s="21">
        <f>B11-B13</f>
        <v>68636</v>
      </c>
      <c r="C15" s="21">
        <f t="shared" ref="C15:N15" si="1">C11-C13</f>
        <v>72419</v>
      </c>
      <c r="D15" s="21">
        <f t="shared" si="1"/>
        <v>82253</v>
      </c>
      <c r="E15" s="21">
        <f t="shared" si="1"/>
        <v>90907</v>
      </c>
      <c r="F15" s="21">
        <f t="shared" si="1"/>
        <v>98622</v>
      </c>
      <c r="G15" s="21">
        <f t="shared" si="1"/>
        <v>110707</v>
      </c>
      <c r="H15" s="21">
        <f t="shared" si="1"/>
        <v>116646</v>
      </c>
      <c r="I15" s="21">
        <f t="shared" si="1"/>
        <v>122939</v>
      </c>
      <c r="J15" s="21">
        <f t="shared" si="1"/>
        <v>104701.42</v>
      </c>
      <c r="K15" s="21">
        <f t="shared" si="1"/>
        <v>102858.1</v>
      </c>
      <c r="L15" s="21">
        <f t="shared" si="1"/>
        <v>136462.9</v>
      </c>
      <c r="M15" s="21">
        <f t="shared" si="1"/>
        <v>142673.26</v>
      </c>
      <c r="N15" s="21">
        <f t="shared" si="1"/>
        <v>173397.87</v>
      </c>
      <c r="O15" s="22">
        <v>167298.66</v>
      </c>
    </row>
    <row r="16" spans="1:15" ht="16.5" thickBot="1">
      <c r="A16" s="8"/>
      <c r="B16" s="11"/>
      <c r="C16" s="1"/>
      <c r="D16" s="1"/>
      <c r="E16" s="1"/>
      <c r="F16" s="1"/>
      <c r="G16" s="1"/>
      <c r="H16" s="1"/>
      <c r="I16" s="1"/>
      <c r="J16" s="1"/>
      <c r="K16" s="1"/>
      <c r="L16" s="1"/>
      <c r="M16" s="1"/>
      <c r="N16" s="1"/>
      <c r="O16" s="2"/>
    </row>
    <row r="17" spans="1:15">
      <c r="A17" s="3" t="s">
        <v>16</v>
      </c>
      <c r="B17" s="4"/>
      <c r="C17" s="4"/>
      <c r="D17" s="4"/>
      <c r="E17" s="4"/>
      <c r="F17" s="4"/>
      <c r="G17" s="4"/>
      <c r="H17" s="4"/>
      <c r="I17" s="4"/>
      <c r="J17" s="4"/>
      <c r="K17" s="4"/>
      <c r="L17" s="4"/>
      <c r="M17" s="4"/>
      <c r="N17" s="4"/>
      <c r="O17" s="5"/>
    </row>
    <row r="18" spans="1:15" s="26" customFormat="1" ht="15" customHeight="1">
      <c r="A18" s="30" t="s">
        <v>21</v>
      </c>
      <c r="B18" s="31"/>
      <c r="C18" s="31"/>
      <c r="D18" s="31"/>
      <c r="E18" s="31"/>
      <c r="F18" s="31"/>
      <c r="G18" s="31"/>
      <c r="H18" s="31"/>
      <c r="I18" s="31"/>
      <c r="J18" s="31"/>
      <c r="K18" s="31"/>
      <c r="L18" s="31"/>
      <c r="M18" s="31"/>
      <c r="N18" s="31"/>
      <c r="O18" s="32"/>
    </row>
    <row r="19" spans="1:15" s="25" customFormat="1" ht="15.75" thickBot="1">
      <c r="A19" s="27"/>
      <c r="B19" s="28"/>
      <c r="C19" s="28"/>
      <c r="D19" s="28"/>
      <c r="E19" s="28"/>
      <c r="F19" s="28"/>
      <c r="G19" s="28"/>
      <c r="H19" s="28"/>
      <c r="I19" s="28"/>
      <c r="J19" s="28"/>
      <c r="K19" s="28"/>
      <c r="L19" s="28"/>
      <c r="M19" s="28"/>
      <c r="N19" s="28"/>
      <c r="O19" s="29"/>
    </row>
    <row r="20" spans="1:15" ht="15.75" thickBot="1"/>
    <row r="21" spans="1:15" ht="15.75">
      <c r="A21" s="41" t="s">
        <v>15</v>
      </c>
      <c r="B21" s="42"/>
      <c r="C21" s="42"/>
      <c r="D21" s="42"/>
      <c r="E21" s="42"/>
      <c r="F21" s="42"/>
      <c r="G21" s="42"/>
      <c r="H21" s="42"/>
      <c r="I21" s="42"/>
      <c r="J21" s="42"/>
      <c r="K21" s="42"/>
      <c r="L21" s="42"/>
      <c r="M21" s="42"/>
      <c r="N21" s="42"/>
      <c r="O21" s="43"/>
    </row>
    <row r="22" spans="1:15" ht="15.75">
      <c r="A22" s="44" t="s">
        <v>0</v>
      </c>
      <c r="B22" s="45"/>
      <c r="C22" s="45"/>
      <c r="D22" s="45"/>
      <c r="E22" s="45"/>
      <c r="F22" s="45"/>
      <c r="G22" s="45"/>
      <c r="H22" s="45"/>
      <c r="I22" s="45"/>
      <c r="J22" s="45"/>
      <c r="K22" s="45"/>
      <c r="L22" s="45"/>
      <c r="M22" s="45"/>
      <c r="N22" s="45"/>
      <c r="O22" s="46"/>
    </row>
    <row r="23" spans="1:15" ht="15.75">
      <c r="A23" s="38" t="s">
        <v>29</v>
      </c>
      <c r="B23" s="39"/>
      <c r="C23" s="39"/>
      <c r="D23" s="39"/>
      <c r="E23" s="39"/>
      <c r="F23" s="39"/>
      <c r="G23" s="39"/>
      <c r="H23" s="39"/>
      <c r="I23" s="39"/>
      <c r="J23" s="39"/>
      <c r="K23" s="39"/>
      <c r="L23" s="39"/>
      <c r="M23" s="39"/>
      <c r="N23" s="39"/>
      <c r="O23" s="40"/>
    </row>
    <row r="24" spans="1:15" ht="15.75">
      <c r="A24" s="10" t="s">
        <v>17</v>
      </c>
      <c r="B24" s="9" t="s">
        <v>27</v>
      </c>
      <c r="C24" s="9" t="s">
        <v>26</v>
      </c>
      <c r="D24" s="9" t="s">
        <v>30</v>
      </c>
      <c r="E24" s="9"/>
      <c r="F24" s="9"/>
      <c r="G24" s="9"/>
      <c r="H24" s="9"/>
      <c r="I24" s="9"/>
      <c r="J24" s="9"/>
      <c r="K24" s="12"/>
      <c r="L24" s="12"/>
      <c r="M24" s="12"/>
      <c r="N24" s="12"/>
      <c r="O24" s="33"/>
    </row>
    <row r="25" spans="1:15" ht="15.75">
      <c r="A25" s="10">
        <v>1</v>
      </c>
      <c r="B25" s="9">
        <v>16</v>
      </c>
      <c r="C25" s="37">
        <v>17</v>
      </c>
      <c r="D25" s="9">
        <v>18</v>
      </c>
      <c r="E25" s="9"/>
      <c r="F25" s="9"/>
      <c r="G25" s="9"/>
      <c r="H25" s="9"/>
      <c r="I25" s="9"/>
      <c r="J25" s="9"/>
      <c r="K25" s="9"/>
      <c r="L25" s="9"/>
      <c r="M25" s="9"/>
      <c r="N25" s="9"/>
      <c r="O25" s="13"/>
    </row>
    <row r="26" spans="1:15" ht="15.75">
      <c r="A26" s="6"/>
      <c r="B26" s="14"/>
      <c r="C26" s="14"/>
      <c r="D26" s="14"/>
      <c r="E26" s="14"/>
      <c r="F26" s="14"/>
      <c r="G26" s="14"/>
      <c r="H26" s="14"/>
      <c r="I26" s="14"/>
      <c r="J26" s="14"/>
      <c r="K26" s="15"/>
      <c r="L26" s="15"/>
      <c r="M26" s="15"/>
      <c r="N26" s="15"/>
      <c r="O26" s="34"/>
    </row>
    <row r="27" spans="1:15" ht="26.25">
      <c r="A27" s="23" t="s">
        <v>31</v>
      </c>
      <c r="B27" s="20">
        <v>220309.64</v>
      </c>
      <c r="C27" s="16">
        <v>326736.57</v>
      </c>
      <c r="D27" s="16">
        <v>416344.34</v>
      </c>
      <c r="E27" s="16"/>
      <c r="F27" s="16"/>
      <c r="G27" s="16"/>
      <c r="H27" s="16"/>
      <c r="I27" s="16"/>
      <c r="J27" s="16"/>
      <c r="K27" s="17"/>
      <c r="L27" s="17"/>
      <c r="M27" s="17"/>
      <c r="N27" s="17"/>
      <c r="O27" s="35"/>
    </row>
    <row r="28" spans="1:15" ht="15.75">
      <c r="A28" s="7"/>
      <c r="B28" s="18"/>
      <c r="C28" s="18"/>
      <c r="D28" s="18"/>
      <c r="E28" s="18"/>
      <c r="F28" s="18"/>
      <c r="G28" s="18"/>
      <c r="H28" s="18"/>
      <c r="I28" s="18"/>
      <c r="J28" s="18"/>
      <c r="K28" s="19"/>
      <c r="L28" s="19"/>
      <c r="M28" s="19"/>
      <c r="N28" s="19"/>
      <c r="O28" s="36"/>
    </row>
    <row r="29" spans="1:15" ht="26.25">
      <c r="A29" s="23" t="s">
        <v>32</v>
      </c>
      <c r="B29" s="20">
        <v>19862.48</v>
      </c>
      <c r="C29" s="16">
        <v>26442.35</v>
      </c>
      <c r="D29" s="16">
        <v>23871.89</v>
      </c>
      <c r="E29" s="16"/>
      <c r="F29" s="16"/>
      <c r="G29" s="16"/>
      <c r="H29" s="16"/>
      <c r="I29" s="16"/>
      <c r="J29" s="20"/>
      <c r="K29" s="17"/>
      <c r="L29" s="17"/>
      <c r="M29" s="17"/>
      <c r="N29" s="17"/>
      <c r="O29" s="35"/>
    </row>
    <row r="30" spans="1:15" ht="15.75">
      <c r="A30" s="6"/>
      <c r="B30" s="18"/>
      <c r="C30" s="18"/>
      <c r="D30" s="18"/>
      <c r="E30" s="18"/>
      <c r="F30" s="18"/>
      <c r="G30" s="18"/>
      <c r="H30" s="18"/>
      <c r="I30" s="18"/>
      <c r="J30" s="18"/>
      <c r="K30" s="19"/>
      <c r="L30" s="19"/>
      <c r="M30" s="19"/>
      <c r="N30" s="19"/>
      <c r="O30" s="36"/>
    </row>
    <row r="31" spans="1:15">
      <c r="A31" s="24" t="s">
        <v>33</v>
      </c>
      <c r="B31" s="21">
        <f>B27+B29</f>
        <v>240172.12000000002</v>
      </c>
      <c r="C31" s="21">
        <v>300294.21999999997</v>
      </c>
      <c r="D31" s="21">
        <v>392472.45</v>
      </c>
      <c r="E31" s="21"/>
      <c r="F31" s="21"/>
      <c r="G31" s="21"/>
      <c r="H31" s="21"/>
      <c r="I31" s="21"/>
      <c r="J31" s="21"/>
      <c r="K31" s="21"/>
      <c r="L31" s="21"/>
      <c r="M31" s="21"/>
      <c r="N31" s="21"/>
      <c r="O31" s="22"/>
    </row>
    <row r="32" spans="1:15" ht="15.75">
      <c r="A32" s="6"/>
      <c r="B32" s="18"/>
      <c r="C32" s="18"/>
      <c r="D32" s="18"/>
      <c r="E32" s="18"/>
      <c r="F32" s="18"/>
      <c r="G32" s="18"/>
      <c r="H32" s="18"/>
      <c r="I32" s="18"/>
      <c r="J32" s="18"/>
      <c r="K32" s="19"/>
      <c r="L32" s="19"/>
      <c r="M32" s="19"/>
      <c r="N32" s="19"/>
      <c r="O32" s="36"/>
    </row>
    <row r="33" spans="1:15">
      <c r="A33" s="24" t="s">
        <v>20</v>
      </c>
      <c r="B33" s="20">
        <v>14923.27</v>
      </c>
      <c r="C33" s="16">
        <v>18602.43</v>
      </c>
      <c r="D33" s="16">
        <v>16977.43</v>
      </c>
      <c r="E33" s="16"/>
      <c r="F33" s="16"/>
      <c r="G33" s="16"/>
      <c r="H33" s="16"/>
      <c r="I33" s="16"/>
      <c r="J33" s="20"/>
      <c r="K33" s="17"/>
      <c r="L33" s="17"/>
      <c r="M33" s="17"/>
      <c r="N33" s="17"/>
      <c r="O33" s="35"/>
    </row>
    <row r="34" spans="1:15" ht="15.75">
      <c r="A34" s="6"/>
      <c r="B34" s="18"/>
      <c r="C34" s="18"/>
      <c r="D34" s="18"/>
      <c r="E34" s="18"/>
      <c r="F34" s="18"/>
      <c r="G34" s="18"/>
      <c r="H34" s="18"/>
      <c r="I34" s="18"/>
      <c r="J34" s="18"/>
      <c r="K34" s="19"/>
      <c r="L34" s="19"/>
      <c r="M34" s="19"/>
      <c r="N34" s="19"/>
      <c r="O34" s="36"/>
    </row>
    <row r="35" spans="1:15">
      <c r="A35" s="24" t="s">
        <v>12</v>
      </c>
      <c r="B35" s="21">
        <v>185523.89</v>
      </c>
      <c r="C35" s="21">
        <v>281691.78999999998</v>
      </c>
      <c r="D35" s="21">
        <v>375495.02</v>
      </c>
      <c r="E35" s="21"/>
      <c r="F35" s="21"/>
      <c r="G35" s="21"/>
      <c r="H35" s="21"/>
      <c r="I35" s="21"/>
      <c r="J35" s="21"/>
      <c r="K35" s="21"/>
      <c r="L35" s="21"/>
      <c r="M35" s="21"/>
      <c r="N35" s="21"/>
      <c r="O35" s="22"/>
    </row>
    <row r="36" spans="1:15" ht="16.5" thickBot="1">
      <c r="A36" s="8"/>
      <c r="B36" s="11"/>
      <c r="C36" s="1"/>
      <c r="D36" s="1"/>
      <c r="E36" s="1"/>
      <c r="F36" s="1"/>
      <c r="G36" s="1"/>
      <c r="H36" s="1"/>
      <c r="I36" s="1"/>
      <c r="J36" s="1"/>
      <c r="K36" s="1"/>
      <c r="L36" s="1"/>
      <c r="M36" s="1"/>
      <c r="N36" s="1"/>
      <c r="O36" s="2"/>
    </row>
    <row r="37" spans="1:15">
      <c r="A37" s="3" t="s">
        <v>16</v>
      </c>
      <c r="B37" s="4"/>
      <c r="C37" s="4"/>
      <c r="D37" s="4"/>
      <c r="E37" s="4"/>
      <c r="F37" s="4"/>
      <c r="G37" s="4"/>
      <c r="H37" s="4"/>
      <c r="I37" s="4"/>
      <c r="J37" s="4"/>
      <c r="K37" s="4"/>
      <c r="L37" s="4"/>
      <c r="M37" s="4"/>
      <c r="N37" s="4"/>
      <c r="O37" s="5"/>
    </row>
    <row r="38" spans="1:15">
      <c r="A38" s="30" t="s">
        <v>21</v>
      </c>
      <c r="B38" s="31"/>
      <c r="C38" s="31"/>
      <c r="D38" s="31"/>
      <c r="E38" s="31"/>
      <c r="F38" s="31"/>
      <c r="G38" s="31"/>
      <c r="H38" s="31"/>
      <c r="I38" s="31"/>
      <c r="J38" s="31"/>
      <c r="K38" s="31"/>
      <c r="L38" s="31"/>
      <c r="M38" s="31"/>
      <c r="N38" s="31"/>
      <c r="O38" s="32"/>
    </row>
    <row r="39" spans="1:15" ht="15.75" thickBot="1">
      <c r="A39" s="27"/>
      <c r="B39" s="28"/>
      <c r="C39" s="28"/>
      <c r="D39" s="28"/>
      <c r="E39" s="28"/>
      <c r="F39" s="28"/>
      <c r="G39" s="28"/>
      <c r="H39" s="28"/>
      <c r="I39" s="28"/>
      <c r="J39" s="28"/>
      <c r="K39" s="28"/>
      <c r="L39" s="28"/>
      <c r="M39" s="28"/>
      <c r="N39" s="28"/>
      <c r="O39" s="29"/>
    </row>
  </sheetData>
  <mergeCells count="6">
    <mergeCell ref="A23:O23"/>
    <mergeCell ref="A3:O3"/>
    <mergeCell ref="A1:O1"/>
    <mergeCell ref="A2:O2"/>
    <mergeCell ref="A21:O21"/>
    <mergeCell ref="A22:O22"/>
  </mergeCells>
  <pageMargins left="0.70866141732283472" right="0.70866141732283472" top="0.74803149606299213" bottom="0.74803149606299213" header="0.31496062992125984" footer="0.31496062992125984"/>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 B Chaturvedi</dc:creator>
  <cp:lastModifiedBy>admin</cp:lastModifiedBy>
  <cp:lastPrinted>2017-03-16T10:12:45Z</cp:lastPrinted>
  <dcterms:created xsi:type="dcterms:W3CDTF">2012-12-16T05:40:36Z</dcterms:created>
  <dcterms:modified xsi:type="dcterms:W3CDTF">2018-09-07T10:40:05Z</dcterms:modified>
</cp:coreProperties>
</file>