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4080" windowWidth="17070" windowHeight="8010" tabRatio="601" activeTab="1"/>
  </bookViews>
  <sheets>
    <sheet name="Table- 7.2 (Central)" sheetId="4" r:id="rId1"/>
    <sheet name="Table- 7.2(State &amp; UT) " sheetId="3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'Table- 7.2 (Central)'!$A$1:$K$29</definedName>
    <definedName name="_xlnm.Print_Area" localSheetId="1">'Table- 7.2(State &amp; UT) '!$A$1:$L$28</definedName>
    <definedName name="Print_Area_MI" localSheetId="0">'Table- 7.2 (Central)'!$A$1:$C$27</definedName>
    <definedName name="Print_Area_MI" localSheetId="1">'Table- 7.2(State &amp; UT) '!$A$2:$C$26</definedName>
  </definedNames>
  <calcPr calcId="144525"/>
</workbook>
</file>

<file path=xl/calcChain.xml><?xml version="1.0" encoding="utf-8"?>
<calcChain xmlns="http://schemas.openxmlformats.org/spreadsheetml/2006/main">
  <c r="H24" i="4" l="1"/>
  <c r="G24" i="4"/>
  <c r="F24" i="4"/>
  <c r="L24" i="3"/>
  <c r="K24" i="3"/>
  <c r="I24" i="3"/>
  <c r="J24" i="3"/>
  <c r="H24" i="3"/>
  <c r="G24" i="3"/>
  <c r="F24" i="3"/>
  <c r="E24" i="3"/>
  <c r="D24" i="3"/>
  <c r="C24" i="3"/>
  <c r="B24" i="3"/>
</calcChain>
</file>

<file path=xl/sharedStrings.xml><?xml version="1.0" encoding="utf-8"?>
<sst xmlns="http://schemas.openxmlformats.org/spreadsheetml/2006/main" count="133" uniqueCount="61">
  <si>
    <t xml:space="preserve">  Head of Development</t>
  </si>
  <si>
    <t xml:space="preserve"> 2.Rural development</t>
  </si>
  <si>
    <t xml:space="preserve"> 3.Special area programmes</t>
  </si>
  <si>
    <t xml:space="preserve"> 5.Energy</t>
  </si>
  <si>
    <t xml:space="preserve"> 6.Industry and minerals</t>
  </si>
  <si>
    <t xml:space="preserve"> 7.Transport </t>
  </si>
  <si>
    <t>10.Social services</t>
  </si>
  <si>
    <t xml:space="preserve"> Outlay</t>
  </si>
  <si>
    <t>FIVE YEAR PLANS</t>
  </si>
  <si>
    <t xml:space="preserve">   Prices</t>
  </si>
  <si>
    <t>Annual Plan</t>
  </si>
  <si>
    <t>Tenth Plan</t>
  </si>
  <si>
    <t xml:space="preserve">    (2002-07)</t>
  </si>
  <si>
    <t>At 2001-02</t>
  </si>
  <si>
    <t>Eleventh Plan</t>
  </si>
  <si>
    <t xml:space="preserve">    (2007-12)</t>
  </si>
  <si>
    <t>BY HEADS OF DEVELOPMENT</t>
  </si>
  <si>
    <t>(2007-08)</t>
  </si>
  <si>
    <t>(2008-09)</t>
  </si>
  <si>
    <t>(2009-10)</t>
  </si>
  <si>
    <t xml:space="preserve">(BE) </t>
  </si>
  <si>
    <t>At 2006-07</t>
  </si>
  <si>
    <t xml:space="preserve"> Expenditure</t>
  </si>
  <si>
    <t>Table 7.2-PLAN OUTLAY/EXPENDITURE FOR PUBLIC SECTOR</t>
  </si>
  <si>
    <t xml:space="preserve"> Totals may not tally due to rounding off of the figures.</t>
  </si>
  <si>
    <t>-</t>
  </si>
  <si>
    <t xml:space="preserve">Actual </t>
  </si>
  <si>
    <t>Source : Planning Commission.</t>
  </si>
  <si>
    <t xml:space="preserve"> 1.Agriculture and allied activities</t>
  </si>
  <si>
    <t xml:space="preserve"> 4.Irrigation and flood control </t>
  </si>
  <si>
    <t>Expenditure</t>
  </si>
  <si>
    <t>Twelfth Plan</t>
  </si>
  <si>
    <t>(2010-11)</t>
  </si>
  <si>
    <t>(2011-12)</t>
  </si>
  <si>
    <t xml:space="preserve">    (2012-17)</t>
  </si>
  <si>
    <t>(2012-13)</t>
  </si>
  <si>
    <t xml:space="preserve">Projected </t>
  </si>
  <si>
    <t>Anticipated</t>
  </si>
  <si>
    <t>(at 2006-07 Prices)</t>
  </si>
  <si>
    <t>Outlay</t>
  </si>
  <si>
    <t xml:space="preserve"> 9.Science,technology and enviornment</t>
  </si>
  <si>
    <t>6.Industry and mierals</t>
  </si>
  <si>
    <t>7.Transport</t>
  </si>
  <si>
    <t>Total</t>
  </si>
  <si>
    <t>(Central Government)</t>
  </si>
  <si>
    <t>(State and Union Territory Governments)</t>
  </si>
  <si>
    <t xml:space="preserve"> 9.Science,technology and   environment </t>
  </si>
  <si>
    <t>( Rs in Crore)</t>
  </si>
  <si>
    <t>Actual</t>
  </si>
  <si>
    <t>(2013-14)</t>
  </si>
  <si>
    <t>©</t>
  </si>
  <si>
    <t xml:space="preserve">(RE) </t>
  </si>
  <si>
    <t>(2014-15)</t>
  </si>
  <si>
    <t xml:space="preserve"> BY HEADS OF DEVELOPMENT</t>
  </si>
  <si>
    <t>Twelfth Plan Outlay</t>
  </si>
  <si>
    <t>(2012-17)</t>
  </si>
  <si>
    <r>
      <t xml:space="preserve">11.Others </t>
    </r>
    <r>
      <rPr>
        <b/>
        <sz val="10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</si>
  <si>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Times New Roman"/>
        <family val="1"/>
      </rPr>
      <t>Includes General &amp;  Economic Services</t>
    </r>
  </si>
  <si>
    <t>(2015-16)</t>
  </si>
  <si>
    <t xml:space="preserve"> 8.Communications,information and broadcasting</t>
  </si>
  <si>
    <t>(2016-17)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</si>
</sst>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10" x14ac:knownFonts="1">
    <font>
      <sz val="10"/>
      <name val="Courier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i/>
      <u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19">
    <xf numFmtId="164" fontId="0" fillId="0" borderId="0" xfId="0"/>
    <xf numFmtId="164" fontId="2" fillId="0" borderId="0" xfId="0" applyFont="1"/>
    <xf numFmtId="164" fontId="2" fillId="0" borderId="0" xfId="0" applyFont="1" applyFill="1"/>
    <xf numFmtId="164" fontId="6" fillId="0" borderId="0" xfId="0" applyFont="1"/>
    <xf numFmtId="164" fontId="5" fillId="2" borderId="18" xfId="0" applyFont="1" applyFill="1" applyBorder="1" applyAlignment="1" applyProtection="1"/>
    <xf numFmtId="164" fontId="5" fillId="2" borderId="11" xfId="0" applyFont="1" applyFill="1" applyBorder="1" applyAlignment="1" applyProtection="1"/>
    <xf numFmtId="164" fontId="2" fillId="2" borderId="11" xfId="0" applyFont="1" applyFill="1" applyBorder="1"/>
    <xf numFmtId="164" fontId="7" fillId="2" borderId="11" xfId="0" applyFont="1" applyFill="1" applyBorder="1"/>
    <xf numFmtId="164" fontId="1" fillId="2" borderId="0" xfId="0" applyFont="1" applyFill="1" applyBorder="1" applyAlignment="1">
      <alignment horizontal="left"/>
    </xf>
    <xf numFmtId="164" fontId="2" fillId="2" borderId="19" xfId="0" applyFont="1" applyFill="1" applyBorder="1"/>
    <xf numFmtId="164" fontId="2" fillId="2" borderId="12" xfId="0" applyFont="1" applyFill="1" applyBorder="1" applyAlignment="1" applyProtection="1"/>
    <xf numFmtId="164" fontId="2" fillId="2" borderId="0" xfId="0" applyFont="1" applyFill="1" applyBorder="1" applyAlignment="1" applyProtection="1"/>
    <xf numFmtId="164" fontId="2" fillId="2" borderId="0" xfId="0" applyFont="1" applyFill="1" applyBorder="1" applyAlignment="1"/>
    <xf numFmtId="164" fontId="2" fillId="2" borderId="0" xfId="0" applyFont="1" applyFill="1" applyBorder="1"/>
    <xf numFmtId="164" fontId="2" fillId="2" borderId="20" xfId="0" applyFont="1" applyFill="1" applyBorder="1"/>
    <xf numFmtId="164" fontId="2" fillId="2" borderId="12" xfId="0" applyFont="1" applyFill="1" applyBorder="1"/>
    <xf numFmtId="164" fontId="2" fillId="2" borderId="16" xfId="0" applyFont="1" applyFill="1" applyBorder="1"/>
    <xf numFmtId="164" fontId="2" fillId="2" borderId="10" xfId="0" applyFont="1" applyFill="1" applyBorder="1"/>
    <xf numFmtId="164" fontId="2" fillId="2" borderId="17" xfId="0" applyFont="1" applyFill="1" applyBorder="1"/>
    <xf numFmtId="164" fontId="2" fillId="5" borderId="12" xfId="0" applyFont="1" applyFill="1" applyBorder="1"/>
    <xf numFmtId="37" fontId="4" fillId="5" borderId="13" xfId="0" applyNumberFormat="1" applyFont="1" applyFill="1" applyBorder="1" applyAlignment="1" applyProtection="1">
      <alignment horizontal="left"/>
    </xf>
    <xf numFmtId="164" fontId="2" fillId="5" borderId="1" xfId="0" applyFont="1" applyFill="1" applyBorder="1" applyAlignment="1">
      <alignment horizontal="right"/>
    </xf>
    <xf numFmtId="164" fontId="2" fillId="5" borderId="1" xfId="0" applyFont="1" applyFill="1" applyBorder="1"/>
    <xf numFmtId="164" fontId="5" fillId="5" borderId="1" xfId="0" applyFont="1" applyFill="1" applyBorder="1" applyAlignment="1"/>
    <xf numFmtId="164" fontId="5" fillId="5" borderId="14" xfId="0" applyFont="1" applyFill="1" applyBorder="1" applyAlignment="1"/>
    <xf numFmtId="164" fontId="5" fillId="5" borderId="15" xfId="0" applyFont="1" applyFill="1" applyBorder="1" applyAlignment="1" applyProtection="1">
      <alignment horizontal="center" vertical="center"/>
    </xf>
    <xf numFmtId="164" fontId="5" fillId="5" borderId="2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0" fontId="5" fillId="5" borderId="4" xfId="0" applyNumberFormat="1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49" fontId="5" fillId="5" borderId="5" xfId="0" applyNumberFormat="1" applyFont="1" applyFill="1" applyBorder="1" applyAlignment="1" applyProtection="1">
      <alignment horizontal="center"/>
    </xf>
    <xf numFmtId="164" fontId="5" fillId="5" borderId="4" xfId="0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164" fontId="5" fillId="5" borderId="5" xfId="0" applyFont="1" applyFill="1" applyBorder="1" applyAlignment="1">
      <alignment horizontal="center"/>
    </xf>
    <xf numFmtId="164" fontId="5" fillId="5" borderId="21" xfId="0" applyFont="1" applyFill="1" applyBorder="1" applyAlignment="1">
      <alignment horizontal="center" vertical="top"/>
    </xf>
    <xf numFmtId="164" fontId="5" fillId="5" borderId="21" xfId="0" applyFont="1" applyFill="1" applyBorder="1" applyAlignment="1">
      <alignment horizontal="center"/>
    </xf>
    <xf numFmtId="164" fontId="2" fillId="5" borderId="23" xfId="0" applyFont="1" applyFill="1" applyBorder="1"/>
    <xf numFmtId="164" fontId="2" fillId="5" borderId="24" xfId="0" applyFont="1" applyFill="1" applyBorder="1"/>
    <xf numFmtId="164" fontId="2" fillId="5" borderId="25" xfId="0" applyFont="1" applyFill="1" applyBorder="1"/>
    <xf numFmtId="164" fontId="5" fillId="5" borderId="26" xfId="0" applyFont="1" applyFill="1" applyBorder="1" applyAlignment="1">
      <alignment horizontal="center"/>
    </xf>
    <xf numFmtId="164" fontId="5" fillId="2" borderId="0" xfId="0" applyFont="1" applyFill="1" applyBorder="1" applyAlignment="1" applyProtection="1"/>
    <xf numFmtId="164" fontId="7" fillId="2" borderId="0" xfId="0" applyFont="1" applyFill="1" applyBorder="1"/>
    <xf numFmtId="164" fontId="2" fillId="5" borderId="0" xfId="0" applyFont="1" applyFill="1" applyBorder="1"/>
    <xf numFmtId="164" fontId="2" fillId="5" borderId="2" xfId="0" applyFont="1" applyFill="1" applyBorder="1" applyAlignment="1">
      <alignment horizontal="center"/>
    </xf>
    <xf numFmtId="164" fontId="5" fillId="5" borderId="12" xfId="0" applyFont="1" applyFill="1" applyBorder="1"/>
    <xf numFmtId="164" fontId="3" fillId="5" borderId="24" xfId="0" applyFont="1" applyFill="1" applyBorder="1" applyAlignment="1" applyProtection="1"/>
    <xf numFmtId="164" fontId="5" fillId="2" borderId="12" xfId="0" applyFont="1" applyFill="1" applyBorder="1" applyAlignment="1" applyProtection="1"/>
    <xf numFmtId="164" fontId="5" fillId="5" borderId="12" xfId="0" applyFont="1" applyFill="1" applyBorder="1" applyAlignment="1" applyProtection="1">
      <alignment horizontal="center"/>
    </xf>
    <xf numFmtId="165" fontId="5" fillId="3" borderId="27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 applyProtection="1">
      <alignment horizontal="center" vertical="center"/>
    </xf>
    <xf numFmtId="165" fontId="2" fillId="4" borderId="27" xfId="0" quotePrefix="1" applyNumberFormat="1" applyFont="1" applyFill="1" applyBorder="1" applyAlignment="1" applyProtection="1">
      <alignment horizontal="center" vertical="center"/>
    </xf>
    <xf numFmtId="165" fontId="5" fillId="3" borderId="27" xfId="0" applyNumberFormat="1" applyFont="1" applyFill="1" applyBorder="1" applyAlignment="1" applyProtection="1">
      <alignment horizontal="center" vertical="center"/>
    </xf>
    <xf numFmtId="0" fontId="5" fillId="5" borderId="27" xfId="0" applyNumberFormat="1" applyFont="1" applyFill="1" applyBorder="1" applyAlignment="1" applyProtection="1">
      <alignment horizontal="center"/>
    </xf>
    <xf numFmtId="0" fontId="5" fillId="5" borderId="27" xfId="0" applyNumberFormat="1" applyFont="1" applyFill="1" applyBorder="1" applyAlignment="1">
      <alignment horizontal="center"/>
    </xf>
    <xf numFmtId="164" fontId="5" fillId="5" borderId="27" xfId="0" applyFont="1" applyFill="1" applyBorder="1" applyAlignment="1">
      <alignment horizontal="center"/>
    </xf>
    <xf numFmtId="164" fontId="2" fillId="5" borderId="20" xfId="0" applyFont="1" applyFill="1" applyBorder="1"/>
    <xf numFmtId="164" fontId="2" fillId="5" borderId="14" xfId="0" applyFont="1" applyFill="1" applyBorder="1"/>
    <xf numFmtId="0" fontId="5" fillId="5" borderId="28" xfId="0" applyNumberFormat="1" applyFont="1" applyFill="1" applyBorder="1" applyAlignment="1" applyProtection="1">
      <alignment horizontal="center"/>
    </xf>
    <xf numFmtId="165" fontId="5" fillId="4" borderId="28" xfId="0" applyNumberFormat="1" applyFont="1" applyFill="1" applyBorder="1" applyAlignment="1">
      <alignment horizontal="left" vertical="center"/>
    </xf>
    <xf numFmtId="165" fontId="5" fillId="3" borderId="28" xfId="0" applyNumberFormat="1" applyFont="1" applyFill="1" applyBorder="1" applyAlignment="1">
      <alignment horizontal="left" vertical="center"/>
    </xf>
    <xf numFmtId="165" fontId="5" fillId="4" borderId="28" xfId="0" applyNumberFormat="1" applyFont="1" applyFill="1" applyBorder="1" applyAlignment="1" applyProtection="1">
      <alignment horizontal="left" vertical="center"/>
    </xf>
    <xf numFmtId="165" fontId="5" fillId="3" borderId="28" xfId="0" applyNumberFormat="1" applyFont="1" applyFill="1" applyBorder="1" applyAlignment="1">
      <alignment horizontal="left" vertical="center" wrapText="1"/>
    </xf>
    <xf numFmtId="165" fontId="5" fillId="4" borderId="28" xfId="0" applyNumberFormat="1" applyFont="1" applyFill="1" applyBorder="1" applyAlignment="1">
      <alignment horizontal="left" vertical="center" wrapText="1"/>
    </xf>
    <xf numFmtId="164" fontId="5" fillId="5" borderId="6" xfId="0" applyFont="1" applyFill="1" applyBorder="1" applyAlignment="1">
      <alignment horizontal="center"/>
    </xf>
    <xf numFmtId="0" fontId="5" fillId="5" borderId="7" xfId="0" applyNumberFormat="1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>
      <alignment horizontal="center"/>
    </xf>
    <xf numFmtId="0" fontId="5" fillId="5" borderId="8" xfId="0" applyNumberFormat="1" applyFont="1" applyFill="1" applyBorder="1" applyAlignment="1" applyProtection="1">
      <alignment horizontal="center"/>
    </xf>
    <xf numFmtId="0" fontId="5" fillId="5" borderId="9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 vertical="top" wrapText="1"/>
    </xf>
    <xf numFmtId="0" fontId="5" fillId="5" borderId="21" xfId="0" applyNumberFormat="1" applyFont="1" applyFill="1" applyBorder="1" applyAlignment="1" applyProtection="1">
      <alignment horizontal="center" vertical="top"/>
    </xf>
    <xf numFmtId="164" fontId="2" fillId="0" borderId="0" xfId="0" applyFont="1" applyAlignment="1">
      <alignment vertical="top"/>
    </xf>
    <xf numFmtId="165" fontId="9" fillId="4" borderId="0" xfId="0" applyNumberFormat="1" applyFont="1" applyFill="1" applyBorder="1" applyAlignment="1">
      <alignment horizontal="left" vertical="center" wrapText="1"/>
    </xf>
    <xf numFmtId="165" fontId="9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 applyProtection="1">
      <alignment horizontal="right" vertical="center"/>
    </xf>
    <xf numFmtId="165" fontId="9" fillId="4" borderId="0" xfId="0" applyNumberFormat="1" applyFont="1" applyFill="1" applyBorder="1" applyAlignment="1" applyProtection="1">
      <alignment horizontal="right" vertical="center"/>
    </xf>
    <xf numFmtId="165" fontId="2" fillId="4" borderId="2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165" fontId="2" fillId="3" borderId="2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>
      <alignment horizontal="left" vertical="center" wrapText="1"/>
    </xf>
    <xf numFmtId="165" fontId="9" fillId="4" borderId="0" xfId="0" applyNumberFormat="1" applyFont="1" applyFill="1" applyBorder="1" applyAlignment="1">
      <alignment horizontal="left" vertical="center"/>
    </xf>
    <xf numFmtId="165" fontId="2" fillId="4" borderId="2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 applyProtection="1">
      <alignment horizontal="right" vertical="center"/>
    </xf>
    <xf numFmtId="165" fontId="5" fillId="3" borderId="20" xfId="0" applyNumberFormat="1" applyFont="1" applyFill="1" applyBorder="1" applyAlignment="1">
      <alignment horizontal="right" vertical="center"/>
    </xf>
    <xf numFmtId="164" fontId="3" fillId="5" borderId="0" xfId="0" applyFont="1" applyFill="1" applyBorder="1" applyAlignment="1" applyProtection="1"/>
    <xf numFmtId="37" fontId="4" fillId="5" borderId="0" xfId="0" applyNumberFormat="1" applyFont="1" applyFill="1" applyBorder="1" applyAlignment="1" applyProtection="1">
      <alignment vertical="center"/>
    </xf>
    <xf numFmtId="164" fontId="2" fillId="5" borderId="19" xfId="0" applyFont="1" applyFill="1" applyBorder="1" applyAlignment="1">
      <alignment horizontal="center"/>
    </xf>
    <xf numFmtId="164" fontId="5" fillId="5" borderId="20" xfId="0" applyFont="1" applyFill="1" applyBorder="1" applyAlignment="1">
      <alignment horizontal="center"/>
    </xf>
    <xf numFmtId="49" fontId="5" fillId="5" borderId="20" xfId="0" applyNumberFormat="1" applyFont="1" applyFill="1" applyBorder="1" applyAlignment="1" applyProtection="1">
      <alignment horizontal="center"/>
    </xf>
    <xf numFmtId="49" fontId="5" fillId="5" borderId="14" xfId="0" applyNumberFormat="1" applyFont="1" applyFill="1" applyBorder="1" applyAlignment="1" applyProtection="1">
      <alignment horizontal="center"/>
    </xf>
    <xf numFmtId="49" fontId="5" fillId="5" borderId="9" xfId="0" applyNumberFormat="1" applyFont="1" applyFill="1" applyBorder="1" applyAlignment="1" applyProtection="1">
      <alignment horizontal="center"/>
    </xf>
    <xf numFmtId="164" fontId="5" fillId="5" borderId="2" xfId="0" applyFont="1" applyFill="1" applyBorder="1" applyAlignment="1">
      <alignment horizontal="center" wrapText="1"/>
    </xf>
    <xf numFmtId="164" fontId="5" fillId="5" borderId="4" xfId="0" applyFont="1" applyFill="1" applyBorder="1" applyAlignment="1">
      <alignment horizontal="center" wrapText="1"/>
    </xf>
    <xf numFmtId="164" fontId="5" fillId="5" borderId="5" xfId="0" applyFont="1" applyFill="1" applyBorder="1" applyAlignment="1">
      <alignment horizontal="center" vertical="top"/>
    </xf>
    <xf numFmtId="164" fontId="5" fillId="5" borderId="22" xfId="0" applyFont="1" applyFill="1" applyBorder="1" applyAlignment="1">
      <alignment horizontal="center" vertical="top"/>
    </xf>
    <xf numFmtId="164" fontId="3" fillId="5" borderId="0" xfId="0" applyFont="1" applyFill="1" applyBorder="1" applyAlignment="1" applyProtection="1">
      <alignment horizontal="center"/>
    </xf>
    <xf numFmtId="164" fontId="3" fillId="5" borderId="20" xfId="0" applyFont="1" applyFill="1" applyBorder="1" applyAlignment="1" applyProtection="1">
      <alignment horizontal="center"/>
    </xf>
    <xf numFmtId="37" fontId="4" fillId="5" borderId="0" xfId="0" applyNumberFormat="1" applyFont="1" applyFill="1" applyBorder="1" applyAlignment="1" applyProtection="1">
      <alignment horizontal="center"/>
    </xf>
    <xf numFmtId="37" fontId="4" fillId="5" borderId="20" xfId="0" applyNumberFormat="1" applyFont="1" applyFill="1" applyBorder="1" applyAlignment="1" applyProtection="1">
      <alignment horizontal="center"/>
    </xf>
    <xf numFmtId="164" fontId="5" fillId="5" borderId="4" xfId="0" applyFont="1" applyFill="1" applyBorder="1" applyAlignment="1">
      <alignment horizontal="center" vertical="top"/>
    </xf>
    <xf numFmtId="164" fontId="5" fillId="5" borderId="9" xfId="0" applyFont="1" applyFill="1" applyBorder="1" applyAlignment="1">
      <alignment horizontal="center" vertical="top"/>
    </xf>
    <xf numFmtId="0" fontId="5" fillId="5" borderId="4" xfId="0" applyNumberFormat="1" applyFont="1" applyFill="1" applyBorder="1" applyAlignment="1" applyProtection="1">
      <alignment horizontal="center" vertical="top"/>
    </xf>
    <xf numFmtId="0" fontId="5" fillId="5" borderId="9" xfId="0" applyNumberFormat="1" applyFont="1" applyFill="1" applyBorder="1" applyAlignment="1" applyProtection="1">
      <alignment horizontal="center" vertical="top"/>
    </xf>
    <xf numFmtId="164" fontId="5" fillId="5" borderId="18" xfId="0" applyFont="1" applyFill="1" applyBorder="1" applyAlignment="1" applyProtection="1">
      <alignment horizontal="center" vertical="center"/>
    </xf>
    <xf numFmtId="164" fontId="5" fillId="5" borderId="12" xfId="0" applyFont="1" applyFill="1" applyBorder="1" applyAlignment="1" applyProtection="1">
      <alignment horizontal="center" vertical="center"/>
    </xf>
    <xf numFmtId="164" fontId="5" fillId="5" borderId="13" xfId="0" applyFont="1" applyFill="1" applyBorder="1" applyAlignment="1" applyProtection="1">
      <alignment horizontal="center" vertical="center"/>
    </xf>
    <xf numFmtId="0" fontId="5" fillId="5" borderId="4" xfId="0" applyNumberFormat="1" applyFont="1" applyFill="1" applyBorder="1" applyAlignment="1" applyProtection="1">
      <alignment horizontal="center" vertical="top" wrapText="1"/>
    </xf>
    <xf numFmtId="0" fontId="5" fillId="5" borderId="9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>
    <pageSetUpPr fitToPage="1"/>
  </sheetPr>
  <dimension ref="A1:K37"/>
  <sheetViews>
    <sheetView view="pageBreakPreview" topLeftCell="A19" zoomScaleSheetLayoutView="100" workbookViewId="0">
      <selection activeCell="M23" sqref="M23"/>
    </sheetView>
  </sheetViews>
  <sheetFormatPr defaultColWidth="9.625" defaultRowHeight="12.75" x14ac:dyDescent="0.2"/>
  <cols>
    <col min="1" max="1" width="23.75" style="1" customWidth="1"/>
    <col min="2" max="9" width="11.25" style="1" customWidth="1"/>
    <col min="10" max="13" width="9.625" style="1"/>
    <col min="14" max="14" width="50.625" style="1" customWidth="1"/>
    <col min="15" max="15" width="9.625" style="1"/>
    <col min="16" max="16" width="50.625" style="1" customWidth="1"/>
    <col min="17" max="16384" width="9.625" style="1"/>
  </cols>
  <sheetData>
    <row r="1" spans="1:11" ht="16.5" customHeight="1" x14ac:dyDescent="0.25">
      <c r="A1" s="36"/>
      <c r="B1" s="45"/>
      <c r="C1" s="45"/>
      <c r="D1" s="45"/>
      <c r="E1" s="45"/>
      <c r="F1" s="45"/>
      <c r="G1" s="45"/>
      <c r="H1" s="45"/>
      <c r="I1" s="37"/>
      <c r="J1" s="42"/>
      <c r="K1" s="38"/>
    </row>
    <row r="2" spans="1:11" ht="16.5" customHeight="1" x14ac:dyDescent="0.25">
      <c r="A2" s="19"/>
      <c r="B2" s="95" t="s">
        <v>8</v>
      </c>
      <c r="C2" s="95"/>
      <c r="D2" s="95"/>
      <c r="E2" s="95"/>
      <c r="F2" s="95"/>
      <c r="G2" s="95"/>
      <c r="H2" s="95"/>
      <c r="I2" s="95"/>
      <c r="J2" s="42"/>
      <c r="K2" s="57"/>
    </row>
    <row r="3" spans="1:11" ht="16.5" customHeight="1" x14ac:dyDescent="0.25">
      <c r="A3" s="19"/>
      <c r="B3" s="95" t="s">
        <v>23</v>
      </c>
      <c r="C3" s="95"/>
      <c r="D3" s="95"/>
      <c r="E3" s="95"/>
      <c r="F3" s="95"/>
      <c r="G3" s="95"/>
      <c r="H3" s="95"/>
      <c r="I3" s="95"/>
      <c r="J3" s="42"/>
      <c r="K3" s="57"/>
    </row>
    <row r="4" spans="1:11" ht="16.5" customHeight="1" x14ac:dyDescent="0.25">
      <c r="A4" s="19"/>
      <c r="B4" s="95" t="s">
        <v>16</v>
      </c>
      <c r="C4" s="95"/>
      <c r="D4" s="95"/>
      <c r="E4" s="95"/>
      <c r="F4" s="95"/>
      <c r="G4" s="95"/>
      <c r="H4" s="95"/>
      <c r="I4" s="95"/>
      <c r="J4" s="42"/>
      <c r="K4" s="57"/>
    </row>
    <row r="5" spans="1:11" ht="16.5" customHeight="1" x14ac:dyDescent="0.2">
      <c r="A5" s="19"/>
      <c r="B5" s="96" t="s">
        <v>44</v>
      </c>
      <c r="C5" s="96"/>
      <c r="D5" s="96"/>
      <c r="E5" s="96"/>
      <c r="F5" s="96"/>
      <c r="G5" s="96"/>
      <c r="H5" s="96"/>
      <c r="I5" s="96"/>
      <c r="J5" s="42"/>
      <c r="K5" s="57"/>
    </row>
    <row r="6" spans="1:11" ht="16.5" customHeight="1" x14ac:dyDescent="0.2">
      <c r="A6" s="20"/>
      <c r="B6" s="21"/>
      <c r="C6" s="22"/>
      <c r="D6" s="21"/>
      <c r="E6" s="21"/>
      <c r="F6" s="21"/>
      <c r="G6" s="23"/>
      <c r="H6" s="42"/>
      <c r="I6" s="23" t="s">
        <v>47</v>
      </c>
      <c r="J6" s="42"/>
      <c r="K6" s="58"/>
    </row>
    <row r="7" spans="1:11" x14ac:dyDescent="0.2">
      <c r="A7" s="19"/>
      <c r="B7" s="26" t="s">
        <v>11</v>
      </c>
      <c r="C7" s="26" t="s">
        <v>11</v>
      </c>
      <c r="D7" s="26" t="s">
        <v>14</v>
      </c>
      <c r="E7" s="26" t="s">
        <v>14</v>
      </c>
      <c r="F7" s="102" t="s">
        <v>54</v>
      </c>
      <c r="G7" s="43"/>
      <c r="H7" s="43"/>
      <c r="I7" s="43"/>
      <c r="J7" s="43"/>
      <c r="K7" s="97"/>
    </row>
    <row r="8" spans="1:11" x14ac:dyDescent="0.2">
      <c r="A8" s="44"/>
      <c r="B8" s="28" t="s">
        <v>7</v>
      </c>
      <c r="C8" s="28" t="s">
        <v>22</v>
      </c>
      <c r="D8" s="28" t="s">
        <v>7</v>
      </c>
      <c r="E8" s="28" t="s">
        <v>30</v>
      </c>
      <c r="F8" s="103"/>
      <c r="G8" s="31" t="s">
        <v>10</v>
      </c>
      <c r="H8" s="31" t="s">
        <v>10</v>
      </c>
      <c r="I8" s="31" t="s">
        <v>10</v>
      </c>
      <c r="J8" s="31" t="s">
        <v>10</v>
      </c>
      <c r="K8" s="98" t="s">
        <v>10</v>
      </c>
    </row>
    <row r="9" spans="1:11" x14ac:dyDescent="0.2">
      <c r="A9" s="47" t="s">
        <v>0</v>
      </c>
      <c r="B9" s="28" t="s">
        <v>12</v>
      </c>
      <c r="C9" s="28" t="s">
        <v>12</v>
      </c>
      <c r="D9" s="28" t="s">
        <v>15</v>
      </c>
      <c r="E9" s="28" t="s">
        <v>15</v>
      </c>
      <c r="F9" s="31"/>
      <c r="G9" s="31"/>
      <c r="H9" s="31"/>
      <c r="I9" s="31"/>
      <c r="J9" s="31"/>
      <c r="K9" s="98"/>
    </row>
    <row r="10" spans="1:11" x14ac:dyDescent="0.2">
      <c r="A10" s="47"/>
      <c r="B10" s="32" t="s">
        <v>13</v>
      </c>
      <c r="C10" s="32" t="s">
        <v>13</v>
      </c>
      <c r="D10" s="32" t="s">
        <v>21</v>
      </c>
      <c r="E10" s="32" t="s">
        <v>21</v>
      </c>
      <c r="F10" s="29" t="s">
        <v>55</v>
      </c>
      <c r="G10" s="29" t="s">
        <v>35</v>
      </c>
      <c r="H10" s="29" t="s">
        <v>49</v>
      </c>
      <c r="I10" s="29" t="s">
        <v>52</v>
      </c>
      <c r="J10" s="29" t="s">
        <v>58</v>
      </c>
      <c r="K10" s="99" t="s">
        <v>60</v>
      </c>
    </row>
    <row r="11" spans="1:11" x14ac:dyDescent="0.2">
      <c r="A11" s="44"/>
      <c r="B11" s="28" t="s">
        <v>9</v>
      </c>
      <c r="C11" s="28" t="s">
        <v>9</v>
      </c>
      <c r="D11" s="28" t="s">
        <v>9</v>
      </c>
      <c r="E11" s="28" t="s">
        <v>9</v>
      </c>
      <c r="F11" s="31"/>
      <c r="G11" s="29" t="s">
        <v>48</v>
      </c>
      <c r="H11" s="29" t="s">
        <v>26</v>
      </c>
      <c r="I11" s="101" t="s">
        <v>48</v>
      </c>
      <c r="J11" s="101" t="s">
        <v>51</v>
      </c>
      <c r="K11" s="100" t="s">
        <v>20</v>
      </c>
    </row>
    <row r="12" spans="1:11" x14ac:dyDescent="0.2">
      <c r="A12" s="59">
        <v>1</v>
      </c>
      <c r="B12" s="54">
        <v>2</v>
      </c>
      <c r="C12" s="55">
        <v>3</v>
      </c>
      <c r="D12" s="54">
        <v>4</v>
      </c>
      <c r="E12" s="54">
        <v>5</v>
      </c>
      <c r="F12" s="54">
        <v>6</v>
      </c>
      <c r="G12" s="56">
        <v>11</v>
      </c>
      <c r="H12" s="56">
        <v>12</v>
      </c>
      <c r="I12" s="56">
        <v>13</v>
      </c>
      <c r="J12" s="56">
        <v>14</v>
      </c>
      <c r="K12" s="56">
        <v>15</v>
      </c>
    </row>
    <row r="13" spans="1:11" s="2" customFormat="1" ht="27" customHeight="1" x14ac:dyDescent="0.2">
      <c r="A13" s="60" t="s">
        <v>28</v>
      </c>
      <c r="B13" s="49">
        <v>21068</v>
      </c>
      <c r="C13" s="49">
        <v>24993</v>
      </c>
      <c r="D13" s="49">
        <v>57853.05</v>
      </c>
      <c r="E13" s="49">
        <v>61922.35</v>
      </c>
      <c r="F13" s="49">
        <v>134636</v>
      </c>
      <c r="G13" s="49">
        <v>17030.25</v>
      </c>
      <c r="H13" s="49">
        <v>17788</v>
      </c>
      <c r="I13" s="49">
        <v>9794.8799999999992</v>
      </c>
      <c r="J13" s="49">
        <v>10942.28</v>
      </c>
      <c r="K13" s="49">
        <v>19394.18</v>
      </c>
    </row>
    <row r="14" spans="1:11" s="2" customFormat="1" ht="27" customHeight="1" x14ac:dyDescent="0.2">
      <c r="A14" s="61" t="s">
        <v>1</v>
      </c>
      <c r="B14" s="50">
        <v>79724</v>
      </c>
      <c r="C14" s="50">
        <v>62974</v>
      </c>
      <c r="D14" s="50">
        <v>187353.97999999998</v>
      </c>
      <c r="E14" s="50">
        <v>178391.88999999998</v>
      </c>
      <c r="F14" s="50">
        <v>267047</v>
      </c>
      <c r="G14" s="50">
        <v>36579.47</v>
      </c>
      <c r="H14" s="50">
        <v>38775.599999999999</v>
      </c>
      <c r="I14" s="50">
        <v>1221.72</v>
      </c>
      <c r="J14" s="50">
        <v>3005.37</v>
      </c>
      <c r="K14" s="50">
        <v>262623.34999999998</v>
      </c>
    </row>
    <row r="15" spans="1:11" s="2" customFormat="1" ht="27" customHeight="1" x14ac:dyDescent="0.2">
      <c r="A15" s="62" t="s">
        <v>2</v>
      </c>
      <c r="B15" s="51">
        <v>0</v>
      </c>
      <c r="C15" s="51">
        <v>0</v>
      </c>
      <c r="D15" s="52">
        <v>0</v>
      </c>
      <c r="E15" s="52">
        <v>0</v>
      </c>
      <c r="F15" s="52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s="2" customFormat="1" ht="27" customHeight="1" x14ac:dyDescent="0.2">
      <c r="A16" s="61" t="s">
        <v>29</v>
      </c>
      <c r="B16" s="50">
        <v>3600</v>
      </c>
      <c r="C16" s="50">
        <v>1990</v>
      </c>
      <c r="D16" s="50">
        <v>2127.46</v>
      </c>
      <c r="E16" s="50">
        <v>2342.7600000000002</v>
      </c>
      <c r="F16" s="50">
        <v>17212</v>
      </c>
      <c r="G16" s="50">
        <v>439.42</v>
      </c>
      <c r="H16" s="50">
        <v>440.9</v>
      </c>
      <c r="I16" s="50">
        <v>909.96</v>
      </c>
      <c r="J16" s="50">
        <v>1105.1300000000001</v>
      </c>
      <c r="K16" s="50">
        <v>1024.22</v>
      </c>
    </row>
    <row r="17" spans="1:11" s="2" customFormat="1" ht="27" customHeight="1" x14ac:dyDescent="0.2">
      <c r="A17" s="60" t="s">
        <v>3</v>
      </c>
      <c r="B17" s="49">
        <v>318183</v>
      </c>
      <c r="C17" s="49">
        <v>118115</v>
      </c>
      <c r="D17" s="49">
        <v>554206.9</v>
      </c>
      <c r="E17" s="49">
        <v>361583.27</v>
      </c>
      <c r="F17" s="49">
        <v>1085997</v>
      </c>
      <c r="G17" s="49">
        <v>132146.04</v>
      </c>
      <c r="H17" s="49">
        <v>182388.1</v>
      </c>
      <c r="I17" s="49">
        <v>170812.23</v>
      </c>
      <c r="J17" s="49">
        <v>171518.79</v>
      </c>
      <c r="K17" s="49">
        <v>205877.37</v>
      </c>
    </row>
    <row r="18" spans="1:11" s="2" customFormat="1" ht="27" customHeight="1" x14ac:dyDescent="0.2">
      <c r="A18" s="61" t="s">
        <v>4</v>
      </c>
      <c r="B18" s="50">
        <v>40372</v>
      </c>
      <c r="C18" s="50">
        <v>118115</v>
      </c>
      <c r="D18" s="50">
        <v>155272.08000000002</v>
      </c>
      <c r="E18" s="50">
        <v>118125.07999999999</v>
      </c>
      <c r="F18" s="50">
        <v>292090</v>
      </c>
      <c r="G18" s="50">
        <v>33201.589999999997</v>
      </c>
      <c r="H18" s="50">
        <v>33433.300000000003</v>
      </c>
      <c r="I18" s="50">
        <v>44006.01</v>
      </c>
      <c r="J18" s="50">
        <v>45512.02</v>
      </c>
      <c r="K18" s="50">
        <v>49371.42</v>
      </c>
    </row>
    <row r="19" spans="1:11" s="2" customFormat="1" ht="27" customHeight="1" x14ac:dyDescent="0.2">
      <c r="A19" s="60" t="s">
        <v>5</v>
      </c>
      <c r="B19" s="49">
        <v>147448</v>
      </c>
      <c r="C19" s="49">
        <v>118115</v>
      </c>
      <c r="D19" s="49">
        <v>444079.38</v>
      </c>
      <c r="E19" s="49">
        <v>347199.14</v>
      </c>
      <c r="F19" s="49">
        <v>819482</v>
      </c>
      <c r="G19" s="49">
        <v>90518</v>
      </c>
      <c r="H19" s="49">
        <v>103959</v>
      </c>
      <c r="I19" s="49">
        <v>100520.34</v>
      </c>
      <c r="J19" s="49">
        <v>178501.75</v>
      </c>
      <c r="K19" s="49">
        <v>229873.65</v>
      </c>
    </row>
    <row r="20" spans="1:11" s="2" customFormat="1" ht="27" customHeight="1" x14ac:dyDescent="0.2">
      <c r="A20" s="63" t="s">
        <v>59</v>
      </c>
      <c r="B20" s="50">
        <v>98956</v>
      </c>
      <c r="C20" s="50">
        <v>36255</v>
      </c>
      <c r="D20" s="50">
        <v>77098.090000000011</v>
      </c>
      <c r="E20" s="50">
        <v>33445.46</v>
      </c>
      <c r="F20" s="50">
        <v>80984</v>
      </c>
      <c r="G20" s="50">
        <v>6289.1</v>
      </c>
      <c r="H20" s="50">
        <v>16208.8</v>
      </c>
      <c r="I20" s="50">
        <v>6437.4</v>
      </c>
      <c r="J20" s="50">
        <v>13451.2</v>
      </c>
      <c r="K20" s="50">
        <v>13805.53</v>
      </c>
    </row>
    <row r="21" spans="1:11" s="2" customFormat="1" ht="27" customHeight="1" x14ac:dyDescent="0.2">
      <c r="A21" s="64" t="s">
        <v>46</v>
      </c>
      <c r="B21" s="49">
        <v>27570</v>
      </c>
      <c r="C21" s="49">
        <v>25685</v>
      </c>
      <c r="D21" s="49">
        <v>51560.99</v>
      </c>
      <c r="E21" s="49">
        <v>49637.369999999995</v>
      </c>
      <c r="F21" s="49">
        <v>130054</v>
      </c>
      <c r="G21" s="49">
        <v>12047.89</v>
      </c>
      <c r="H21" s="49">
        <v>13535.1</v>
      </c>
      <c r="I21" s="49">
        <v>14381.79</v>
      </c>
      <c r="J21" s="49">
        <v>17964.689999999999</v>
      </c>
      <c r="K21" s="49">
        <v>20926.29</v>
      </c>
    </row>
    <row r="22" spans="1:11" s="2" customFormat="1" ht="27" customHeight="1" x14ac:dyDescent="0.2">
      <c r="A22" s="61" t="s">
        <v>6</v>
      </c>
      <c r="B22" s="50">
        <v>139002</v>
      </c>
      <c r="C22" s="50">
        <v>199043</v>
      </c>
      <c r="D22" s="50">
        <v>579244.17999999993</v>
      </c>
      <c r="E22" s="50">
        <v>513245.70999999996</v>
      </c>
      <c r="F22" s="50">
        <v>1274261</v>
      </c>
      <c r="G22" s="50">
        <v>144304.9</v>
      </c>
      <c r="H22" s="50">
        <v>163718.29999999999</v>
      </c>
      <c r="I22" s="50">
        <v>50867</v>
      </c>
      <c r="J22" s="50">
        <v>83555.320000000007</v>
      </c>
      <c r="K22" s="50">
        <v>100419.54</v>
      </c>
    </row>
    <row r="23" spans="1:11" s="2" customFormat="1" ht="27" customHeight="1" x14ac:dyDescent="0.2">
      <c r="A23" s="60" t="s">
        <v>56</v>
      </c>
      <c r="B23" s="49">
        <v>17260</v>
      </c>
      <c r="C23" s="49">
        <v>11985</v>
      </c>
      <c r="D23" s="49">
        <v>9566.35</v>
      </c>
      <c r="E23" s="49">
        <v>9565.7200000000012</v>
      </c>
      <c r="F23" s="49">
        <v>231976</v>
      </c>
      <c r="G23" s="49">
        <v>25920</v>
      </c>
      <c r="H23" s="49">
        <v>33326.400000000001</v>
      </c>
      <c r="I23" s="49">
        <v>21930.3</v>
      </c>
      <c r="J23" s="49">
        <v>57150.23</v>
      </c>
      <c r="K23" s="49">
        <v>62932.85</v>
      </c>
    </row>
    <row r="24" spans="1:11" s="2" customFormat="1" ht="27" customHeight="1" x14ac:dyDescent="0.2">
      <c r="A24" s="61" t="s">
        <v>43</v>
      </c>
      <c r="B24" s="48">
        <v>893183</v>
      </c>
      <c r="C24" s="48">
        <v>636317</v>
      </c>
      <c r="D24" s="48">
        <v>2156572</v>
      </c>
      <c r="E24" s="48">
        <v>1167884</v>
      </c>
      <c r="F24" s="48">
        <f t="shared" ref="F24:G24" si="0">SUM(F13:F23)</f>
        <v>4333739</v>
      </c>
      <c r="G24" s="53">
        <f t="shared" si="0"/>
        <v>498476.66000000003</v>
      </c>
      <c r="H24" s="53">
        <f>SUM(H13:H23)</f>
        <v>603573.5</v>
      </c>
      <c r="I24" s="53">
        <v>420881.63</v>
      </c>
      <c r="J24" s="53">
        <v>582706.78</v>
      </c>
      <c r="K24" s="53">
        <v>706248.4</v>
      </c>
    </row>
    <row r="25" spans="1:11" ht="15" x14ac:dyDescent="0.25">
      <c r="A25" s="46"/>
      <c r="B25" s="40" t="s">
        <v>27</v>
      </c>
      <c r="C25" s="40"/>
      <c r="D25" s="13"/>
      <c r="E25" s="41"/>
      <c r="F25" s="8"/>
      <c r="G25" s="13"/>
      <c r="H25" s="13"/>
      <c r="I25" s="13"/>
      <c r="J25" s="13"/>
      <c r="K25" s="14"/>
    </row>
    <row r="26" spans="1:11" x14ac:dyDescent="0.2">
      <c r="A26" s="10"/>
      <c r="B26" s="11"/>
      <c r="C26" s="11"/>
      <c r="D26" s="12"/>
      <c r="E26" s="12"/>
      <c r="F26" s="12"/>
      <c r="G26" s="13"/>
      <c r="H26" s="13"/>
      <c r="I26" s="13"/>
      <c r="J26" s="13"/>
      <c r="K26" s="14"/>
    </row>
    <row r="27" spans="1:11" x14ac:dyDescent="0.2">
      <c r="A27" s="15"/>
      <c r="B27" s="13" t="s">
        <v>24</v>
      </c>
      <c r="C27" s="13"/>
      <c r="D27" s="8"/>
      <c r="E27" s="8"/>
      <c r="F27" s="8"/>
      <c r="G27" s="13"/>
      <c r="H27" s="13"/>
      <c r="I27" s="13"/>
      <c r="J27" s="13"/>
      <c r="K27" s="14"/>
    </row>
    <row r="28" spans="1:11" x14ac:dyDescent="0.2">
      <c r="A28" s="15"/>
      <c r="B28" s="13" t="s">
        <v>57</v>
      </c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3.5" thickBo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3"/>
      <c r="K29" s="18"/>
    </row>
    <row r="37" spans="10:11" x14ac:dyDescent="0.2">
      <c r="J37" s="2"/>
      <c r="K37" s="2"/>
    </row>
  </sheetData>
  <mergeCells count="1">
    <mergeCell ref="F7:F8"/>
  </mergeCells>
  <printOptions horizontalCentered="1"/>
  <pageMargins left="0.59055118110236227" right="0.23622047244094491" top="0.51181102362204722" bottom="0.23622047244094491" header="0" footer="0"/>
  <pageSetup scale="74" orientation="portrait" r:id="rId1"/>
  <headerFooter alignWithMargins="0"/>
  <ignoredErrors>
    <ignoredError sqref="F24 G24:H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O28"/>
  <sheetViews>
    <sheetView tabSelected="1" view="pageBreakPreview" topLeftCell="A13" zoomScaleSheetLayoutView="100" workbookViewId="0">
      <selection activeCell="A20" sqref="A20"/>
    </sheetView>
  </sheetViews>
  <sheetFormatPr defaultColWidth="9.625" defaultRowHeight="12.75" x14ac:dyDescent="0.2"/>
  <cols>
    <col min="1" max="1" width="20" style="1" customWidth="1"/>
    <col min="2" max="12" width="10.125" style="1" customWidth="1"/>
    <col min="13" max="16" width="9.625" style="1"/>
    <col min="17" max="17" width="50.625" style="1" customWidth="1"/>
    <col min="18" max="18" width="9.625" style="1"/>
    <col min="19" max="19" width="50.625" style="1" customWidth="1"/>
    <col min="20" max="16384" width="9.625" style="1"/>
  </cols>
  <sheetData>
    <row r="1" spans="1:15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5" ht="15.75" x14ac:dyDescent="0.25">
      <c r="A2" s="19"/>
      <c r="B2" s="106" t="s">
        <v>8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O2" s="3" t="s">
        <v>50</v>
      </c>
    </row>
    <row r="3" spans="1:15" ht="15.75" x14ac:dyDescent="0.25">
      <c r="A3" s="19"/>
      <c r="B3" s="106" t="s">
        <v>23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5" ht="15.75" x14ac:dyDescent="0.25">
      <c r="A4" s="19"/>
      <c r="B4" s="106" t="s">
        <v>53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5" ht="14.25" customHeight="1" x14ac:dyDescent="0.2">
      <c r="A5" s="19"/>
      <c r="B5" s="108" t="s">
        <v>45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5" ht="14.25" x14ac:dyDescent="0.2">
      <c r="A6" s="20"/>
      <c r="B6" s="21"/>
      <c r="C6" s="22"/>
      <c r="D6" s="21"/>
      <c r="E6" s="21"/>
      <c r="F6" s="21"/>
      <c r="G6" s="22"/>
      <c r="H6" s="23"/>
      <c r="I6" s="23"/>
      <c r="J6" s="23"/>
      <c r="K6" s="23"/>
      <c r="L6" s="24" t="s">
        <v>47</v>
      </c>
      <c r="M6" s="2"/>
    </row>
    <row r="7" spans="1:15" x14ac:dyDescent="0.2">
      <c r="A7" s="114" t="s">
        <v>0</v>
      </c>
      <c r="B7" s="65" t="s">
        <v>11</v>
      </c>
      <c r="C7" s="26" t="s">
        <v>11</v>
      </c>
      <c r="D7" s="26" t="s">
        <v>14</v>
      </c>
      <c r="E7" s="26" t="s">
        <v>10</v>
      </c>
      <c r="F7" s="26" t="s">
        <v>10</v>
      </c>
      <c r="G7" s="26" t="s">
        <v>10</v>
      </c>
      <c r="H7" s="26" t="s">
        <v>10</v>
      </c>
      <c r="I7" s="26" t="s">
        <v>10</v>
      </c>
      <c r="J7" s="26" t="s">
        <v>31</v>
      </c>
      <c r="K7" s="27" t="s">
        <v>10</v>
      </c>
      <c r="L7" s="27" t="s">
        <v>10</v>
      </c>
    </row>
    <row r="8" spans="1:15" x14ac:dyDescent="0.2">
      <c r="A8" s="115"/>
      <c r="B8" s="66" t="s">
        <v>7</v>
      </c>
      <c r="C8" s="28" t="s">
        <v>22</v>
      </c>
      <c r="D8" s="28" t="s">
        <v>15</v>
      </c>
      <c r="E8" s="29" t="s">
        <v>17</v>
      </c>
      <c r="F8" s="29" t="s">
        <v>18</v>
      </c>
      <c r="G8" s="29" t="s">
        <v>19</v>
      </c>
      <c r="H8" s="29" t="s">
        <v>32</v>
      </c>
      <c r="I8" s="29" t="s">
        <v>33</v>
      </c>
      <c r="J8" s="28" t="s">
        <v>34</v>
      </c>
      <c r="K8" s="30" t="s">
        <v>35</v>
      </c>
      <c r="L8" s="30" t="s">
        <v>49</v>
      </c>
    </row>
    <row r="9" spans="1:15" x14ac:dyDescent="0.2">
      <c r="A9" s="115"/>
      <c r="B9" s="66" t="s">
        <v>12</v>
      </c>
      <c r="C9" s="28" t="s">
        <v>12</v>
      </c>
      <c r="D9" s="28" t="s">
        <v>7</v>
      </c>
      <c r="E9" s="31" t="s">
        <v>26</v>
      </c>
      <c r="F9" s="31" t="s">
        <v>26</v>
      </c>
      <c r="G9" s="31" t="s">
        <v>26</v>
      </c>
      <c r="H9" s="31" t="s">
        <v>26</v>
      </c>
      <c r="I9" s="31" t="s">
        <v>26</v>
      </c>
      <c r="J9" s="32" t="s">
        <v>36</v>
      </c>
      <c r="K9" s="33" t="s">
        <v>37</v>
      </c>
      <c r="L9" s="33" t="s">
        <v>37</v>
      </c>
    </row>
    <row r="10" spans="1:15" x14ac:dyDescent="0.2">
      <c r="A10" s="115"/>
      <c r="B10" s="67" t="s">
        <v>13</v>
      </c>
      <c r="C10" s="32" t="s">
        <v>13</v>
      </c>
      <c r="D10" s="117" t="s">
        <v>38</v>
      </c>
      <c r="E10" s="110" t="s">
        <v>30</v>
      </c>
      <c r="F10" s="110" t="s">
        <v>30</v>
      </c>
      <c r="G10" s="110" t="s">
        <v>30</v>
      </c>
      <c r="H10" s="110" t="s">
        <v>30</v>
      </c>
      <c r="I10" s="110" t="s">
        <v>30</v>
      </c>
      <c r="J10" s="112" t="s">
        <v>39</v>
      </c>
      <c r="K10" s="104" t="s">
        <v>30</v>
      </c>
      <c r="L10" s="104" t="s">
        <v>30</v>
      </c>
    </row>
    <row r="11" spans="1:15" x14ac:dyDescent="0.2">
      <c r="A11" s="116"/>
      <c r="B11" s="68" t="s">
        <v>9</v>
      </c>
      <c r="C11" s="69" t="s">
        <v>9</v>
      </c>
      <c r="D11" s="118"/>
      <c r="E11" s="111"/>
      <c r="F11" s="111"/>
      <c r="G11" s="111"/>
      <c r="H11" s="111"/>
      <c r="I11" s="111"/>
      <c r="J11" s="113"/>
      <c r="K11" s="105"/>
      <c r="L11" s="105"/>
    </row>
    <row r="12" spans="1:15" x14ac:dyDescent="0.2">
      <c r="A12" s="25">
        <v>1</v>
      </c>
      <c r="B12" s="70">
        <v>2</v>
      </c>
      <c r="C12" s="70">
        <v>3</v>
      </c>
      <c r="D12" s="71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72">
        <v>10</v>
      </c>
      <c r="K12" s="35">
        <v>11</v>
      </c>
      <c r="L12" s="39">
        <v>12</v>
      </c>
    </row>
    <row r="13" spans="1:15" s="73" customFormat="1" ht="33" customHeight="1" x14ac:dyDescent="0.15">
      <c r="A13" s="74" t="s">
        <v>28</v>
      </c>
      <c r="B13" s="75">
        <v>37865</v>
      </c>
      <c r="C13" s="75">
        <v>27075</v>
      </c>
      <c r="D13" s="75">
        <v>85457.53</v>
      </c>
      <c r="E13" s="76">
        <v>11149.380199999998</v>
      </c>
      <c r="F13" s="77">
        <v>16952.741269999995</v>
      </c>
      <c r="G13" s="77">
        <v>18483.4434</v>
      </c>
      <c r="H13" s="77">
        <v>24654.2863</v>
      </c>
      <c r="I13" s="76">
        <v>29587.07043</v>
      </c>
      <c r="J13" s="78">
        <v>228636.99</v>
      </c>
      <c r="K13" s="77">
        <v>38647.792300000001</v>
      </c>
      <c r="L13" s="79">
        <v>43799.336400000007</v>
      </c>
    </row>
    <row r="14" spans="1:15" s="73" customFormat="1" ht="33" customHeight="1" x14ac:dyDescent="0.15">
      <c r="A14" s="80" t="s">
        <v>1</v>
      </c>
      <c r="B14" s="81">
        <v>42204</v>
      </c>
      <c r="C14" s="81">
        <v>51964</v>
      </c>
      <c r="D14" s="81">
        <v>110739.02</v>
      </c>
      <c r="E14" s="82">
        <v>14412.0897</v>
      </c>
      <c r="F14" s="83">
        <v>18813.069360000001</v>
      </c>
      <c r="G14" s="83">
        <v>20045.554339999999</v>
      </c>
      <c r="H14" s="83">
        <v>24947.897900000011</v>
      </c>
      <c r="I14" s="82">
        <v>28397.022499999999</v>
      </c>
      <c r="J14" s="84">
        <v>190416.89</v>
      </c>
      <c r="K14" s="83">
        <v>31451.760600000001</v>
      </c>
      <c r="L14" s="85">
        <v>34474.964029999996</v>
      </c>
    </row>
    <row r="15" spans="1:15" s="73" customFormat="1" ht="33" customHeight="1" x14ac:dyDescent="0.15">
      <c r="A15" s="74" t="s">
        <v>2</v>
      </c>
      <c r="B15" s="75">
        <v>20879</v>
      </c>
      <c r="C15" s="75">
        <v>14828</v>
      </c>
      <c r="D15" s="75">
        <v>26329.03</v>
      </c>
      <c r="E15" s="76">
        <v>6607.4394999999995</v>
      </c>
      <c r="F15" s="77">
        <v>6999.2528000000002</v>
      </c>
      <c r="G15" s="77">
        <v>7874.6287000000002</v>
      </c>
      <c r="H15" s="77">
        <v>10093.206100000001</v>
      </c>
      <c r="I15" s="76">
        <v>12562.736999999999</v>
      </c>
      <c r="J15" s="78">
        <v>80370.149999999994</v>
      </c>
      <c r="K15" s="77">
        <v>14264.189200000001</v>
      </c>
      <c r="L15" s="79">
        <v>18094.795499999997</v>
      </c>
    </row>
    <row r="16" spans="1:15" s="73" customFormat="1" ht="33" customHeight="1" x14ac:dyDescent="0.15">
      <c r="A16" s="86" t="s">
        <v>29</v>
      </c>
      <c r="B16" s="81">
        <v>99715</v>
      </c>
      <c r="C16" s="81">
        <v>100036</v>
      </c>
      <c r="D16" s="81">
        <v>203578.84</v>
      </c>
      <c r="E16" s="82">
        <v>37794.301700000011</v>
      </c>
      <c r="F16" s="83">
        <v>40708.245199999998</v>
      </c>
      <c r="G16" s="83">
        <v>42429.761599999998</v>
      </c>
      <c r="H16" s="83">
        <v>45572.904899999994</v>
      </c>
      <c r="I16" s="82">
        <v>48715.362529999999</v>
      </c>
      <c r="J16" s="84">
        <v>404799.79</v>
      </c>
      <c r="K16" s="83">
        <v>64999.015399999997</v>
      </c>
      <c r="L16" s="85">
        <v>70788.7448</v>
      </c>
    </row>
    <row r="17" spans="1:13" s="73" customFormat="1" ht="33" customHeight="1" x14ac:dyDescent="0.15">
      <c r="A17" s="87" t="s">
        <v>3</v>
      </c>
      <c r="B17" s="75">
        <v>85744</v>
      </c>
      <c r="C17" s="75">
        <v>89017</v>
      </c>
      <c r="D17" s="75">
        <v>225384.68</v>
      </c>
      <c r="E17" s="76">
        <v>27542.091499999999</v>
      </c>
      <c r="F17" s="77">
        <v>31738.540830000005</v>
      </c>
      <c r="G17" s="77">
        <v>34064.254999999997</v>
      </c>
      <c r="H17" s="77">
        <v>39273.6469</v>
      </c>
      <c r="I17" s="76">
        <v>40805.919600000001</v>
      </c>
      <c r="J17" s="78">
        <v>352468.37</v>
      </c>
      <c r="K17" s="77">
        <v>51459.359700000001</v>
      </c>
      <c r="L17" s="79">
        <v>59242.912400000001</v>
      </c>
    </row>
    <row r="18" spans="1:13" s="73" customFormat="1" ht="33" customHeight="1" x14ac:dyDescent="0.15">
      <c r="A18" s="80" t="s">
        <v>41</v>
      </c>
      <c r="B18" s="81">
        <v>18567</v>
      </c>
      <c r="C18" s="81">
        <v>14440</v>
      </c>
      <c r="D18" s="81">
        <v>32020.79</v>
      </c>
      <c r="E18" s="82">
        <v>4758.1382000000003</v>
      </c>
      <c r="F18" s="83">
        <v>4716.1361299999999</v>
      </c>
      <c r="G18" s="83">
        <v>8350.8523999999998</v>
      </c>
      <c r="H18" s="83">
        <v>9104.9625999999989</v>
      </c>
      <c r="I18" s="82">
        <v>9848.6391000000003</v>
      </c>
      <c r="J18" s="84">
        <v>85212.39</v>
      </c>
      <c r="K18" s="83">
        <v>12729.2333</v>
      </c>
      <c r="L18" s="85">
        <v>15260.683999999999</v>
      </c>
    </row>
    <row r="19" spans="1:13" s="73" customFormat="1" ht="33" customHeight="1" x14ac:dyDescent="0.15">
      <c r="A19" s="87" t="s">
        <v>42</v>
      </c>
      <c r="B19" s="75">
        <v>78529</v>
      </c>
      <c r="C19" s="75">
        <v>75685</v>
      </c>
      <c r="D19" s="75">
        <v>186137.03</v>
      </c>
      <c r="E19" s="76">
        <v>31167.630999999998</v>
      </c>
      <c r="F19" s="77">
        <v>37634.364699999998</v>
      </c>
      <c r="G19" s="77">
        <v>40903.354900000006</v>
      </c>
      <c r="H19" s="77">
        <v>45336.123000000007</v>
      </c>
      <c r="I19" s="76">
        <v>48821.073199999999</v>
      </c>
      <c r="J19" s="78">
        <v>384689.75</v>
      </c>
      <c r="K19" s="77">
        <v>58060.664400000001</v>
      </c>
      <c r="L19" s="79">
        <v>66514.096000000005</v>
      </c>
    </row>
    <row r="20" spans="1:13" s="73" customFormat="1" ht="45" customHeight="1" x14ac:dyDescent="0.15">
      <c r="A20" s="86" t="s">
        <v>59</v>
      </c>
      <c r="B20" s="81">
        <v>12</v>
      </c>
      <c r="C20" s="81">
        <v>202</v>
      </c>
      <c r="D20" s="81">
        <v>42.91</v>
      </c>
      <c r="E20" s="82" t="s">
        <v>25</v>
      </c>
      <c r="F20" s="83" t="s">
        <v>25</v>
      </c>
      <c r="G20" s="83" t="s">
        <v>25</v>
      </c>
      <c r="H20" s="83" t="s">
        <v>25</v>
      </c>
      <c r="I20" s="82" t="s">
        <v>25</v>
      </c>
      <c r="J20" s="84" t="s">
        <v>25</v>
      </c>
      <c r="K20" s="83" t="s">
        <v>25</v>
      </c>
      <c r="L20" s="85"/>
    </row>
    <row r="21" spans="1:13" s="73" customFormat="1" ht="33" customHeight="1" x14ac:dyDescent="0.15">
      <c r="A21" s="74" t="s">
        <v>40</v>
      </c>
      <c r="B21" s="75">
        <v>2854</v>
      </c>
      <c r="C21" s="75">
        <v>1954</v>
      </c>
      <c r="D21" s="75">
        <v>12487.39</v>
      </c>
      <c r="E21" s="76">
        <v>2586.9601000000002</v>
      </c>
      <c r="F21" s="77">
        <v>3063.2283999999995</v>
      </c>
      <c r="G21" s="77">
        <v>3404.9854000000005</v>
      </c>
      <c r="H21" s="77">
        <v>4026.8516999999997</v>
      </c>
      <c r="I21" s="76">
        <v>4421.9017000000003</v>
      </c>
      <c r="J21" s="78">
        <v>37295.980000000003</v>
      </c>
      <c r="K21" s="77">
        <v>7329.7957999999999</v>
      </c>
      <c r="L21" s="79">
        <v>9088.8171000000002</v>
      </c>
    </row>
    <row r="22" spans="1:13" s="73" customFormat="1" ht="33" customHeight="1" x14ac:dyDescent="0.15">
      <c r="A22" s="80" t="s">
        <v>6</v>
      </c>
      <c r="B22" s="81">
        <v>208389</v>
      </c>
      <c r="C22" s="81">
        <v>203456</v>
      </c>
      <c r="D22" s="81">
        <v>523463.11</v>
      </c>
      <c r="E22" s="82">
        <v>80003.025999999983</v>
      </c>
      <c r="F22" s="83">
        <v>106538.65773999998</v>
      </c>
      <c r="G22" s="83">
        <v>120361.88190000001</v>
      </c>
      <c r="H22" s="83">
        <v>144398.26250000001</v>
      </c>
      <c r="I22" s="82">
        <v>176862.75399999999</v>
      </c>
      <c r="J22" s="84">
        <v>1390581.23</v>
      </c>
      <c r="K22" s="83">
        <v>228594.12763</v>
      </c>
      <c r="L22" s="85">
        <v>267098.95189999999</v>
      </c>
    </row>
    <row r="23" spans="1:13" s="73" customFormat="1" ht="33" customHeight="1" x14ac:dyDescent="0.15">
      <c r="A23" s="87" t="s">
        <v>56</v>
      </c>
      <c r="B23" s="75">
        <v>37698</v>
      </c>
      <c r="C23" s="75">
        <v>34349</v>
      </c>
      <c r="D23" s="75">
        <v>82506.260000000009</v>
      </c>
      <c r="E23" s="76">
        <v>12319.899700000002</v>
      </c>
      <c r="F23" s="76">
        <v>11938.832759999998</v>
      </c>
      <c r="G23" s="76">
        <v>14204.095300000001</v>
      </c>
      <c r="H23" s="76">
        <v>14543.356830000001</v>
      </c>
      <c r="I23" s="76">
        <v>27673.044900000001</v>
      </c>
      <c r="J23" s="78">
        <v>181594.9</v>
      </c>
      <c r="K23" s="76">
        <v>45981.360399999998</v>
      </c>
      <c r="L23" s="88">
        <v>82525.358999999997</v>
      </c>
    </row>
    <row r="24" spans="1:13" s="73" customFormat="1" ht="33" customHeight="1" x14ac:dyDescent="0.15">
      <c r="A24" s="89" t="s">
        <v>43</v>
      </c>
      <c r="B24" s="90">
        <f>SUM(B13:B23)</f>
        <v>632456</v>
      </c>
      <c r="C24" s="90">
        <f>SUM(C13:C23)</f>
        <v>613006</v>
      </c>
      <c r="D24" s="90">
        <f t="shared" ref="D24:J24" si="0">SUM(D13:D23)</f>
        <v>1488146.59</v>
      </c>
      <c r="E24" s="91">
        <f t="shared" si="0"/>
        <v>228340.95759999999</v>
      </c>
      <c r="F24" s="92">
        <f t="shared" si="0"/>
        <v>279103.06919000001</v>
      </c>
      <c r="G24" s="91">
        <f t="shared" si="0"/>
        <v>310122.81294000003</v>
      </c>
      <c r="H24" s="91">
        <f t="shared" si="0"/>
        <v>361951.49873000005</v>
      </c>
      <c r="I24" s="91">
        <f t="shared" si="0"/>
        <v>427695.52495999995</v>
      </c>
      <c r="J24" s="93">
        <f t="shared" si="0"/>
        <v>3336066.44</v>
      </c>
      <c r="K24" s="91">
        <f>SUM(K13:K23)</f>
        <v>553517.29873000004</v>
      </c>
      <c r="L24" s="94">
        <f>SUM(L13:L23)</f>
        <v>666888.66112999991</v>
      </c>
    </row>
    <row r="25" spans="1:13" ht="15" x14ac:dyDescent="0.25">
      <c r="A25" s="4"/>
      <c r="B25" s="5" t="s">
        <v>27</v>
      </c>
      <c r="C25" s="5"/>
      <c r="D25" s="6"/>
      <c r="E25" s="7"/>
      <c r="F25" s="8"/>
      <c r="G25" s="6"/>
      <c r="H25" s="6"/>
      <c r="I25" s="6"/>
      <c r="J25" s="6"/>
      <c r="K25" s="6"/>
      <c r="L25" s="9"/>
      <c r="M25" s="2"/>
    </row>
    <row r="26" spans="1:13" x14ac:dyDescent="0.2">
      <c r="A26" s="15"/>
      <c r="B26" s="13" t="s">
        <v>24</v>
      </c>
      <c r="C26" s="13"/>
      <c r="D26" s="8"/>
      <c r="E26" s="8"/>
      <c r="F26" s="8"/>
      <c r="G26" s="8"/>
      <c r="H26" s="8"/>
      <c r="I26" s="13"/>
      <c r="J26" s="13"/>
      <c r="K26" s="13"/>
      <c r="L26" s="14"/>
    </row>
    <row r="27" spans="1:13" x14ac:dyDescent="0.2">
      <c r="A27" s="15"/>
      <c r="B27" s="13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3" ht="13.5" thickBot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4">
    <mergeCell ref="A7:A11"/>
    <mergeCell ref="D10:D11"/>
    <mergeCell ref="E10:E11"/>
    <mergeCell ref="F10:F11"/>
    <mergeCell ref="G10:G11"/>
    <mergeCell ref="L10:L11"/>
    <mergeCell ref="K10:K11"/>
    <mergeCell ref="B2:L2"/>
    <mergeCell ref="B3:L3"/>
    <mergeCell ref="B4:L4"/>
    <mergeCell ref="B5:L5"/>
    <mergeCell ref="H10:H11"/>
    <mergeCell ref="I10:I11"/>
    <mergeCell ref="J10:J11"/>
  </mergeCells>
  <phoneticPr fontId="0" type="noConversion"/>
  <printOptions horizontalCentered="1"/>
  <pageMargins left="0.59055118110236227" right="0.23622047244094491" top="0.51181102362204722" bottom="0.23622047244094491" header="0" footer="0"/>
  <pageSetup scale="64" orientation="portrait" r:id="rId1"/>
  <headerFooter alignWithMargins="0"/>
  <ignoredErrors>
    <ignoredError sqref="B24:C24 D24: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Table- 7.2 (Central)</vt:lpstr>
      <vt:lpstr>Table- 7.2(State &amp; UT) </vt:lpstr>
      <vt:lpstr>'Table- 7.2 (Central)'!Print_Area</vt:lpstr>
      <vt:lpstr>'Table- 7.2(State &amp; UT) '!Print_Area</vt:lpstr>
      <vt:lpstr>'Table- 7.2 (Central)'!Print_Area_MI</vt:lpstr>
      <vt:lpstr>'Table- 7.2(State &amp; UT) 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2015-12-22T09:17:34Z</cp:lastPrinted>
  <dcterms:created xsi:type="dcterms:W3CDTF">2004-06-23T07:04:03Z</dcterms:created>
  <dcterms:modified xsi:type="dcterms:W3CDTF">2018-09-07T11:02:23Z</dcterms:modified>
</cp:coreProperties>
</file>