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85" activeTab="0"/>
  </bookViews>
  <sheets>
    <sheet name="39A24705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'39A24705'!$A$1:$G$119</definedName>
    <definedName name="Print_Area_MI" localSheetId="0">'39A24705'!#REF!</definedName>
  </definedNames>
  <calcPr fullCalcOnLoad="1"/>
</workbook>
</file>

<file path=xl/sharedStrings.xml><?xml version="1.0" encoding="utf-8"?>
<sst xmlns="http://schemas.openxmlformats.org/spreadsheetml/2006/main" count="161" uniqueCount="89">
  <si>
    <t xml:space="preserve"> </t>
  </si>
  <si>
    <t>Agriculture</t>
  </si>
  <si>
    <t>Rural</t>
  </si>
  <si>
    <t>Special</t>
  </si>
  <si>
    <t>Irrigation</t>
  </si>
  <si>
    <t>Energy</t>
  </si>
  <si>
    <t>Industry</t>
  </si>
  <si>
    <t>Development</t>
  </si>
  <si>
    <t>Area</t>
  </si>
  <si>
    <t xml:space="preserve">  and</t>
  </si>
  <si>
    <t>State/Union Territory</t>
  </si>
  <si>
    <t>Allied</t>
  </si>
  <si>
    <t>Programmes</t>
  </si>
  <si>
    <t>Minerals</t>
  </si>
  <si>
    <t>Activities</t>
  </si>
  <si>
    <t>Flood</t>
  </si>
  <si>
    <t>Control</t>
  </si>
  <si>
    <t>1</t>
  </si>
  <si>
    <t xml:space="preserve">    2</t>
  </si>
  <si>
    <t xml:space="preserve">   3</t>
  </si>
  <si>
    <t xml:space="preserve">    4</t>
  </si>
  <si>
    <t xml:space="preserve">     5</t>
  </si>
  <si>
    <t xml:space="preserve">     6</t>
  </si>
  <si>
    <t xml:space="preserve">    7</t>
  </si>
  <si>
    <t>States: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</si>
  <si>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</si>
  <si>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</si>
  <si>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</si>
  <si>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</si>
  <si>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</si>
  <si>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</si>
  <si>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</si>
  <si>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</si>
  <si>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</si>
  <si>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</si>
  <si>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</si>
  <si>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</si>
  <si>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</si>
  <si>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</si>
  <si>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</si>
  <si>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</si>
  <si>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</si>
  <si>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</si>
  <si>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</si>
  <si>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Sikkim</t>
  </si>
  <si>
    <t xml:space="preserve"> Tripura</t>
  </si>
  <si>
    <t xml:space="preserve"> Uttar Pradesh</t>
  </si>
  <si>
    <t xml:space="preserve"> West Bengal</t>
  </si>
  <si>
    <t>Union Territories:</t>
  </si>
  <si>
    <t xml:space="preserve"> A. &amp; N. Islands</t>
  </si>
  <si>
    <t xml:space="preserve"> Chandigarh</t>
  </si>
  <si>
    <t xml:space="preserve"> Dadra &amp; Nagar Haveli</t>
  </si>
  <si>
    <t xml:space="preserve"> Daman &amp; Diu</t>
  </si>
  <si>
    <t xml:space="preserve"> Delhi</t>
  </si>
  <si>
    <t xml:space="preserve"> Lakshadweep</t>
  </si>
  <si>
    <t>Note: Totals may not tally due to rounding off of figures.</t>
  </si>
  <si>
    <t>State/Union</t>
  </si>
  <si>
    <t>Transport</t>
  </si>
  <si>
    <t>General</t>
  </si>
  <si>
    <t>Social</t>
  </si>
  <si>
    <t>Total</t>
  </si>
  <si>
    <t>Territory</t>
  </si>
  <si>
    <t>Technology</t>
  </si>
  <si>
    <t>Economic</t>
  </si>
  <si>
    <t>Services</t>
  </si>
  <si>
    <t xml:space="preserve">    8</t>
  </si>
  <si>
    <t>9</t>
  </si>
  <si>
    <t>10</t>
  </si>
  <si>
    <t>11</t>
  </si>
  <si>
    <t>12</t>
  </si>
  <si>
    <t>FIVE YEAR PLANS</t>
  </si>
  <si>
    <t>BY HEADS OF DEVELOPMENT</t>
  </si>
  <si>
    <t xml:space="preserve"> Jharkhand</t>
  </si>
  <si>
    <t>&amp;</t>
  </si>
  <si>
    <t xml:space="preserve"> Rajasthan</t>
  </si>
  <si>
    <t xml:space="preserve"> Tamil Nadu</t>
  </si>
  <si>
    <t>Science</t>
  </si>
  <si>
    <t>Source: Planning Commission</t>
  </si>
  <si>
    <t xml:space="preserve"> Uttarakhand</t>
  </si>
  <si>
    <t xml:space="preserve"> Puducherry</t>
  </si>
  <si>
    <t xml:space="preserve"> Table 7.4  PLAN EXPENDITURE FOR PUBLIC SECTOR</t>
  </si>
  <si>
    <t>Table 7.4 PLAN EXPENDITURE FOR PUBLIC SECTOR</t>
  </si>
  <si>
    <t>Actual Expenditure  2008-09</t>
  </si>
  <si>
    <t>&amp; Environment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</si>
  <si>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In Lakhs)</t>
    </r>
  </si>
  <si>
    <t>-</t>
  </si>
  <si>
    <t xml:space="preserve"> Chhattisgarh</t>
  </si>
  <si>
    <t>Actual Expenditure  2008-09-Concld.</t>
  </si>
  <si>
    <t>Chhattisgarh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</si>
</sst>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"/>
    <numFmt numFmtId="167" formatCode="0.0_)"/>
    <numFmt numFmtId="168" formatCode="0.00_)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 horizontal="center"/>
    </xf>
    <xf numFmtId="164" fontId="4" fillId="0" borderId="10" xfId="0" applyFont="1" applyBorder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right"/>
      <protection/>
    </xf>
    <xf numFmtId="164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4" fillId="0" borderId="10" xfId="0" applyFont="1" applyBorder="1" applyAlignment="1" applyProtection="1">
      <alignment horizontal="left"/>
      <protection/>
    </xf>
    <xf numFmtId="49" fontId="4" fillId="0" borderId="10" xfId="0" applyNumberFormat="1" applyFont="1" applyBorder="1" applyAlignment="1">
      <alignment horizontal="right"/>
    </xf>
    <xf numFmtId="164" fontId="4" fillId="0" borderId="0" xfId="0" applyFont="1" applyBorder="1" applyAlignment="1" applyProtection="1">
      <alignment horizontal="center"/>
      <protection/>
    </xf>
    <xf numFmtId="164" fontId="5" fillId="0" borderId="0" xfId="0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right"/>
      <protection/>
    </xf>
    <xf numFmtId="164" fontId="2" fillId="0" borderId="0" xfId="0" applyFont="1" applyBorder="1" applyAlignment="1" applyProtection="1">
      <alignment horizontal="left"/>
      <protection/>
    </xf>
    <xf numFmtId="1" fontId="2" fillId="0" borderId="0" xfId="0" applyNumberFormat="1" applyFont="1" applyBorder="1" applyAlignment="1" applyProtection="1">
      <alignment horizontal="right"/>
      <protection/>
    </xf>
    <xf numFmtId="164" fontId="2" fillId="0" borderId="10" xfId="0" applyFont="1" applyBorder="1" applyAlignment="1" applyProtection="1">
      <alignment horizontal="left"/>
      <protection/>
    </xf>
    <xf numFmtId="37" fontId="2" fillId="0" borderId="1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164" fontId="4" fillId="0" borderId="10" xfId="0" applyFont="1" applyBorder="1" applyAlignment="1" applyProtection="1">
      <alignment horizontal="center"/>
      <protection/>
    </xf>
    <xf numFmtId="164" fontId="4" fillId="0" borderId="10" xfId="0" applyFont="1" applyBorder="1" applyAlignment="1">
      <alignment horizontal="center"/>
    </xf>
    <xf numFmtId="164" fontId="4" fillId="0" borderId="0" xfId="0" applyFont="1" applyAlignment="1">
      <alignment horizontal="right"/>
    </xf>
    <xf numFmtId="49" fontId="4" fillId="0" borderId="10" xfId="0" applyNumberFormat="1" applyFont="1" applyBorder="1" applyAlignment="1" applyProtection="1">
      <alignment horizontal="right"/>
      <protection/>
    </xf>
    <xf numFmtId="164" fontId="2" fillId="0" borderId="10" xfId="0" applyFont="1" applyBorder="1" applyAlignment="1">
      <alignment/>
    </xf>
    <xf numFmtId="2" fontId="2" fillId="33" borderId="0" xfId="0" applyNumberFormat="1" applyFont="1" applyFill="1" applyBorder="1" applyAlignment="1">
      <alignment/>
    </xf>
    <xf numFmtId="164" fontId="2" fillId="0" borderId="0" xfId="0" applyFont="1" applyBorder="1" applyAlignment="1">
      <alignment/>
    </xf>
    <xf numFmtId="168" fontId="2" fillId="0" borderId="0" xfId="0" applyNumberFormat="1" applyFont="1" applyAlignment="1">
      <alignment/>
    </xf>
    <xf numFmtId="1" fontId="5" fillId="0" borderId="0" xfId="0" applyNumberFormat="1" applyFont="1" applyAlignment="1" applyProtection="1">
      <alignment horizontal="right"/>
      <protection/>
    </xf>
    <xf numFmtId="1" fontId="2" fillId="33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5" fillId="0" borderId="0" xfId="0" applyNumberFormat="1" applyFont="1" applyBorder="1" applyAlignment="1" quotePrefix="1">
      <alignment horizontal="right"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5" fillId="0" borderId="0" xfId="0" applyNumberFormat="1" applyFont="1" applyAlignment="1" applyProtection="1" quotePrefix="1">
      <alignment horizontal="right"/>
      <protection/>
    </xf>
    <xf numFmtId="164" fontId="2" fillId="0" borderId="0" xfId="0" applyFont="1" applyAlignment="1">
      <alignment horizontal="left"/>
    </xf>
    <xf numFmtId="164" fontId="4" fillId="0" borderId="11" xfId="0" applyFont="1" applyBorder="1" applyAlignment="1" applyProtection="1">
      <alignment horizontal="right"/>
      <protection/>
    </xf>
    <xf numFmtId="164" fontId="4" fillId="0" borderId="11" xfId="0" applyFont="1" applyBorder="1" applyAlignment="1">
      <alignment horizontal="right"/>
    </xf>
    <xf numFmtId="164" fontId="3" fillId="0" borderId="0" xfId="0" applyFont="1" applyAlignment="1" applyProtection="1">
      <alignment horizontal="center"/>
      <protection/>
    </xf>
    <xf numFmtId="164" fontId="3" fillId="0" borderId="0" xfId="0" applyFont="1" applyAlignment="1">
      <alignment horizontal="center"/>
    </xf>
    <xf numFmtId="9" fontId="3" fillId="0" borderId="0" xfId="57" applyFont="1" applyAlignment="1" applyProtection="1">
      <alignment horizontal="center"/>
      <protection/>
    </xf>
    <xf numFmtId="9" fontId="3" fillId="0" borderId="0" xfId="57" applyFont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>
      <alignment horizontal="center"/>
    </xf>
    <xf numFmtId="164" fontId="4" fillId="0" borderId="0" xfId="0" applyFont="1" applyBorder="1" applyAlignment="1" applyProtection="1">
      <alignment horizontal="right"/>
      <protection/>
    </xf>
    <xf numFmtId="164" fontId="4" fillId="0" borderId="0" xfId="0" applyFont="1" applyBorder="1" applyAlignment="1">
      <alignment horizontal="right"/>
    </xf>
    <xf numFmtId="164" fontId="4" fillId="0" borderId="10" xfId="0" applyFont="1" applyBorder="1" applyAlignment="1" applyProtection="1">
      <alignment horizontal="right"/>
      <protection/>
    </xf>
    <xf numFmtId="164" fontId="4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O119"/>
  <sheetViews>
    <sheetView showGridLines="0" tabSelected="1" zoomScalePageLayoutView="0" workbookViewId="0" topLeftCell="A42">
      <selection activeCell="C109" sqref="C109"/>
    </sheetView>
  </sheetViews>
  <sheetFormatPr defaultColWidth="9.625" defaultRowHeight="12.75"/>
  <cols>
    <col min="1" max="1" width="20.875" style="1" customWidth="1"/>
    <col min="2" max="2" width="12.875" style="1" customWidth="1"/>
    <col min="3" max="3" width="13.00390625" style="1" customWidth="1"/>
    <col min="4" max="4" width="12.50390625" style="1" customWidth="1"/>
    <col min="5" max="5" width="14.375" style="1" customWidth="1"/>
    <col min="6" max="6" width="12.75390625" style="1" customWidth="1"/>
    <col min="7" max="7" width="13.875" style="1" customWidth="1"/>
    <col min="8" max="8" width="11.125" style="1" customWidth="1"/>
    <col min="9" max="9" width="10.75390625" style="1" customWidth="1"/>
    <col min="10" max="10" width="10.125" style="1" customWidth="1"/>
    <col min="11" max="11" width="8.625" style="1" customWidth="1"/>
    <col min="12" max="12" width="10.625" style="1" customWidth="1"/>
    <col min="13" max="13" width="12.625" style="1" customWidth="1"/>
    <col min="14" max="14" width="9.625" style="1" customWidth="1"/>
    <col min="15" max="16" width="8.625" style="1" customWidth="1"/>
    <col min="17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2" spans="1:15" ht="15.75">
      <c r="A2" s="46" t="s">
        <v>70</v>
      </c>
      <c r="B2" s="47"/>
      <c r="C2" s="47"/>
      <c r="D2" s="47"/>
      <c r="E2" s="47"/>
      <c r="F2" s="47"/>
      <c r="G2" s="47"/>
      <c r="I2" s="51"/>
      <c r="J2" s="52"/>
      <c r="K2" s="52"/>
      <c r="L2" s="52"/>
      <c r="M2" s="52"/>
      <c r="N2" s="52"/>
      <c r="O2" s="52"/>
    </row>
    <row r="4" spans="1:15" ht="15.75">
      <c r="A4" s="46" t="s">
        <v>80</v>
      </c>
      <c r="B4" s="47"/>
      <c r="C4" s="47"/>
      <c r="D4" s="47"/>
      <c r="E4" s="47"/>
      <c r="F4" s="47"/>
      <c r="G4" s="47"/>
      <c r="I4" s="51"/>
      <c r="J4" s="52"/>
      <c r="K4" s="52"/>
      <c r="L4" s="52"/>
      <c r="M4" s="52"/>
      <c r="N4" s="52"/>
      <c r="O4" s="52"/>
    </row>
    <row r="5" spans="1:15" ht="15.75">
      <c r="A5" s="46" t="s">
        <v>71</v>
      </c>
      <c r="B5" s="47"/>
      <c r="C5" s="47"/>
      <c r="D5" s="47"/>
      <c r="E5" s="47"/>
      <c r="F5" s="47"/>
      <c r="G5" s="47"/>
      <c r="H5" s="3" t="s">
        <v>0</v>
      </c>
      <c r="I5" s="51"/>
      <c r="J5" s="52"/>
      <c r="K5" s="52"/>
      <c r="L5" s="52"/>
      <c r="M5" s="52"/>
      <c r="N5" s="52"/>
      <c r="O5" s="52"/>
    </row>
    <row r="6" spans="1:15" s="4" customFormat="1" ht="15.75">
      <c r="A6" s="46" t="s">
        <v>82</v>
      </c>
      <c r="B6" s="47"/>
      <c r="C6" s="47"/>
      <c r="D6" s="47"/>
      <c r="E6" s="47"/>
      <c r="F6" s="47"/>
      <c r="G6" s="47"/>
      <c r="I6" s="51"/>
      <c r="J6" s="52"/>
      <c r="K6" s="52"/>
      <c r="L6" s="52"/>
      <c r="M6" s="52"/>
      <c r="N6" s="52"/>
      <c r="O6" s="52"/>
    </row>
    <row r="7" spans="1:15" ht="18" customHeight="1">
      <c r="A7" s="55" t="s">
        <v>84</v>
      </c>
      <c r="B7" s="56"/>
      <c r="C7" s="56"/>
      <c r="D7" s="56"/>
      <c r="E7" s="56"/>
      <c r="F7" s="56"/>
      <c r="G7" s="56"/>
      <c r="I7" s="53"/>
      <c r="J7" s="54"/>
      <c r="K7" s="54"/>
      <c r="L7" s="54"/>
      <c r="M7" s="54"/>
      <c r="N7" s="54"/>
      <c r="O7" s="54"/>
    </row>
    <row r="8" spans="1:15" ht="12.75">
      <c r="A8" s="6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I8" s="8"/>
      <c r="J8" s="9"/>
      <c r="K8" s="9"/>
      <c r="L8" s="9"/>
      <c r="M8" s="9"/>
      <c r="N8" s="9"/>
      <c r="O8" s="9"/>
    </row>
    <row r="9" spans="1:15" ht="12.75">
      <c r="A9" s="6" t="s">
        <v>0</v>
      </c>
      <c r="B9" s="7" t="s">
        <v>73</v>
      </c>
      <c r="C9" s="7" t="s">
        <v>7</v>
      </c>
      <c r="D9" s="7" t="s">
        <v>8</v>
      </c>
      <c r="E9" s="7" t="s">
        <v>73</v>
      </c>
      <c r="F9" s="10"/>
      <c r="G9" s="7" t="s">
        <v>9</v>
      </c>
      <c r="I9" s="8"/>
      <c r="J9" s="9"/>
      <c r="K9" s="9"/>
      <c r="L9" s="9"/>
      <c r="M9" s="9"/>
      <c r="N9" s="11"/>
      <c r="O9" s="9"/>
    </row>
    <row r="10" spans="1:15" ht="12.75">
      <c r="A10" s="6" t="s">
        <v>10</v>
      </c>
      <c r="B10" s="7" t="s">
        <v>11</v>
      </c>
      <c r="C10" s="7" t="s">
        <v>0</v>
      </c>
      <c r="D10" s="7" t="s">
        <v>12</v>
      </c>
      <c r="E10" s="7" t="s">
        <v>15</v>
      </c>
      <c r="F10" s="10"/>
      <c r="G10" s="7" t="s">
        <v>13</v>
      </c>
      <c r="I10" s="8"/>
      <c r="J10" s="9"/>
      <c r="K10" s="9"/>
      <c r="L10" s="9"/>
      <c r="M10" s="9"/>
      <c r="N10" s="11"/>
      <c r="O10" s="9"/>
    </row>
    <row r="11" spans="1:15" ht="12.75">
      <c r="A11" s="12"/>
      <c r="B11" s="7" t="s">
        <v>14</v>
      </c>
      <c r="C11" s="10"/>
      <c r="D11" s="7"/>
      <c r="E11" s="7" t="s">
        <v>16</v>
      </c>
      <c r="F11" s="10"/>
      <c r="G11" s="10"/>
      <c r="I11" s="13"/>
      <c r="J11" s="9"/>
      <c r="K11" s="11"/>
      <c r="L11" s="9"/>
      <c r="M11" s="9"/>
      <c r="N11" s="11"/>
      <c r="O11" s="11"/>
    </row>
    <row r="12" spans="1:15" ht="12.75">
      <c r="A12" s="12"/>
      <c r="B12" s="10"/>
      <c r="C12" s="10"/>
      <c r="D12" s="7"/>
      <c r="F12" s="7" t="s">
        <v>0</v>
      </c>
      <c r="G12" s="7" t="s">
        <v>0</v>
      </c>
      <c r="I12" s="13"/>
      <c r="J12" s="11"/>
      <c r="K12" s="11"/>
      <c r="L12" s="9"/>
      <c r="M12" s="9"/>
      <c r="N12" s="9"/>
      <c r="O12" s="9"/>
    </row>
    <row r="13" spans="1:15" ht="12.75">
      <c r="A13" s="14"/>
      <c r="B13" s="15"/>
      <c r="C13" s="15"/>
      <c r="D13" s="15"/>
      <c r="E13" s="15"/>
      <c r="F13" s="15"/>
      <c r="G13" s="15"/>
      <c r="H13" s="3" t="s">
        <v>0</v>
      </c>
      <c r="I13" s="8"/>
      <c r="J13" s="11"/>
      <c r="K13" s="11"/>
      <c r="L13" s="11"/>
      <c r="M13" s="11"/>
      <c r="N13" s="11"/>
      <c r="O13" s="11"/>
    </row>
    <row r="14" spans="1:15" ht="12.75">
      <c r="A14" s="2" t="s">
        <v>17</v>
      </c>
      <c r="B14" s="7" t="s">
        <v>18</v>
      </c>
      <c r="C14" s="7" t="s">
        <v>19</v>
      </c>
      <c r="D14" s="7" t="s">
        <v>20</v>
      </c>
      <c r="E14" s="7" t="s">
        <v>21</v>
      </c>
      <c r="F14" s="7" t="s">
        <v>22</v>
      </c>
      <c r="G14" s="7" t="s">
        <v>23</v>
      </c>
      <c r="I14" s="16"/>
      <c r="J14" s="9"/>
      <c r="K14" s="9"/>
      <c r="L14" s="9"/>
      <c r="M14" s="9"/>
      <c r="N14" s="9"/>
      <c r="O14" s="9"/>
    </row>
    <row r="15" spans="1:15" ht="12.75">
      <c r="A15" s="14"/>
      <c r="B15" s="15"/>
      <c r="C15" s="15"/>
      <c r="D15" s="15"/>
      <c r="E15" s="15"/>
      <c r="F15" s="15"/>
      <c r="G15" s="15"/>
      <c r="H15" s="3" t="s">
        <v>0</v>
      </c>
      <c r="I15" s="8"/>
      <c r="J15" s="11" t="s">
        <v>0</v>
      </c>
      <c r="K15" s="11"/>
      <c r="L15" s="11"/>
      <c r="M15" s="11"/>
      <c r="N15" s="11"/>
      <c r="O15" s="11"/>
    </row>
    <row r="16" spans="1:15" ht="14.25">
      <c r="A16" s="17" t="s">
        <v>24</v>
      </c>
      <c r="B16" s="36">
        <f aca="true" t="shared" si="0" ref="B16:G16">SUM(B17:B44)</f>
        <v>1681060.1800000002</v>
      </c>
      <c r="C16" s="36">
        <f t="shared" si="0"/>
        <v>1847889.2699999998</v>
      </c>
      <c r="D16" s="36">
        <f t="shared" si="0"/>
        <v>699925.5799999998</v>
      </c>
      <c r="E16" s="36">
        <f t="shared" si="0"/>
        <v>4062319.0799999996</v>
      </c>
      <c r="F16" s="36">
        <f t="shared" si="0"/>
        <v>3093328.94</v>
      </c>
      <c r="G16" s="36">
        <f t="shared" si="0"/>
        <v>462612.39</v>
      </c>
      <c r="I16" s="6"/>
      <c r="J16" s="18"/>
      <c r="K16" s="18"/>
      <c r="L16" s="18"/>
      <c r="M16" s="18"/>
      <c r="N16" s="18"/>
      <c r="O16" s="18"/>
    </row>
    <row r="17" spans="1:15" ht="12.75">
      <c r="A17" s="3" t="s">
        <v>25</v>
      </c>
      <c r="B17" s="37">
        <v>280904.39</v>
      </c>
      <c r="C17" s="37">
        <v>273098.51</v>
      </c>
      <c r="D17" s="37">
        <v>12000</v>
      </c>
      <c r="E17" s="37">
        <v>900144.8</v>
      </c>
      <c r="F17" s="37">
        <v>1836.75</v>
      </c>
      <c r="G17" s="37">
        <v>26237.79</v>
      </c>
      <c r="I17" s="33"/>
      <c r="J17" s="33"/>
      <c r="K17" s="33"/>
      <c r="L17" s="33"/>
      <c r="M17" s="33"/>
      <c r="N17" s="33"/>
      <c r="O17" s="18"/>
    </row>
    <row r="18" spans="1:15" ht="12.75">
      <c r="A18" s="3" t="s">
        <v>26</v>
      </c>
      <c r="B18" s="37">
        <v>9649.21</v>
      </c>
      <c r="C18" s="38">
        <v>4218</v>
      </c>
      <c r="D18" s="38">
        <v>9754.8</v>
      </c>
      <c r="E18" s="38">
        <v>11923.55</v>
      </c>
      <c r="F18" s="38">
        <v>21959.79</v>
      </c>
      <c r="G18" s="37">
        <v>1059.13</v>
      </c>
      <c r="I18" s="33"/>
      <c r="J18" s="33"/>
      <c r="K18" s="33"/>
      <c r="L18" s="33"/>
      <c r="M18" s="33"/>
      <c r="N18" s="33"/>
      <c r="O18" s="18"/>
    </row>
    <row r="19" spans="1:15" ht="12.75">
      <c r="A19" s="3" t="s">
        <v>27</v>
      </c>
      <c r="B19" s="37">
        <v>30859.86</v>
      </c>
      <c r="C19" s="38">
        <v>30009.09</v>
      </c>
      <c r="D19" s="38">
        <v>65009.23</v>
      </c>
      <c r="E19" s="38">
        <v>20211.27</v>
      </c>
      <c r="F19" s="38">
        <v>31564.91</v>
      </c>
      <c r="G19" s="37">
        <v>7780.01</v>
      </c>
      <c r="I19" s="33"/>
      <c r="J19" s="33"/>
      <c r="K19" s="33"/>
      <c r="L19" s="33"/>
      <c r="M19" s="33"/>
      <c r="N19" s="33"/>
      <c r="O19" s="18"/>
    </row>
    <row r="20" spans="1:15" ht="12.75">
      <c r="A20" s="3" t="s">
        <v>28</v>
      </c>
      <c r="B20" s="37">
        <v>77555.9</v>
      </c>
      <c r="C20" s="38">
        <v>67823.62</v>
      </c>
      <c r="D20" s="38">
        <v>71296.9</v>
      </c>
      <c r="E20" s="38">
        <v>129722.2</v>
      </c>
      <c r="F20" s="38">
        <v>56533.95</v>
      </c>
      <c r="G20" s="37">
        <v>46981.68</v>
      </c>
      <c r="I20" s="33"/>
      <c r="J20" s="33"/>
      <c r="K20" s="33"/>
      <c r="L20" s="33"/>
      <c r="M20" s="33"/>
      <c r="N20" s="33"/>
      <c r="O20" s="18"/>
    </row>
    <row r="21" spans="1:15" ht="12.75">
      <c r="A21" s="3" t="s">
        <v>86</v>
      </c>
      <c r="B21" s="37">
        <v>65544.15</v>
      </c>
      <c r="C21" s="38">
        <v>42578.91</v>
      </c>
      <c r="D21" s="38">
        <v>32238.81</v>
      </c>
      <c r="E21" s="38">
        <v>91615.24</v>
      </c>
      <c r="F21" s="38">
        <v>11309.35</v>
      </c>
      <c r="G21" s="37">
        <v>11814.25</v>
      </c>
      <c r="I21" s="33"/>
      <c r="J21" s="33"/>
      <c r="K21" s="33"/>
      <c r="L21" s="33"/>
      <c r="M21" s="33"/>
      <c r="N21" s="33"/>
      <c r="O21" s="18"/>
    </row>
    <row r="22" spans="1:15" ht="12.75">
      <c r="A22" s="3" t="s">
        <v>29</v>
      </c>
      <c r="B22" s="37">
        <v>5222.81</v>
      </c>
      <c r="C22" s="38">
        <v>3577.09</v>
      </c>
      <c r="D22" s="38">
        <v>636.760000000001</v>
      </c>
      <c r="E22" s="38">
        <v>19872.27</v>
      </c>
      <c r="F22" s="38">
        <v>18557.17</v>
      </c>
      <c r="G22" s="37">
        <v>3266.2</v>
      </c>
      <c r="I22" s="33"/>
      <c r="J22" s="33"/>
      <c r="K22" s="33"/>
      <c r="L22" s="33"/>
      <c r="M22" s="33"/>
      <c r="N22" s="33"/>
      <c r="O22" s="18"/>
    </row>
    <row r="23" spans="1:15" ht="12.75">
      <c r="A23" s="3" t="s">
        <v>30</v>
      </c>
      <c r="B23" s="37">
        <v>138824.49</v>
      </c>
      <c r="C23" s="38">
        <v>56690.53</v>
      </c>
      <c r="D23" s="38">
        <v>5999.29</v>
      </c>
      <c r="E23" s="38">
        <v>787241.9</v>
      </c>
      <c r="F23" s="38">
        <v>80212.15</v>
      </c>
      <c r="G23" s="37">
        <v>63456.51</v>
      </c>
      <c r="I23" s="33"/>
      <c r="J23" s="33"/>
      <c r="K23" s="33"/>
      <c r="L23" s="33"/>
      <c r="M23" s="33"/>
      <c r="N23" s="33"/>
      <c r="O23" s="18"/>
    </row>
    <row r="24" spans="1:15" ht="12.75">
      <c r="A24" s="3" t="s">
        <v>31</v>
      </c>
      <c r="B24" s="37">
        <v>25297.32</v>
      </c>
      <c r="C24" s="38">
        <v>48126.28</v>
      </c>
      <c r="D24" s="38">
        <v>2191.62</v>
      </c>
      <c r="E24" s="38">
        <v>80250.19</v>
      </c>
      <c r="F24" s="38">
        <v>86582.75</v>
      </c>
      <c r="G24" s="37">
        <v>13427.72</v>
      </c>
      <c r="I24" s="33"/>
      <c r="J24" s="33"/>
      <c r="K24" s="33"/>
      <c r="L24" s="33"/>
      <c r="M24" s="33"/>
      <c r="N24" s="33"/>
      <c r="O24" s="18"/>
    </row>
    <row r="25" spans="1:15" ht="12.75">
      <c r="A25" s="3" t="s">
        <v>32</v>
      </c>
      <c r="B25" s="37">
        <v>14944.25</v>
      </c>
      <c r="C25" s="38">
        <v>12615.1</v>
      </c>
      <c r="D25" s="38">
        <v>1297.3</v>
      </c>
      <c r="E25" s="38">
        <v>24414.12</v>
      </c>
      <c r="F25" s="38">
        <v>19622</v>
      </c>
      <c r="G25" s="38">
        <v>1913.12</v>
      </c>
      <c r="I25" s="33"/>
      <c r="J25" s="33"/>
      <c r="K25" s="33"/>
      <c r="L25" s="33"/>
      <c r="M25" s="33"/>
      <c r="N25" s="33"/>
      <c r="O25" s="18"/>
    </row>
    <row r="26" spans="1:15" ht="12.75">
      <c r="A26" s="3" t="s">
        <v>33</v>
      </c>
      <c r="B26" s="38">
        <v>11928.8</v>
      </c>
      <c r="C26" s="38">
        <v>6630.61</v>
      </c>
      <c r="D26" s="38">
        <v>26616.74</v>
      </c>
      <c r="E26" s="38">
        <v>28737.76</v>
      </c>
      <c r="F26" s="38">
        <v>101888.29</v>
      </c>
      <c r="G26" s="38">
        <v>11206.22</v>
      </c>
      <c r="I26" s="33"/>
      <c r="J26" s="33"/>
      <c r="K26" s="33"/>
      <c r="L26" s="33"/>
      <c r="M26" s="33"/>
      <c r="N26" s="33"/>
      <c r="O26" s="18"/>
    </row>
    <row r="27" spans="1:15" ht="12.75">
      <c r="A27" s="3" t="s">
        <v>72</v>
      </c>
      <c r="B27" s="38">
        <v>28349.34</v>
      </c>
      <c r="C27" s="38">
        <v>102820.39</v>
      </c>
      <c r="D27" s="38">
        <v>52200.86</v>
      </c>
      <c r="E27" s="38">
        <v>40230.53</v>
      </c>
      <c r="F27" s="38">
        <v>29985.78</v>
      </c>
      <c r="G27" s="38">
        <v>9742.14</v>
      </c>
      <c r="I27" s="33"/>
      <c r="J27" s="33"/>
      <c r="K27" s="33"/>
      <c r="L27" s="33"/>
      <c r="M27" s="33"/>
      <c r="N27" s="33"/>
      <c r="O27" s="18"/>
    </row>
    <row r="28" spans="1:15" ht="12.75">
      <c r="A28" s="3" t="s">
        <v>34</v>
      </c>
      <c r="B28" s="38">
        <v>157269.09</v>
      </c>
      <c r="C28" s="38">
        <v>91059.63</v>
      </c>
      <c r="D28" s="38">
        <v>33211.24</v>
      </c>
      <c r="E28" s="38">
        <v>269527.85</v>
      </c>
      <c r="F28" s="38">
        <v>326614.05</v>
      </c>
      <c r="G28" s="38">
        <v>23068.96</v>
      </c>
      <c r="I28" s="33"/>
      <c r="J28" s="33"/>
      <c r="K28" s="33"/>
      <c r="L28" s="33"/>
      <c r="M28" s="33"/>
      <c r="N28" s="33"/>
      <c r="O28" s="18"/>
    </row>
    <row r="29" spans="1:15" ht="12.75">
      <c r="A29" s="3" t="s">
        <v>35</v>
      </c>
      <c r="B29" s="38">
        <v>36783.65</v>
      </c>
      <c r="C29" s="38">
        <v>23239.97</v>
      </c>
      <c r="D29" s="38">
        <v>2630.67</v>
      </c>
      <c r="E29" s="38">
        <v>17997.52</v>
      </c>
      <c r="F29" s="38">
        <v>79882.42</v>
      </c>
      <c r="G29" s="38">
        <v>24060.27</v>
      </c>
      <c r="I29" s="33"/>
      <c r="J29" s="33"/>
      <c r="K29" s="33"/>
      <c r="L29" s="33"/>
      <c r="M29" s="33"/>
      <c r="N29" s="33"/>
      <c r="O29" s="18"/>
    </row>
    <row r="30" spans="1:15" ht="12.75">
      <c r="A30" s="3" t="s">
        <v>36</v>
      </c>
      <c r="B30" s="38">
        <v>72682.48</v>
      </c>
      <c r="C30" s="38">
        <v>135383.28</v>
      </c>
      <c r="D30" s="38">
        <v>43407.22</v>
      </c>
      <c r="E30" s="38">
        <v>224798.11</v>
      </c>
      <c r="F30" s="38">
        <v>146296.41</v>
      </c>
      <c r="G30" s="38">
        <v>15007.9</v>
      </c>
      <c r="I30" s="33"/>
      <c r="J30" s="33"/>
      <c r="K30" s="33"/>
      <c r="L30" s="33"/>
      <c r="M30" s="33"/>
      <c r="N30" s="33"/>
      <c r="O30" s="18"/>
    </row>
    <row r="31" spans="1:15" ht="12.75">
      <c r="A31" s="3" t="s">
        <v>37</v>
      </c>
      <c r="B31" s="38">
        <v>129966</v>
      </c>
      <c r="C31" s="38">
        <v>95694</v>
      </c>
      <c r="D31" s="38">
        <v>18350</v>
      </c>
      <c r="E31" s="38">
        <v>669996</v>
      </c>
      <c r="F31" s="38">
        <v>132805</v>
      </c>
      <c r="G31" s="38">
        <v>27395</v>
      </c>
      <c r="I31" s="33"/>
      <c r="J31" s="33"/>
      <c r="K31" s="33"/>
      <c r="L31" s="33"/>
      <c r="M31" s="33"/>
      <c r="N31" s="33"/>
      <c r="O31" s="18"/>
    </row>
    <row r="32" spans="1:15" ht="12.75">
      <c r="A32" s="3" t="s">
        <v>38</v>
      </c>
      <c r="B32" s="38">
        <v>2538.89</v>
      </c>
      <c r="C32" s="38">
        <v>2783.95</v>
      </c>
      <c r="D32" s="38">
        <v>2307.18</v>
      </c>
      <c r="E32" s="38">
        <v>27693.98</v>
      </c>
      <c r="F32" s="38">
        <v>7817.39</v>
      </c>
      <c r="G32" s="38">
        <v>1569.49</v>
      </c>
      <c r="I32" s="33"/>
      <c r="J32" s="33"/>
      <c r="K32" s="33"/>
      <c r="L32" s="33"/>
      <c r="M32" s="33"/>
      <c r="N32" s="33"/>
      <c r="O32" s="18"/>
    </row>
    <row r="33" spans="1:15" ht="12.75">
      <c r="A33" s="3" t="s">
        <v>39</v>
      </c>
      <c r="B33" s="38">
        <v>9835.12</v>
      </c>
      <c r="C33" s="38">
        <v>14190.62</v>
      </c>
      <c r="D33" s="38">
        <v>1987.46</v>
      </c>
      <c r="E33" s="38">
        <v>4390.95</v>
      </c>
      <c r="F33" s="38">
        <v>38367.28</v>
      </c>
      <c r="G33" s="38">
        <v>3837.02</v>
      </c>
      <c r="I33" s="33"/>
      <c r="J33" s="33"/>
      <c r="K33" s="33"/>
      <c r="L33" s="33"/>
      <c r="M33" s="33"/>
      <c r="N33" s="33"/>
      <c r="O33" s="18"/>
    </row>
    <row r="34" spans="1:15" ht="12.75">
      <c r="A34" s="3" t="s">
        <v>40</v>
      </c>
      <c r="B34" s="38">
        <v>7423.8</v>
      </c>
      <c r="C34" s="38">
        <v>4176.72</v>
      </c>
      <c r="D34" s="38">
        <v>6541.54</v>
      </c>
      <c r="E34" s="38">
        <v>6655.01</v>
      </c>
      <c r="F34" s="38">
        <v>5040.44</v>
      </c>
      <c r="G34" s="38">
        <v>2384.82</v>
      </c>
      <c r="I34" s="33"/>
      <c r="J34" s="33"/>
      <c r="K34" s="33"/>
      <c r="L34" s="33"/>
      <c r="M34" s="33"/>
      <c r="N34" s="33"/>
      <c r="O34" s="18"/>
    </row>
    <row r="35" spans="1:15" ht="12.75">
      <c r="A35" s="3" t="s">
        <v>41</v>
      </c>
      <c r="B35" s="38">
        <v>8759.1</v>
      </c>
      <c r="C35" s="38">
        <v>9006.03</v>
      </c>
      <c r="D35" s="38">
        <v>9665.67</v>
      </c>
      <c r="E35" s="38">
        <v>5517.8</v>
      </c>
      <c r="F35" s="38">
        <v>11076.28</v>
      </c>
      <c r="G35" s="38">
        <v>5504.54</v>
      </c>
      <c r="I35" s="33"/>
      <c r="J35" s="33"/>
      <c r="K35" s="33"/>
      <c r="L35" s="33"/>
      <c r="M35" s="33"/>
      <c r="N35" s="33"/>
      <c r="O35" s="18"/>
    </row>
    <row r="36" spans="1:15" ht="12.75">
      <c r="A36" s="3" t="s">
        <v>42</v>
      </c>
      <c r="B36" s="38">
        <v>39978.56</v>
      </c>
      <c r="C36" s="38">
        <v>23958.11</v>
      </c>
      <c r="D36" s="38">
        <v>102948.48</v>
      </c>
      <c r="E36" s="38">
        <v>157286.77</v>
      </c>
      <c r="F36" s="38">
        <v>37586.95</v>
      </c>
      <c r="G36" s="38">
        <v>5392.27</v>
      </c>
      <c r="I36" s="33"/>
      <c r="J36" s="33"/>
      <c r="K36" s="33"/>
      <c r="L36" s="33"/>
      <c r="M36" s="33"/>
      <c r="N36" s="33"/>
      <c r="O36" s="18"/>
    </row>
    <row r="37" spans="1:15" ht="14.25">
      <c r="A37" s="3" t="s">
        <v>43</v>
      </c>
      <c r="B37" s="38">
        <v>21462.5</v>
      </c>
      <c r="C37" s="38">
        <v>82681.13</v>
      </c>
      <c r="D37" s="42" t="s">
        <v>85</v>
      </c>
      <c r="E37" s="38">
        <v>41871.06</v>
      </c>
      <c r="F37" s="38">
        <v>192619.47</v>
      </c>
      <c r="G37" s="38">
        <v>2040</v>
      </c>
      <c r="I37" s="33"/>
      <c r="J37" s="33"/>
      <c r="K37" s="33"/>
      <c r="L37" s="33"/>
      <c r="M37" s="33"/>
      <c r="N37" s="33"/>
      <c r="O37" s="18"/>
    </row>
    <row r="38" spans="1:15" ht="12.75">
      <c r="A38" s="3" t="s">
        <v>74</v>
      </c>
      <c r="B38" s="38">
        <v>72749.27</v>
      </c>
      <c r="C38" s="38">
        <v>120715.65</v>
      </c>
      <c r="D38" s="38">
        <v>24577.35</v>
      </c>
      <c r="E38" s="38">
        <v>83683.41</v>
      </c>
      <c r="F38" s="38">
        <v>604460</v>
      </c>
      <c r="G38" s="38">
        <v>12062.86</v>
      </c>
      <c r="I38" s="33"/>
      <c r="J38" s="33"/>
      <c r="K38" s="33"/>
      <c r="L38" s="33"/>
      <c r="M38" s="33"/>
      <c r="N38" s="33"/>
      <c r="O38" s="18"/>
    </row>
    <row r="39" spans="1:15" ht="12.75">
      <c r="A39" s="3" t="s">
        <v>44</v>
      </c>
      <c r="B39" s="38">
        <v>8760.74</v>
      </c>
      <c r="C39" s="38">
        <v>11477.1</v>
      </c>
      <c r="D39" s="38">
        <v>3400</v>
      </c>
      <c r="E39" s="38">
        <v>3273</v>
      </c>
      <c r="F39" s="38">
        <v>10110</v>
      </c>
      <c r="G39" s="38">
        <v>2545</v>
      </c>
      <c r="I39" s="33"/>
      <c r="J39" s="33"/>
      <c r="K39" s="33"/>
      <c r="L39" s="33"/>
      <c r="M39" s="33"/>
      <c r="N39" s="33"/>
      <c r="O39" s="18"/>
    </row>
    <row r="40" spans="1:15" ht="14.25">
      <c r="A40" s="3" t="s">
        <v>75</v>
      </c>
      <c r="B40" s="38">
        <v>127734.78</v>
      </c>
      <c r="C40" s="38">
        <v>178005.52</v>
      </c>
      <c r="D40" s="42" t="s">
        <v>85</v>
      </c>
      <c r="E40" s="38">
        <v>48822.26</v>
      </c>
      <c r="F40" s="38">
        <v>251594.03</v>
      </c>
      <c r="G40" s="38">
        <v>56906.73</v>
      </c>
      <c r="I40" s="33"/>
      <c r="J40" s="33"/>
      <c r="K40" s="33"/>
      <c r="L40" s="33"/>
      <c r="M40" s="33"/>
      <c r="N40" s="33"/>
      <c r="O40" s="18"/>
    </row>
    <row r="41" spans="1:15" ht="12.75">
      <c r="A41" s="3" t="s">
        <v>45</v>
      </c>
      <c r="B41" s="38">
        <v>10299.71</v>
      </c>
      <c r="C41" s="38">
        <v>10467.34</v>
      </c>
      <c r="D41" s="38">
        <v>9512.57</v>
      </c>
      <c r="E41" s="38">
        <v>4260.83</v>
      </c>
      <c r="F41" s="38">
        <v>6771.24</v>
      </c>
      <c r="G41" s="38">
        <v>4197.33</v>
      </c>
      <c r="I41" s="33"/>
      <c r="J41" s="33"/>
      <c r="K41" s="33"/>
      <c r="L41" s="33"/>
      <c r="M41" s="33"/>
      <c r="N41" s="33"/>
      <c r="O41" s="18"/>
    </row>
    <row r="42" spans="1:15" ht="12.75">
      <c r="A42" s="3" t="s">
        <v>46</v>
      </c>
      <c r="B42" s="38">
        <v>213852.45</v>
      </c>
      <c r="C42" s="38">
        <v>307022.94</v>
      </c>
      <c r="D42" s="38">
        <v>92638.68</v>
      </c>
      <c r="E42" s="38">
        <v>270540.47</v>
      </c>
      <c r="F42" s="38">
        <v>599583.2</v>
      </c>
      <c r="G42" s="38">
        <v>21574.59</v>
      </c>
      <c r="I42" s="33"/>
      <c r="J42" s="33"/>
      <c r="K42" s="33"/>
      <c r="L42" s="33"/>
      <c r="M42" s="33"/>
      <c r="N42" s="33"/>
      <c r="O42" s="18"/>
    </row>
    <row r="43" spans="1:15" ht="14.25">
      <c r="A43" s="3" t="s">
        <v>78</v>
      </c>
      <c r="B43" s="38">
        <v>31267.77</v>
      </c>
      <c r="C43" s="38">
        <v>18883.51</v>
      </c>
      <c r="D43" s="42" t="s">
        <v>85</v>
      </c>
      <c r="E43" s="38">
        <v>51165.1</v>
      </c>
      <c r="F43" s="38">
        <v>23256.49</v>
      </c>
      <c r="G43" s="38">
        <v>1827.18</v>
      </c>
      <c r="I43" s="33"/>
      <c r="J43" s="33"/>
      <c r="K43" s="33"/>
      <c r="L43" s="33"/>
      <c r="M43" s="33"/>
      <c r="N43" s="33"/>
      <c r="O43" s="18"/>
    </row>
    <row r="44" spans="1:15" ht="12.75">
      <c r="A44" s="3" t="s">
        <v>47</v>
      </c>
      <c r="B44" s="38">
        <v>40615.75</v>
      </c>
      <c r="C44" s="38">
        <v>70955.64</v>
      </c>
      <c r="D44" s="38">
        <v>69505.21</v>
      </c>
      <c r="E44" s="38">
        <v>40475.13</v>
      </c>
      <c r="F44" s="38">
        <v>159395.4</v>
      </c>
      <c r="G44" s="38">
        <v>56353.66</v>
      </c>
      <c r="I44" s="33"/>
      <c r="J44" s="33"/>
      <c r="K44" s="33"/>
      <c r="L44" s="33"/>
      <c r="M44" s="33"/>
      <c r="N44" s="33"/>
      <c r="O44" s="18"/>
    </row>
    <row r="45" spans="2:15" ht="12.75">
      <c r="B45" s="37"/>
      <c r="C45" s="37"/>
      <c r="D45" s="37"/>
      <c r="E45" s="37"/>
      <c r="F45" s="37"/>
      <c r="G45" s="37"/>
      <c r="I45" s="33"/>
      <c r="J45" s="33"/>
      <c r="K45" s="33"/>
      <c r="L45" s="33"/>
      <c r="M45" s="33"/>
      <c r="N45" s="33"/>
      <c r="O45" s="19"/>
    </row>
    <row r="46" spans="1:15" ht="14.25">
      <c r="A46" s="17" t="s">
        <v>48</v>
      </c>
      <c r="B46" s="36">
        <f aca="true" t="shared" si="1" ref="B46:G46">SUM(B47:B53)</f>
        <v>14801.46</v>
      </c>
      <c r="C46" s="36">
        <f t="shared" si="1"/>
        <v>34263.21</v>
      </c>
      <c r="D46" s="42" t="s">
        <v>85</v>
      </c>
      <c r="E46" s="36">
        <f t="shared" si="1"/>
        <v>8122.16</v>
      </c>
      <c r="F46" s="36">
        <f t="shared" si="1"/>
        <v>74207.69</v>
      </c>
      <c r="G46" s="36">
        <f t="shared" si="1"/>
        <v>8999.34</v>
      </c>
      <c r="I46" s="33"/>
      <c r="J46" s="33"/>
      <c r="K46" s="33"/>
      <c r="L46" s="33"/>
      <c r="M46" s="33"/>
      <c r="N46" s="33"/>
      <c r="O46" s="18"/>
    </row>
    <row r="47" spans="1:15" ht="14.25">
      <c r="A47" s="3" t="s">
        <v>49</v>
      </c>
      <c r="B47" s="38">
        <v>2109.95</v>
      </c>
      <c r="C47" s="38">
        <v>5297.55</v>
      </c>
      <c r="D47" s="42" t="s">
        <v>85</v>
      </c>
      <c r="E47" s="38">
        <v>498.22</v>
      </c>
      <c r="F47" s="38">
        <v>4191.28</v>
      </c>
      <c r="G47" s="38">
        <v>431.68</v>
      </c>
      <c r="I47" s="33"/>
      <c r="J47" s="33"/>
      <c r="K47" s="33"/>
      <c r="L47" s="33"/>
      <c r="M47" s="33"/>
      <c r="N47" s="33"/>
      <c r="O47" s="18"/>
    </row>
    <row r="48" spans="1:15" ht="14.25">
      <c r="A48" s="3" t="s">
        <v>50</v>
      </c>
      <c r="B48" s="38">
        <v>103.44</v>
      </c>
      <c r="C48" s="38">
        <v>602</v>
      </c>
      <c r="D48" s="42" t="s">
        <v>85</v>
      </c>
      <c r="E48" s="38">
        <v>50</v>
      </c>
      <c r="F48" s="38">
        <v>3433.01</v>
      </c>
      <c r="G48" s="38">
        <v>110.5</v>
      </c>
      <c r="I48" s="33"/>
      <c r="J48" s="33"/>
      <c r="K48" s="33"/>
      <c r="L48" s="33"/>
      <c r="M48" s="33"/>
      <c r="N48" s="33"/>
      <c r="O48" s="18"/>
    </row>
    <row r="49" spans="1:15" ht="14.25">
      <c r="A49" s="3" t="s">
        <v>51</v>
      </c>
      <c r="B49" s="38">
        <v>375.17</v>
      </c>
      <c r="C49" s="38">
        <v>446.36</v>
      </c>
      <c r="D49" s="42" t="s">
        <v>85</v>
      </c>
      <c r="E49" s="38">
        <v>126.63</v>
      </c>
      <c r="F49" s="38">
        <v>1445.78</v>
      </c>
      <c r="G49" s="38">
        <v>41.08</v>
      </c>
      <c r="I49" s="33"/>
      <c r="J49" s="33"/>
      <c r="K49" s="33"/>
      <c r="L49" s="33"/>
      <c r="M49" s="33"/>
      <c r="N49" s="33"/>
      <c r="O49" s="18"/>
    </row>
    <row r="50" spans="1:15" ht="14.25">
      <c r="A50" s="3" t="s">
        <v>52</v>
      </c>
      <c r="B50" s="38">
        <v>214.26</v>
      </c>
      <c r="C50" s="38">
        <v>969.17</v>
      </c>
      <c r="D50" s="42" t="s">
        <v>85</v>
      </c>
      <c r="E50" s="38">
        <v>36.76</v>
      </c>
      <c r="F50" s="38">
        <v>1419.79</v>
      </c>
      <c r="G50" s="38">
        <v>250.73</v>
      </c>
      <c r="I50" s="33"/>
      <c r="J50" s="33"/>
      <c r="K50" s="33"/>
      <c r="L50" s="33"/>
      <c r="M50" s="33"/>
      <c r="N50" s="33"/>
      <c r="O50" s="18"/>
    </row>
    <row r="51" spans="1:15" ht="14.25">
      <c r="A51" s="3" t="s">
        <v>53</v>
      </c>
      <c r="B51" s="38">
        <v>811.81</v>
      </c>
      <c r="C51" s="38">
        <v>21666.31</v>
      </c>
      <c r="D51" s="42" t="s">
        <v>85</v>
      </c>
      <c r="E51" s="38">
        <v>4372.87</v>
      </c>
      <c r="F51" s="38">
        <v>56908.45</v>
      </c>
      <c r="G51" s="38">
        <v>1448.66</v>
      </c>
      <c r="I51" s="33"/>
      <c r="J51" s="33"/>
      <c r="K51" s="33"/>
      <c r="L51" s="33"/>
      <c r="M51" s="33"/>
      <c r="N51" s="33"/>
      <c r="O51" s="18"/>
    </row>
    <row r="52" spans="1:15" ht="14.25">
      <c r="A52" s="3" t="s">
        <v>54</v>
      </c>
      <c r="B52" s="38">
        <v>3290.6</v>
      </c>
      <c r="C52" s="38">
        <v>327.6</v>
      </c>
      <c r="D52" s="42" t="s">
        <v>85</v>
      </c>
      <c r="E52" s="38">
        <v>399.79</v>
      </c>
      <c r="F52" s="38">
        <v>2351</v>
      </c>
      <c r="G52" s="38">
        <v>101.86</v>
      </c>
      <c r="I52" s="33"/>
      <c r="J52" s="33"/>
      <c r="K52" s="33"/>
      <c r="L52" s="33"/>
      <c r="M52" s="33"/>
      <c r="N52" s="33"/>
      <c r="O52" s="21"/>
    </row>
    <row r="53" spans="1:15" ht="14.25">
      <c r="A53" s="3" t="s">
        <v>79</v>
      </c>
      <c r="B53" s="38">
        <v>7896.23</v>
      </c>
      <c r="C53" s="38">
        <v>4954.22</v>
      </c>
      <c r="D53" s="42" t="s">
        <v>85</v>
      </c>
      <c r="E53" s="38">
        <v>2637.89</v>
      </c>
      <c r="F53" s="38">
        <v>4458.38</v>
      </c>
      <c r="G53" s="38">
        <v>6614.83</v>
      </c>
      <c r="I53" s="33"/>
      <c r="J53" s="33"/>
      <c r="K53" s="33"/>
      <c r="L53" s="33"/>
      <c r="M53" s="33"/>
      <c r="N53" s="33"/>
      <c r="O53" s="21"/>
    </row>
    <row r="54" spans="1:15" ht="12.75">
      <c r="A54" s="22"/>
      <c r="B54" s="23"/>
      <c r="C54" s="23"/>
      <c r="D54" s="23"/>
      <c r="E54" s="23"/>
      <c r="F54" s="23"/>
      <c r="G54" s="23"/>
      <c r="H54" s="20"/>
      <c r="I54" s="20"/>
      <c r="J54" s="24"/>
      <c r="K54" s="24"/>
      <c r="L54" s="24"/>
      <c r="M54" s="24"/>
      <c r="N54" s="24"/>
      <c r="O54" s="24"/>
    </row>
    <row r="55" ht="12.75">
      <c r="D55" s="4">
        <v>106</v>
      </c>
    </row>
    <row r="56" spans="2:15" ht="12.75">
      <c r="B56" s="25"/>
      <c r="C56" s="25"/>
      <c r="D56" s="25"/>
      <c r="E56" s="25"/>
      <c r="F56" s="25"/>
      <c r="G56" s="25"/>
      <c r="J56" s="25"/>
      <c r="K56" s="25"/>
      <c r="L56" s="25"/>
      <c r="M56" s="25"/>
      <c r="N56" s="25"/>
      <c r="O56" s="25"/>
    </row>
    <row r="57" spans="1:15" ht="12.75">
      <c r="A57" s="3"/>
      <c r="B57" s="25"/>
      <c r="C57" s="25"/>
      <c r="D57" s="25"/>
      <c r="E57" s="25"/>
      <c r="F57" s="25"/>
      <c r="G57" s="25"/>
      <c r="H57" s="26" t="s">
        <v>0</v>
      </c>
      <c r="I57" s="3"/>
      <c r="J57" s="25"/>
      <c r="K57" s="25"/>
      <c r="L57" s="25"/>
      <c r="M57" s="25"/>
      <c r="N57" s="25"/>
      <c r="O57" s="25"/>
    </row>
    <row r="58" spans="1:7" ht="12.75">
      <c r="A58" s="50"/>
      <c r="B58" s="50"/>
      <c r="C58" s="50"/>
      <c r="D58" s="50"/>
      <c r="E58" s="50"/>
      <c r="F58" s="50"/>
      <c r="G58" s="50"/>
    </row>
    <row r="59" ht="12.75">
      <c r="H59" s="25"/>
    </row>
    <row r="60" ht="12.75">
      <c r="H60" s="25"/>
    </row>
    <row r="62" spans="3:12" ht="12.75">
      <c r="C62" s="34"/>
      <c r="I62" s="25"/>
      <c r="J62" s="27"/>
      <c r="K62" s="27"/>
      <c r="L62" s="27"/>
    </row>
    <row r="63" spans="1:12" ht="15.75">
      <c r="A63" s="47" t="s">
        <v>70</v>
      </c>
      <c r="B63" s="47"/>
      <c r="C63" s="47"/>
      <c r="D63" s="47"/>
      <c r="E63" s="47"/>
      <c r="F63" s="47"/>
      <c r="G63" s="47"/>
      <c r="I63" s="25"/>
      <c r="J63" s="27"/>
      <c r="K63" s="27"/>
      <c r="L63" s="27"/>
    </row>
    <row r="64" spans="3:12" ht="12.75">
      <c r="C64" s="34"/>
      <c r="I64" s="25"/>
      <c r="J64" s="27"/>
      <c r="K64" s="27"/>
      <c r="L64" s="27"/>
    </row>
    <row r="65" spans="1:13" ht="15.75">
      <c r="A65" s="46" t="s">
        <v>81</v>
      </c>
      <c r="B65" s="47"/>
      <c r="C65" s="47"/>
      <c r="D65" s="47"/>
      <c r="E65" s="47"/>
      <c r="F65" s="47"/>
      <c r="G65" s="47"/>
      <c r="H65" s="3" t="s">
        <v>0</v>
      </c>
      <c r="I65" s="25"/>
      <c r="J65" s="27"/>
      <c r="K65" s="27"/>
      <c r="L65" s="27"/>
      <c r="M65" s="27"/>
    </row>
    <row r="66" spans="1:13" ht="15.75">
      <c r="A66" s="46" t="s">
        <v>71</v>
      </c>
      <c r="B66" s="47"/>
      <c r="C66" s="47"/>
      <c r="D66" s="47"/>
      <c r="E66" s="47"/>
      <c r="F66" s="47"/>
      <c r="G66" s="47"/>
      <c r="I66" s="25"/>
      <c r="J66" s="27"/>
      <c r="K66" s="27"/>
      <c r="L66" s="27"/>
      <c r="M66" s="27"/>
    </row>
    <row r="67" spans="1:7" ht="15.75">
      <c r="A67" s="48" t="s">
        <v>87</v>
      </c>
      <c r="B67" s="49"/>
      <c r="C67" s="49"/>
      <c r="D67" s="49"/>
      <c r="E67" s="49"/>
      <c r="F67" s="49"/>
      <c r="G67" s="49"/>
    </row>
    <row r="68" spans="1:7" ht="18" customHeight="1">
      <c r="A68" s="28"/>
      <c r="B68" s="29"/>
      <c r="C68" s="28"/>
      <c r="D68" s="28"/>
      <c r="E68" s="29"/>
      <c r="F68" s="29"/>
      <c r="G68" s="5" t="s">
        <v>84</v>
      </c>
    </row>
    <row r="69" spans="1:8" ht="12.75">
      <c r="A69" s="12"/>
      <c r="B69" s="10"/>
      <c r="C69" s="10"/>
      <c r="D69" s="10"/>
      <c r="E69" s="10"/>
      <c r="F69" s="10"/>
      <c r="G69" s="10"/>
      <c r="H69" s="3" t="s">
        <v>0</v>
      </c>
    </row>
    <row r="70" spans="1:7" ht="12.75">
      <c r="A70" s="6" t="s">
        <v>56</v>
      </c>
      <c r="B70" s="7" t="s">
        <v>57</v>
      </c>
      <c r="C70" s="7" t="s">
        <v>76</v>
      </c>
      <c r="D70" s="7" t="s">
        <v>58</v>
      </c>
      <c r="E70" s="7" t="s">
        <v>59</v>
      </c>
      <c r="F70" s="7" t="s">
        <v>58</v>
      </c>
      <c r="G70" s="7" t="s">
        <v>60</v>
      </c>
    </row>
    <row r="71" spans="1:7" ht="12.75">
      <c r="A71" s="6" t="s">
        <v>61</v>
      </c>
      <c r="B71" s="7"/>
      <c r="C71" s="7" t="s">
        <v>62</v>
      </c>
      <c r="D71" s="7" t="s">
        <v>63</v>
      </c>
      <c r="E71" s="7" t="s">
        <v>64</v>
      </c>
      <c r="F71" s="7" t="s">
        <v>64</v>
      </c>
      <c r="G71" s="10"/>
    </row>
    <row r="72" spans="1:7" ht="12.75">
      <c r="A72" s="12"/>
      <c r="B72" s="7"/>
      <c r="C72" s="30" t="s">
        <v>83</v>
      </c>
      <c r="D72" s="7" t="s">
        <v>64</v>
      </c>
      <c r="E72" s="10"/>
      <c r="F72" s="10"/>
      <c r="G72" s="7"/>
    </row>
    <row r="73" spans="1:7" ht="12.75">
      <c r="A73" s="12"/>
      <c r="B73" s="7"/>
      <c r="C73" s="7"/>
      <c r="D73" s="10"/>
      <c r="E73" s="10"/>
      <c r="F73" s="7"/>
      <c r="G73" s="10"/>
    </row>
    <row r="74" spans="1:8" ht="12.75">
      <c r="A74" s="14"/>
      <c r="B74" s="15"/>
      <c r="C74" s="15"/>
      <c r="D74" s="15"/>
      <c r="E74" s="15"/>
      <c r="F74" s="31"/>
      <c r="G74" s="15"/>
      <c r="H74" s="3" t="s">
        <v>0</v>
      </c>
    </row>
    <row r="75" spans="1:7" ht="12.75">
      <c r="A75" s="2" t="s">
        <v>17</v>
      </c>
      <c r="B75" s="7" t="s">
        <v>65</v>
      </c>
      <c r="C75" s="7" t="s">
        <v>66</v>
      </c>
      <c r="D75" s="7" t="s">
        <v>67</v>
      </c>
      <c r="E75" s="7" t="s">
        <v>68</v>
      </c>
      <c r="F75" s="7" t="s">
        <v>69</v>
      </c>
      <c r="G75" s="7">
        <v>13</v>
      </c>
    </row>
    <row r="76" spans="1:8" ht="12.75">
      <c r="A76" s="14"/>
      <c r="B76" s="15"/>
      <c r="C76" s="15"/>
      <c r="D76" s="15"/>
      <c r="E76" s="15"/>
      <c r="F76" s="15"/>
      <c r="G76" s="15"/>
      <c r="H76" s="3" t="s">
        <v>0</v>
      </c>
    </row>
    <row r="77" spans="1:8" ht="12.75">
      <c r="A77" s="8"/>
      <c r="B77" s="11"/>
      <c r="C77" s="11"/>
      <c r="D77" s="11"/>
      <c r="E77" s="11"/>
      <c r="F77" s="11"/>
      <c r="G77" s="11"/>
      <c r="H77" s="3"/>
    </row>
    <row r="78" spans="1:8" ht="14.25">
      <c r="A78" s="17" t="s">
        <v>24</v>
      </c>
      <c r="B78" s="36">
        <f aca="true" t="shared" si="2" ref="B78:G78">SUM(B79:B106)</f>
        <v>3435824.6299999994</v>
      </c>
      <c r="C78" s="39">
        <f t="shared" si="2"/>
        <v>297707.35000000003</v>
      </c>
      <c r="D78" s="39">
        <f t="shared" si="2"/>
        <v>558080.0700000001</v>
      </c>
      <c r="E78" s="39">
        <f t="shared" si="2"/>
        <v>9964963.23</v>
      </c>
      <c r="F78" s="39">
        <f t="shared" si="2"/>
        <v>569118.35</v>
      </c>
      <c r="G78" s="39">
        <f t="shared" si="2"/>
        <v>26672829.07</v>
      </c>
      <c r="H78" s="3" t="s">
        <v>0</v>
      </c>
    </row>
    <row r="79" spans="1:14" ht="12.75">
      <c r="A79" s="3" t="s">
        <v>25</v>
      </c>
      <c r="B79" s="37">
        <v>222830.61</v>
      </c>
      <c r="C79" s="37">
        <v>12706.57</v>
      </c>
      <c r="D79" s="37">
        <v>86354.5</v>
      </c>
      <c r="E79" s="37">
        <v>1232211.3</v>
      </c>
      <c r="F79" s="37">
        <v>13442.41</v>
      </c>
      <c r="G79" s="40">
        <v>3061767.6300000004</v>
      </c>
      <c r="H79" s="3" t="s">
        <v>0</v>
      </c>
      <c r="I79" s="35"/>
      <c r="J79" s="35"/>
      <c r="K79" s="35"/>
      <c r="L79" s="35"/>
      <c r="M79" s="35"/>
      <c r="N79" s="35"/>
    </row>
    <row r="80" spans="1:14" ht="12.75">
      <c r="A80" s="3" t="s">
        <v>26</v>
      </c>
      <c r="B80" s="38">
        <v>61271.31</v>
      </c>
      <c r="C80" s="38">
        <v>262.95</v>
      </c>
      <c r="D80" s="38">
        <v>7973.13</v>
      </c>
      <c r="E80" s="38">
        <v>38804.42</v>
      </c>
      <c r="F80" s="38">
        <v>7051.88</v>
      </c>
      <c r="G80" s="40">
        <f aca="true" t="shared" si="3" ref="G80:G106">B18+C18+D18+E18+F18+G18+B80+C80+D80+E80+F80</f>
        <v>173928.16999999998</v>
      </c>
      <c r="H80" s="3" t="s">
        <v>0</v>
      </c>
      <c r="I80" s="35"/>
      <c r="J80" s="35"/>
      <c r="K80" s="35"/>
      <c r="L80" s="35"/>
      <c r="M80" s="35"/>
      <c r="N80" s="35"/>
    </row>
    <row r="81" spans="1:14" ht="12.75">
      <c r="A81" s="3" t="s">
        <v>27</v>
      </c>
      <c r="B81" s="38">
        <v>28635.82</v>
      </c>
      <c r="C81" s="38">
        <v>6502.31</v>
      </c>
      <c r="D81" s="38">
        <v>14782.99</v>
      </c>
      <c r="E81" s="38">
        <v>102238.01</v>
      </c>
      <c r="F81" s="38">
        <v>21782.02</v>
      </c>
      <c r="G81" s="40">
        <f t="shared" si="3"/>
        <v>359375.52</v>
      </c>
      <c r="I81" s="35"/>
      <c r="J81" s="35"/>
      <c r="K81" s="35"/>
      <c r="L81" s="35"/>
      <c r="M81" s="35"/>
      <c r="N81" s="35"/>
    </row>
    <row r="82" spans="1:14" ht="12.75">
      <c r="A82" s="3" t="s">
        <v>28</v>
      </c>
      <c r="B82" s="38">
        <v>361291.71</v>
      </c>
      <c r="C82" s="38">
        <v>7302.78</v>
      </c>
      <c r="D82" s="38">
        <v>7908.56</v>
      </c>
      <c r="E82" s="38">
        <v>402582.33</v>
      </c>
      <c r="F82" s="38">
        <v>22078.06</v>
      </c>
      <c r="G82" s="40">
        <f t="shared" si="3"/>
        <v>1251077.6900000002</v>
      </c>
      <c r="I82" s="35"/>
      <c r="J82" s="35"/>
      <c r="K82" s="35"/>
      <c r="L82" s="35"/>
      <c r="M82" s="35"/>
      <c r="N82" s="35"/>
    </row>
    <row r="83" spans="1:14" ht="12.75">
      <c r="A83" s="3" t="s">
        <v>88</v>
      </c>
      <c r="B83" s="38">
        <v>100352.54</v>
      </c>
      <c r="C83" s="38">
        <v>23894.08</v>
      </c>
      <c r="D83" s="38">
        <v>23288.4</v>
      </c>
      <c r="E83" s="38">
        <v>403458.22</v>
      </c>
      <c r="F83" s="38">
        <v>7643.06</v>
      </c>
      <c r="G83" s="40">
        <f t="shared" si="3"/>
        <v>813737.01</v>
      </c>
      <c r="I83" s="35"/>
      <c r="J83" s="35"/>
      <c r="K83" s="35"/>
      <c r="L83" s="35"/>
      <c r="M83" s="35"/>
      <c r="N83" s="35"/>
    </row>
    <row r="84" spans="1:14" ht="12.75">
      <c r="A84" s="3" t="s">
        <v>29</v>
      </c>
      <c r="B84" s="38">
        <v>16793.09</v>
      </c>
      <c r="C84" s="38">
        <v>3931.58</v>
      </c>
      <c r="D84" s="38">
        <v>5249.64</v>
      </c>
      <c r="E84" s="38">
        <v>58947.9</v>
      </c>
      <c r="F84" s="38">
        <v>21395.38</v>
      </c>
      <c r="G84" s="40">
        <f t="shared" si="3"/>
        <v>157449.89</v>
      </c>
      <c r="I84" s="35"/>
      <c r="J84" s="35"/>
      <c r="K84" s="35"/>
      <c r="L84" s="35"/>
      <c r="M84" s="35"/>
      <c r="N84" s="35"/>
    </row>
    <row r="85" spans="1:14" ht="12.75">
      <c r="A85" s="3" t="s">
        <v>30</v>
      </c>
      <c r="B85" s="38">
        <v>168326.06</v>
      </c>
      <c r="C85" s="38">
        <v>11362.08</v>
      </c>
      <c r="D85" s="38">
        <v>40743.83</v>
      </c>
      <c r="E85" s="38">
        <v>821395.73</v>
      </c>
      <c r="F85" s="38">
        <v>2115.43</v>
      </c>
      <c r="G85" s="40">
        <f t="shared" si="3"/>
        <v>2176368.0000000005</v>
      </c>
      <c r="I85" s="35"/>
      <c r="J85" s="35"/>
      <c r="K85" s="35"/>
      <c r="L85" s="35"/>
      <c r="M85" s="35"/>
      <c r="N85" s="35"/>
    </row>
    <row r="86" spans="1:14" ht="12.75">
      <c r="A86" s="3" t="s">
        <v>31</v>
      </c>
      <c r="B86" s="38">
        <v>91778.59</v>
      </c>
      <c r="C86" s="38">
        <v>12237.02</v>
      </c>
      <c r="D86" s="38">
        <v>11984.29</v>
      </c>
      <c r="E86" s="38">
        <v>327975.55</v>
      </c>
      <c r="F86" s="38">
        <v>10976.76</v>
      </c>
      <c r="G86" s="40">
        <f t="shared" si="3"/>
        <v>710828.09</v>
      </c>
      <c r="I86" s="35"/>
      <c r="J86" s="35"/>
      <c r="K86" s="35"/>
      <c r="L86" s="35"/>
      <c r="M86" s="35"/>
      <c r="N86" s="35"/>
    </row>
    <row r="87" spans="1:14" ht="12.75">
      <c r="A87" s="3" t="s">
        <v>32</v>
      </c>
      <c r="B87" s="38">
        <v>46239.84</v>
      </c>
      <c r="C87" s="38">
        <v>12277.76</v>
      </c>
      <c r="D87" s="37">
        <v>8703.22</v>
      </c>
      <c r="E87" s="38">
        <v>79861.84</v>
      </c>
      <c r="F87" s="38">
        <v>6032.74</v>
      </c>
      <c r="G87" s="40">
        <f t="shared" si="3"/>
        <v>227921.28999999998</v>
      </c>
      <c r="I87" s="35"/>
      <c r="J87" s="35"/>
      <c r="K87" s="35"/>
      <c r="L87" s="35"/>
      <c r="M87" s="35"/>
      <c r="N87" s="35"/>
    </row>
    <row r="88" spans="1:14" ht="12.75">
      <c r="A88" s="3" t="s">
        <v>33</v>
      </c>
      <c r="B88" s="38">
        <v>103154.68</v>
      </c>
      <c r="C88" s="38">
        <v>2956.67</v>
      </c>
      <c r="D88" s="37">
        <v>30212.22</v>
      </c>
      <c r="E88" s="38">
        <v>101006.37</v>
      </c>
      <c r="F88" s="38">
        <v>58331.65</v>
      </c>
      <c r="G88" s="40">
        <f t="shared" si="3"/>
        <v>482670.01</v>
      </c>
      <c r="I88" s="35"/>
      <c r="J88" s="35"/>
      <c r="K88" s="35"/>
      <c r="L88" s="35"/>
      <c r="M88" s="35"/>
      <c r="N88" s="35"/>
    </row>
    <row r="89" spans="1:14" ht="12.75">
      <c r="A89" s="3" t="s">
        <v>72</v>
      </c>
      <c r="B89" s="38">
        <v>67604</v>
      </c>
      <c r="C89" s="38">
        <v>15488.38</v>
      </c>
      <c r="D89" s="37">
        <v>23656.7</v>
      </c>
      <c r="E89" s="38">
        <v>295997.73</v>
      </c>
      <c r="F89" s="38">
        <v>20540.76</v>
      </c>
      <c r="G89" s="40">
        <f t="shared" si="3"/>
        <v>686616.6100000001</v>
      </c>
      <c r="I89" s="35"/>
      <c r="J89" s="35"/>
      <c r="K89" s="35"/>
      <c r="L89" s="35"/>
      <c r="M89" s="35"/>
      <c r="N89" s="35"/>
    </row>
    <row r="90" spans="1:14" ht="12.75">
      <c r="A90" s="3" t="s">
        <v>34</v>
      </c>
      <c r="B90" s="38">
        <v>355115.69</v>
      </c>
      <c r="C90" s="38">
        <v>27046.74</v>
      </c>
      <c r="D90" s="38">
        <v>39859.6</v>
      </c>
      <c r="E90" s="38">
        <v>843634.38</v>
      </c>
      <c r="F90" s="38">
        <v>45413.78</v>
      </c>
      <c r="G90" s="40">
        <f t="shared" si="3"/>
        <v>2211821.01</v>
      </c>
      <c r="I90" s="35"/>
      <c r="J90" s="35"/>
      <c r="K90" s="35"/>
      <c r="L90" s="35"/>
      <c r="M90" s="35"/>
      <c r="N90" s="35"/>
    </row>
    <row r="91" spans="1:14" ht="12.75">
      <c r="A91" s="3" t="s">
        <v>35</v>
      </c>
      <c r="B91" s="38">
        <v>58610.64</v>
      </c>
      <c r="C91" s="38">
        <v>17374.51</v>
      </c>
      <c r="D91" s="38">
        <v>24033.86</v>
      </c>
      <c r="E91" s="38">
        <v>188908.33</v>
      </c>
      <c r="F91" s="38">
        <v>150159.28</v>
      </c>
      <c r="G91" s="40">
        <f t="shared" si="3"/>
        <v>623681.12</v>
      </c>
      <c r="I91" s="35"/>
      <c r="J91" s="35"/>
      <c r="K91" s="35"/>
      <c r="L91" s="35"/>
      <c r="M91" s="35"/>
      <c r="N91" s="35"/>
    </row>
    <row r="92" spans="1:14" ht="12.75">
      <c r="A92" s="3" t="s">
        <v>36</v>
      </c>
      <c r="B92" s="38">
        <v>185903.42</v>
      </c>
      <c r="C92" s="38">
        <v>6236.97</v>
      </c>
      <c r="D92" s="37">
        <v>32593.36</v>
      </c>
      <c r="E92" s="38">
        <v>431871.54</v>
      </c>
      <c r="F92" s="38">
        <v>13921.44</v>
      </c>
      <c r="G92" s="40">
        <f t="shared" si="3"/>
        <v>1308102.13</v>
      </c>
      <c r="I92" s="35"/>
      <c r="J92" s="35"/>
      <c r="K92" s="35"/>
      <c r="L92" s="35"/>
      <c r="M92" s="35"/>
      <c r="N92" s="35"/>
    </row>
    <row r="93" spans="1:14" ht="12.75">
      <c r="A93" s="3" t="s">
        <v>37</v>
      </c>
      <c r="B93" s="38">
        <v>243749</v>
      </c>
      <c r="C93" s="38">
        <v>11326</v>
      </c>
      <c r="D93" s="37">
        <v>21230</v>
      </c>
      <c r="E93" s="38">
        <v>883515</v>
      </c>
      <c r="F93" s="38">
        <v>52999</v>
      </c>
      <c r="G93" s="40">
        <f t="shared" si="3"/>
        <v>2287025</v>
      </c>
      <c r="I93" s="35"/>
      <c r="J93" s="35"/>
      <c r="K93" s="35"/>
      <c r="L93" s="35"/>
      <c r="M93" s="35"/>
      <c r="N93" s="35"/>
    </row>
    <row r="94" spans="1:14" ht="12.75">
      <c r="A94" s="3" t="s">
        <v>38</v>
      </c>
      <c r="B94" s="38">
        <v>10888.03</v>
      </c>
      <c r="C94" s="38">
        <v>2514.47</v>
      </c>
      <c r="D94" s="37">
        <v>57448.24</v>
      </c>
      <c r="E94" s="38">
        <v>33321.82</v>
      </c>
      <c r="F94" s="38">
        <v>3266.79</v>
      </c>
      <c r="G94" s="40">
        <f t="shared" si="3"/>
        <v>152150.23</v>
      </c>
      <c r="I94" s="35"/>
      <c r="J94" s="35"/>
      <c r="K94" s="35"/>
      <c r="L94" s="35"/>
      <c r="M94" s="35"/>
      <c r="N94" s="35"/>
    </row>
    <row r="95" spans="1:14" ht="12.75">
      <c r="A95" s="3" t="s">
        <v>39</v>
      </c>
      <c r="B95" s="38">
        <v>16478.93</v>
      </c>
      <c r="C95" s="38">
        <v>3337.46</v>
      </c>
      <c r="D95" s="37">
        <v>2032.18</v>
      </c>
      <c r="E95" s="38">
        <v>39489.1</v>
      </c>
      <c r="F95" s="38">
        <v>4749.66</v>
      </c>
      <c r="G95" s="40">
        <f t="shared" si="3"/>
        <v>138695.78</v>
      </c>
      <c r="I95" s="35"/>
      <c r="J95" s="35"/>
      <c r="K95" s="35"/>
      <c r="L95" s="35"/>
      <c r="M95" s="35"/>
      <c r="N95" s="35"/>
    </row>
    <row r="96" spans="1:14" ht="12.75">
      <c r="A96" s="3" t="s">
        <v>40</v>
      </c>
      <c r="B96" s="38">
        <v>5548.21</v>
      </c>
      <c r="C96" s="38">
        <v>1736.5</v>
      </c>
      <c r="D96" s="37">
        <v>3849.98</v>
      </c>
      <c r="E96" s="38">
        <v>37155.78</v>
      </c>
      <c r="F96" s="38">
        <v>1740.01</v>
      </c>
      <c r="G96" s="40">
        <f t="shared" si="3"/>
        <v>82252.81</v>
      </c>
      <c r="I96" s="35"/>
      <c r="J96" s="35"/>
      <c r="K96" s="35"/>
      <c r="L96" s="35"/>
      <c r="M96" s="35"/>
      <c r="N96" s="35"/>
    </row>
    <row r="97" spans="1:14" ht="12.75">
      <c r="A97" s="3" t="s">
        <v>41</v>
      </c>
      <c r="B97" s="38">
        <v>7723.23</v>
      </c>
      <c r="C97" s="38">
        <v>2753.62</v>
      </c>
      <c r="D97" s="37">
        <v>6125.27</v>
      </c>
      <c r="E97" s="38">
        <v>39401.26</v>
      </c>
      <c r="F97" s="38">
        <v>4208.71</v>
      </c>
      <c r="G97" s="40">
        <f t="shared" si="3"/>
        <v>109741.51000000002</v>
      </c>
      <c r="I97" s="35"/>
      <c r="J97" s="35"/>
      <c r="K97" s="35"/>
      <c r="L97" s="35"/>
      <c r="M97" s="35"/>
      <c r="N97" s="35"/>
    </row>
    <row r="98" spans="1:14" ht="12.75">
      <c r="A98" s="3" t="s">
        <v>42</v>
      </c>
      <c r="B98" s="38">
        <v>93723.11</v>
      </c>
      <c r="C98" s="38">
        <v>21251.6</v>
      </c>
      <c r="D98" s="37">
        <v>36942.09</v>
      </c>
      <c r="E98" s="38">
        <v>227227.64</v>
      </c>
      <c r="F98" s="38">
        <v>10924.52</v>
      </c>
      <c r="G98" s="40">
        <f t="shared" si="3"/>
        <v>757220.1</v>
      </c>
      <c r="I98" s="35"/>
      <c r="J98" s="35"/>
      <c r="K98" s="35"/>
      <c r="L98" s="35"/>
      <c r="M98" s="35"/>
      <c r="N98" s="35"/>
    </row>
    <row r="99" spans="1:14" ht="12.75">
      <c r="A99" s="3" t="s">
        <v>43</v>
      </c>
      <c r="B99" s="38">
        <v>124842.89</v>
      </c>
      <c r="C99" s="38">
        <v>5327.89</v>
      </c>
      <c r="D99" s="37">
        <v>10397.45</v>
      </c>
      <c r="E99" s="38">
        <v>204549.04</v>
      </c>
      <c r="F99" s="38">
        <v>6718.44</v>
      </c>
      <c r="G99" s="40">
        <f t="shared" si="3"/>
        <v>692509.87</v>
      </c>
      <c r="I99" s="35"/>
      <c r="J99" s="35"/>
      <c r="K99" s="35"/>
      <c r="L99" s="35"/>
      <c r="M99" s="35"/>
      <c r="N99" s="35"/>
    </row>
    <row r="100" spans="1:14" ht="12.75">
      <c r="A100" s="3" t="s">
        <v>74</v>
      </c>
      <c r="B100" s="38">
        <v>72473</v>
      </c>
      <c r="C100" s="38">
        <v>5075.81</v>
      </c>
      <c r="D100" s="38">
        <v>27781.01</v>
      </c>
      <c r="E100" s="38">
        <v>456830.76</v>
      </c>
      <c r="F100" s="38">
        <v>11925.68</v>
      </c>
      <c r="G100" s="40">
        <f t="shared" si="3"/>
        <v>1492334.8</v>
      </c>
      <c r="I100" s="35"/>
      <c r="J100" s="35"/>
      <c r="K100" s="35"/>
      <c r="L100" s="35"/>
      <c r="M100" s="35"/>
      <c r="N100" s="35"/>
    </row>
    <row r="101" spans="1:14" ht="12.75">
      <c r="A101" s="3" t="s">
        <v>44</v>
      </c>
      <c r="B101" s="38">
        <v>18410.15</v>
      </c>
      <c r="C101" s="38">
        <v>3191</v>
      </c>
      <c r="D101" s="37">
        <v>5238.51</v>
      </c>
      <c r="E101" s="38">
        <v>41978.05</v>
      </c>
      <c r="F101" s="38">
        <v>5641.31</v>
      </c>
      <c r="G101" s="40">
        <f t="shared" si="3"/>
        <v>114024.86</v>
      </c>
      <c r="I101" s="35"/>
      <c r="J101" s="35"/>
      <c r="K101" s="35"/>
      <c r="L101" s="35"/>
      <c r="M101" s="35"/>
      <c r="N101" s="35"/>
    </row>
    <row r="102" spans="1:14" ht="12.75">
      <c r="A102" s="3" t="s">
        <v>75</v>
      </c>
      <c r="B102" s="38">
        <v>246621.61</v>
      </c>
      <c r="C102" s="38">
        <v>18103.74</v>
      </c>
      <c r="D102" s="37">
        <v>12066.25</v>
      </c>
      <c r="E102" s="38">
        <v>674054.97</v>
      </c>
      <c r="F102" s="38">
        <v>10695.44</v>
      </c>
      <c r="G102" s="40">
        <f t="shared" si="3"/>
        <v>1624605.3299999998</v>
      </c>
      <c r="I102" s="35"/>
      <c r="J102" s="35"/>
      <c r="K102" s="35"/>
      <c r="L102" s="35"/>
      <c r="M102" s="35"/>
      <c r="N102" s="35"/>
    </row>
    <row r="103" spans="1:14" ht="12.75">
      <c r="A103" s="3" t="s">
        <v>45</v>
      </c>
      <c r="B103" s="38">
        <v>32683.68</v>
      </c>
      <c r="C103" s="38">
        <v>5048.23</v>
      </c>
      <c r="D103" s="38">
        <v>1024.74</v>
      </c>
      <c r="E103" s="38">
        <v>54689.03</v>
      </c>
      <c r="F103" s="38">
        <v>4161.07</v>
      </c>
      <c r="G103" s="40">
        <f t="shared" si="3"/>
        <v>143115.77000000002</v>
      </c>
      <c r="I103" s="35"/>
      <c r="J103" s="35"/>
      <c r="K103" s="35"/>
      <c r="L103" s="35"/>
      <c r="M103" s="35"/>
      <c r="N103" s="35"/>
    </row>
    <row r="104" spans="1:14" ht="12.75">
      <c r="A104" s="3" t="s">
        <v>46</v>
      </c>
      <c r="B104" s="38">
        <v>544840.07</v>
      </c>
      <c r="C104" s="38">
        <v>29989.06</v>
      </c>
      <c r="D104" s="38">
        <v>5719.97</v>
      </c>
      <c r="E104" s="38">
        <v>1320446.56</v>
      </c>
      <c r="F104" s="38">
        <v>22554.07</v>
      </c>
      <c r="G104" s="40">
        <f t="shared" si="3"/>
        <v>3428762.06</v>
      </c>
      <c r="I104" s="35"/>
      <c r="J104" s="35"/>
      <c r="K104" s="35"/>
      <c r="L104" s="35"/>
      <c r="M104" s="35"/>
      <c r="N104" s="35"/>
    </row>
    <row r="105" spans="1:14" ht="12.75">
      <c r="A105" s="3" t="s">
        <v>78</v>
      </c>
      <c r="B105" s="38">
        <v>77236.05</v>
      </c>
      <c r="C105" s="38">
        <v>15685.74</v>
      </c>
      <c r="D105" s="38">
        <v>7586.05</v>
      </c>
      <c r="E105" s="38">
        <v>129231.49</v>
      </c>
      <c r="F105" s="38">
        <v>9217.4</v>
      </c>
      <c r="G105" s="40">
        <f t="shared" si="3"/>
        <v>365356.78</v>
      </c>
      <c r="I105" s="35"/>
      <c r="J105" s="35"/>
      <c r="K105" s="35"/>
      <c r="L105" s="35"/>
      <c r="M105" s="35"/>
      <c r="N105" s="35"/>
    </row>
    <row r="106" spans="1:14" ht="12.75">
      <c r="A106" s="3" t="s">
        <v>47</v>
      </c>
      <c r="B106" s="38">
        <v>72698.67</v>
      </c>
      <c r="C106" s="38">
        <v>12785.83</v>
      </c>
      <c r="D106" s="38">
        <v>3294.03</v>
      </c>
      <c r="E106" s="38">
        <v>494179.08</v>
      </c>
      <c r="F106" s="38">
        <v>19431.6</v>
      </c>
      <c r="G106" s="40">
        <f t="shared" si="3"/>
        <v>1039690.0000000001</v>
      </c>
      <c r="I106" s="35"/>
      <c r="J106" s="35"/>
      <c r="K106" s="35"/>
      <c r="L106" s="35"/>
      <c r="M106" s="35"/>
      <c r="N106" s="35"/>
    </row>
    <row r="107" spans="2:14" ht="12.75">
      <c r="B107" s="41"/>
      <c r="C107" s="41"/>
      <c r="D107" s="41"/>
      <c r="E107" s="41"/>
      <c r="F107" s="41"/>
      <c r="G107" s="41"/>
      <c r="I107" s="35"/>
      <c r="J107" s="35"/>
      <c r="K107" s="35"/>
      <c r="L107" s="35"/>
      <c r="M107" s="35"/>
      <c r="N107" s="35"/>
    </row>
    <row r="108" spans="1:14" ht="14.25">
      <c r="A108" s="17" t="s">
        <v>48</v>
      </c>
      <c r="B108" s="36">
        <f aca="true" t="shared" si="4" ref="B108:G108">SUM(B109:B115)</f>
        <v>330084.27999999997</v>
      </c>
      <c r="C108" s="36">
        <f t="shared" si="4"/>
        <v>8727.25</v>
      </c>
      <c r="D108" s="36">
        <f t="shared" si="4"/>
        <v>10422.98</v>
      </c>
      <c r="E108" s="36">
        <f t="shared" si="4"/>
        <v>689743.94</v>
      </c>
      <c r="F108" s="36">
        <f t="shared" si="4"/>
        <v>55402.840000000004</v>
      </c>
      <c r="G108" s="36">
        <f t="shared" si="4"/>
        <v>1234775.1500000001</v>
      </c>
      <c r="I108" s="35"/>
      <c r="J108" s="35"/>
      <c r="K108" s="35"/>
      <c r="L108" s="35"/>
      <c r="M108" s="35"/>
      <c r="N108" s="35"/>
    </row>
    <row r="109" spans="1:14" ht="12.75">
      <c r="A109" s="3" t="s">
        <v>49</v>
      </c>
      <c r="B109" s="38">
        <v>26679.06</v>
      </c>
      <c r="C109" s="38">
        <v>2464.39</v>
      </c>
      <c r="D109" s="38">
        <v>1975.75</v>
      </c>
      <c r="E109" s="38">
        <v>21109.48</v>
      </c>
      <c r="F109" s="38">
        <v>4688.55</v>
      </c>
      <c r="G109" s="40">
        <f aca="true" t="shared" si="5" ref="G109:G115">B47+C47+D47+E47+F47+G47+B109+C109+D109+E109+F109</f>
        <v>69445.91</v>
      </c>
      <c r="I109" s="35"/>
      <c r="J109" s="35"/>
      <c r="K109" s="35"/>
      <c r="L109" s="35"/>
      <c r="M109" s="35"/>
      <c r="N109" s="35"/>
    </row>
    <row r="110" spans="1:14" ht="12.75">
      <c r="A110" s="3" t="s">
        <v>50</v>
      </c>
      <c r="B110" s="38">
        <v>1158.26</v>
      </c>
      <c r="C110" s="38">
        <v>2439.05</v>
      </c>
      <c r="D110" s="38">
        <v>430.33</v>
      </c>
      <c r="E110" s="38">
        <v>40121</v>
      </c>
      <c r="F110" s="38">
        <v>406.29</v>
      </c>
      <c r="G110" s="40">
        <f t="shared" si="5"/>
        <v>48853.880000000005</v>
      </c>
      <c r="I110" s="35"/>
      <c r="J110" s="35"/>
      <c r="K110" s="35"/>
      <c r="L110" s="35"/>
      <c r="M110" s="35"/>
      <c r="N110" s="35"/>
    </row>
    <row r="111" spans="1:14" ht="12.75">
      <c r="A111" s="3" t="s">
        <v>51</v>
      </c>
      <c r="B111" s="38">
        <v>3059.32</v>
      </c>
      <c r="C111" s="38">
        <v>440.83</v>
      </c>
      <c r="D111" s="38">
        <v>124.54</v>
      </c>
      <c r="E111" s="38">
        <v>4760.28</v>
      </c>
      <c r="F111" s="38">
        <v>280.22</v>
      </c>
      <c r="G111" s="40">
        <f t="shared" si="5"/>
        <v>11100.21</v>
      </c>
      <c r="I111" s="35"/>
      <c r="J111" s="35"/>
      <c r="K111" s="35"/>
      <c r="L111" s="35"/>
      <c r="M111" s="35"/>
      <c r="N111" s="35"/>
    </row>
    <row r="112" spans="1:14" ht="12.75">
      <c r="A112" s="3" t="s">
        <v>52</v>
      </c>
      <c r="B112" s="38">
        <v>3571.35</v>
      </c>
      <c r="C112" s="38">
        <v>139.61</v>
      </c>
      <c r="D112" s="38">
        <v>188.68</v>
      </c>
      <c r="E112" s="38">
        <v>3268.86</v>
      </c>
      <c r="F112" s="38">
        <v>412.92</v>
      </c>
      <c r="G112" s="40">
        <f t="shared" si="5"/>
        <v>10472.13</v>
      </c>
      <c r="I112" s="35"/>
      <c r="J112" s="35"/>
      <c r="K112" s="35"/>
      <c r="L112" s="35"/>
      <c r="M112" s="35"/>
      <c r="N112" s="35"/>
    </row>
    <row r="113" spans="1:14" ht="12.75">
      <c r="A113" s="3" t="s">
        <v>53</v>
      </c>
      <c r="B113" s="38">
        <v>278773.07</v>
      </c>
      <c r="C113" s="38">
        <v>1619.23</v>
      </c>
      <c r="D113" s="38">
        <v>3953.88</v>
      </c>
      <c r="E113" s="38">
        <v>552814.85</v>
      </c>
      <c r="F113" s="38">
        <v>39582.4</v>
      </c>
      <c r="G113" s="40">
        <f t="shared" si="5"/>
        <v>961951.53</v>
      </c>
      <c r="I113" s="35"/>
      <c r="J113" s="35"/>
      <c r="K113" s="35"/>
      <c r="L113" s="35"/>
      <c r="M113" s="35"/>
      <c r="N113" s="35"/>
    </row>
    <row r="114" spans="1:14" ht="12.75">
      <c r="A114" s="3" t="s">
        <v>54</v>
      </c>
      <c r="B114" s="38">
        <v>11290.81</v>
      </c>
      <c r="C114" s="38">
        <v>880.64</v>
      </c>
      <c r="D114" s="38">
        <v>371.75</v>
      </c>
      <c r="E114" s="38">
        <v>7607.99</v>
      </c>
      <c r="F114" s="38">
        <v>253.61</v>
      </c>
      <c r="G114" s="40">
        <f t="shared" si="5"/>
        <v>26875.65</v>
      </c>
      <c r="I114" s="35"/>
      <c r="J114" s="35"/>
      <c r="K114" s="35"/>
      <c r="L114" s="35"/>
      <c r="M114" s="35"/>
      <c r="N114" s="35"/>
    </row>
    <row r="115" spans="1:14" ht="12.75">
      <c r="A115" s="3" t="s">
        <v>79</v>
      </c>
      <c r="B115" s="38">
        <v>5552.41</v>
      </c>
      <c r="C115" s="38">
        <v>743.5</v>
      </c>
      <c r="D115" s="38">
        <v>3378.05</v>
      </c>
      <c r="E115" s="38">
        <v>60061.48</v>
      </c>
      <c r="F115" s="38">
        <v>9778.85</v>
      </c>
      <c r="G115" s="40">
        <f t="shared" si="5"/>
        <v>106075.84000000003</v>
      </c>
      <c r="I115" s="35"/>
      <c r="J115" s="35"/>
      <c r="K115" s="35"/>
      <c r="L115" s="35"/>
      <c r="M115" s="35"/>
      <c r="N115" s="35"/>
    </row>
    <row r="116" spans="1:8" ht="12.75">
      <c r="A116" s="22"/>
      <c r="B116" s="32"/>
      <c r="C116" s="32"/>
      <c r="D116" s="32"/>
      <c r="E116" s="32"/>
      <c r="F116" s="32"/>
      <c r="G116" s="32"/>
      <c r="H116" s="3" t="s">
        <v>0</v>
      </c>
    </row>
    <row r="117" spans="1:8" ht="12.75">
      <c r="A117" s="44" t="s">
        <v>77</v>
      </c>
      <c r="B117" s="45"/>
      <c r="C117" s="45"/>
      <c r="D117" s="45"/>
      <c r="E117" s="45"/>
      <c r="F117" s="45"/>
      <c r="G117" s="45"/>
      <c r="H117" s="3" t="s">
        <v>0</v>
      </c>
    </row>
    <row r="118" spans="1:7" ht="12.75">
      <c r="A118" s="43" t="s">
        <v>55</v>
      </c>
      <c r="B118" s="43"/>
      <c r="C118" s="43"/>
      <c r="D118" s="43"/>
      <c r="E118" s="43"/>
      <c r="F118" s="43"/>
      <c r="G118" s="43"/>
    </row>
    <row r="119" ht="12.75">
      <c r="D119" s="4">
        <v>107</v>
      </c>
    </row>
  </sheetData>
  <sheetProtection/>
  <mergeCells count="17">
    <mergeCell ref="I2:O2"/>
    <mergeCell ref="I4:O4"/>
    <mergeCell ref="I5:O5"/>
    <mergeCell ref="A65:G65"/>
    <mergeCell ref="I6:O6"/>
    <mergeCell ref="I7:O7"/>
    <mergeCell ref="A6:G6"/>
    <mergeCell ref="A7:G7"/>
    <mergeCell ref="A118:G118"/>
    <mergeCell ref="A117:G117"/>
    <mergeCell ref="A2:G2"/>
    <mergeCell ref="A4:G4"/>
    <mergeCell ref="A5:G5"/>
    <mergeCell ref="A67:G67"/>
    <mergeCell ref="A66:G66"/>
    <mergeCell ref="A63:G63"/>
    <mergeCell ref="A58:G58"/>
  </mergeCells>
  <printOptions/>
  <pageMargins left="0.58" right="0.25" top="0.5" bottom="0.25" header="0" footer="0"/>
  <pageSetup horizontalDpi="600" verticalDpi="600" orientation="portrait" scale="90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2011-12-10T09:44:52Z</cp:lastPrinted>
  <dcterms:created xsi:type="dcterms:W3CDTF">2004-06-21T09:42:08Z</dcterms:created>
  <dcterms:modified xsi:type="dcterms:W3CDTF">2011-12-10T09:44:55Z</dcterms:modified>
  <cp:category/>
  <cp:version/>
  <cp:contentType/>
  <cp:contentStatus/>
</cp:coreProperties>
</file>