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39A2470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'39A24705'!$A$1:$G$120</definedName>
    <definedName name="Print_Area_MI" localSheetId="0">'39A24705'!#REF!</definedName>
  </definedNames>
  <calcPr fullCalcOnLoad="1"/>
</workbook>
</file>

<file path=xl/sharedStrings.xml><?xml version="1.0" encoding="utf-8"?>
<sst xmlns="http://schemas.openxmlformats.org/spreadsheetml/2006/main" count="161" uniqueCount="90">
  <si>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</si>
  <si>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</si>
  <si>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</si>
  <si>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</si>
  <si>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</si>
  <si>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</si>
  <si>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</si>
  <si>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</si>
  <si>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</si>
  <si>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</si>
  <si>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</si>
  <si>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</si>
  <si>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</si>
  <si>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</si>
  <si>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</si>
  <si>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</si>
  <si>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</si>
  <si>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</si>
  <si>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</si>
  <si>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</si>
  <si>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</si>
  <si>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</si>
  <si>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</si>
  <si>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</si>
  <si>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</si>
  <si>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</si>
  <si>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</si>
  <si>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</si>
  <si>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</si>
  <si>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</si>
  <si>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</si>
  <si>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</si>
  <si>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</si>
  <si>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</si>
  <si>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</si>
  <si>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</si>
  <si>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</si>
  <si>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</si>
  <si>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</si>
  <si>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</si>
  <si>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</si>
  <si>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</si>
  <si>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</si>
  <si>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</si>
  <si>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</si>
  <si>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</si>
  <si>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</si>
  <si>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</si>
  <si>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</si>
  <si>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</si>
  <si>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</si>
  <si>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</si>
  <si>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</si>
  <si>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</si>
  <si>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</si>
  <si>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</si>
  <si>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</si>
  <si>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</si>
  <si>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</si>
  <si>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</si>
  <si>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</si>
  <si>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</si>
  <si>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</si>
  <si>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</si>
  <si>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</si>
  <si>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</si>
  <si>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</si>
  <si>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</si>
  <si>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</si>
  <si>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</si>
  <si>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</si>
  <si>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</si>
  <si>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</si>
  <si>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>&amp;</t>
  </si>
  <si>
    <t xml:space="preserve"> Chattisgarh</t>
  </si>
  <si>
    <t xml:space="preserve"> Rajasthan</t>
  </si>
  <si>
    <t xml:space="preserve"> Tamil Nadu</t>
  </si>
  <si>
    <t>Science</t>
  </si>
  <si>
    <t>Source: Planning Commission</t>
  </si>
  <si>
    <t xml:space="preserve"> Uttarakhand</t>
  </si>
  <si>
    <t xml:space="preserve"> Puducherry</t>
  </si>
  <si>
    <t xml:space="preserve"> Table 7.5-PLAN EXPENDITURE FOR PUBLIC SECTOR</t>
  </si>
  <si>
    <t>Table 7.5-PLAN EXPENDITURE FOR PUBLIC SECTOR</t>
  </si>
  <si>
    <t>Actual Expenditure  2009-10</t>
  </si>
  <si>
    <t>Actual Expenditure  2009-10-Concld.</t>
  </si>
  <si>
    <t>&amp; Environment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</si>
  <si>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In Lakhs)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</si>
  <si>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</si>
  <si>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>-</t>
  </si>
  <si>
    <t>Chhattisgarh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</si>
</sst>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4" fillId="33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Border="1" applyAlignment="1" quotePrefix="1">
      <alignment horizontal="right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  <xf numFmtId="164" fontId="2" fillId="0" borderId="0" xfId="0" applyFont="1" applyAlignment="1">
      <alignment horizontal="left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9" fontId="3" fillId="0" borderId="0" xfId="57" applyFont="1" applyAlignment="1" applyProtection="1">
      <alignment horizontal="center"/>
      <protection/>
    </xf>
    <xf numFmtId="9" fontId="3" fillId="0" borderId="0" xfId="57" applyFont="1" applyAlignment="1">
      <alignment horizontal="center"/>
    </xf>
    <xf numFmtId="164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0"/>
  <sheetViews>
    <sheetView showGridLines="0" tabSelected="1" zoomScalePageLayoutView="0" workbookViewId="0" topLeftCell="A92">
      <selection activeCell="A8" sqref="A8:G8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4.375" style="2" customWidth="1"/>
    <col min="6" max="6" width="12.75390625" style="2" customWidth="1"/>
    <col min="7" max="7" width="13.87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4" width="9.625" style="2" customWidth="1"/>
    <col min="15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I1" s="1"/>
    </row>
    <row r="3" spans="1:15" ht="15.75">
      <c r="A3" s="47" t="s">
        <v>70</v>
      </c>
      <c r="B3" s="48"/>
      <c r="C3" s="48"/>
      <c r="D3" s="48"/>
      <c r="E3" s="48"/>
      <c r="F3" s="48"/>
      <c r="G3" s="48"/>
      <c r="I3" s="45"/>
      <c r="J3" s="46"/>
      <c r="K3" s="46"/>
      <c r="L3" s="46"/>
      <c r="M3" s="46"/>
      <c r="N3" s="46"/>
      <c r="O3" s="46"/>
    </row>
    <row r="5" spans="1:15" ht="15.75">
      <c r="A5" s="47" t="s">
        <v>81</v>
      </c>
      <c r="B5" s="48"/>
      <c r="C5" s="48"/>
      <c r="D5" s="48"/>
      <c r="E5" s="48"/>
      <c r="F5" s="48"/>
      <c r="G5" s="48"/>
      <c r="I5" s="45"/>
      <c r="J5" s="46"/>
      <c r="K5" s="46"/>
      <c r="L5" s="46"/>
      <c r="M5" s="46"/>
      <c r="N5" s="46"/>
      <c r="O5" s="46"/>
    </row>
    <row r="6" spans="1:15" ht="15.75">
      <c r="A6" s="47" t="s">
        <v>71</v>
      </c>
      <c r="B6" s="48"/>
      <c r="C6" s="48"/>
      <c r="D6" s="48"/>
      <c r="E6" s="48"/>
      <c r="F6" s="48"/>
      <c r="G6" s="48"/>
      <c r="H6" s="4" t="s">
        <v>0</v>
      </c>
      <c r="I6" s="45"/>
      <c r="J6" s="46"/>
      <c r="K6" s="46"/>
      <c r="L6" s="46"/>
      <c r="M6" s="46"/>
      <c r="N6" s="46"/>
      <c r="O6" s="46"/>
    </row>
    <row r="7" spans="1:15" s="5" customFormat="1" ht="15.75">
      <c r="A7" s="47" t="s">
        <v>83</v>
      </c>
      <c r="B7" s="48"/>
      <c r="C7" s="48"/>
      <c r="D7" s="48"/>
      <c r="E7" s="48"/>
      <c r="F7" s="48"/>
      <c r="G7" s="48"/>
      <c r="I7" s="45"/>
      <c r="J7" s="46"/>
      <c r="K7" s="46"/>
      <c r="L7" s="46"/>
      <c r="M7" s="46"/>
      <c r="N7" s="46"/>
      <c r="O7" s="46"/>
    </row>
    <row r="8" spans="1:15" ht="18" customHeight="1">
      <c r="A8" s="51" t="s">
        <v>86</v>
      </c>
      <c r="B8" s="52"/>
      <c r="C8" s="52"/>
      <c r="D8" s="52"/>
      <c r="E8" s="52"/>
      <c r="F8" s="52"/>
      <c r="G8" s="52"/>
      <c r="I8" s="49"/>
      <c r="J8" s="50"/>
      <c r="K8" s="50"/>
      <c r="L8" s="50"/>
      <c r="M8" s="50"/>
      <c r="N8" s="50"/>
      <c r="O8" s="50"/>
    </row>
    <row r="9" spans="1:15" ht="12.7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I9" s="9"/>
      <c r="J9" s="10"/>
      <c r="K9" s="10"/>
      <c r="L9" s="10"/>
      <c r="M9" s="10"/>
      <c r="N9" s="10"/>
      <c r="O9" s="10"/>
    </row>
    <row r="10" spans="1:15" ht="12.75">
      <c r="A10" s="7" t="s">
        <v>0</v>
      </c>
      <c r="B10" s="8" t="s">
        <v>73</v>
      </c>
      <c r="C10" s="8" t="s">
        <v>7</v>
      </c>
      <c r="D10" s="8" t="s">
        <v>8</v>
      </c>
      <c r="E10" s="8" t="s">
        <v>73</v>
      </c>
      <c r="F10" s="11"/>
      <c r="G10" s="8" t="s">
        <v>9</v>
      </c>
      <c r="I10" s="9"/>
      <c r="J10" s="10"/>
      <c r="K10" s="10"/>
      <c r="L10" s="10"/>
      <c r="M10" s="10"/>
      <c r="N10" s="12"/>
      <c r="O10" s="10"/>
    </row>
    <row r="11" spans="1:15" ht="12.75">
      <c r="A11" s="7" t="s">
        <v>10</v>
      </c>
      <c r="B11" s="8" t="s">
        <v>11</v>
      </c>
      <c r="C11" s="8" t="s">
        <v>0</v>
      </c>
      <c r="D11" s="8" t="s">
        <v>12</v>
      </c>
      <c r="E11" s="8" t="s">
        <v>15</v>
      </c>
      <c r="F11" s="11"/>
      <c r="G11" s="8" t="s">
        <v>13</v>
      </c>
      <c r="I11" s="9"/>
      <c r="J11" s="10"/>
      <c r="K11" s="10"/>
      <c r="L11" s="10"/>
      <c r="M11" s="10"/>
      <c r="N11" s="12"/>
      <c r="O11" s="10"/>
    </row>
    <row r="12" spans="1:15" ht="12.75">
      <c r="A12" s="13"/>
      <c r="B12" s="8" t="s">
        <v>14</v>
      </c>
      <c r="C12" s="11"/>
      <c r="D12" s="8"/>
      <c r="E12" s="8" t="s">
        <v>16</v>
      </c>
      <c r="F12" s="11"/>
      <c r="G12" s="11"/>
      <c r="I12" s="14"/>
      <c r="J12" s="10"/>
      <c r="K12" s="12"/>
      <c r="L12" s="10"/>
      <c r="M12" s="10"/>
      <c r="N12" s="12"/>
      <c r="O12" s="12"/>
    </row>
    <row r="13" spans="1:15" ht="12.75">
      <c r="A13" s="13"/>
      <c r="B13" s="11"/>
      <c r="C13" s="11"/>
      <c r="D13" s="8"/>
      <c r="F13" s="8" t="s">
        <v>0</v>
      </c>
      <c r="G13" s="8" t="s">
        <v>0</v>
      </c>
      <c r="I13" s="14"/>
      <c r="J13" s="12"/>
      <c r="K13" s="12"/>
      <c r="L13" s="10"/>
      <c r="M13" s="10"/>
      <c r="N13" s="10"/>
      <c r="O13" s="10"/>
    </row>
    <row r="14" spans="1:15" ht="12.75">
      <c r="A14" s="15"/>
      <c r="B14" s="16"/>
      <c r="C14" s="16"/>
      <c r="D14" s="16"/>
      <c r="E14" s="16"/>
      <c r="F14" s="16"/>
      <c r="G14" s="16"/>
      <c r="H14" s="4" t="s">
        <v>0</v>
      </c>
      <c r="I14" s="9"/>
      <c r="J14" s="12"/>
      <c r="K14" s="12"/>
      <c r="L14" s="12"/>
      <c r="M14" s="12"/>
      <c r="N14" s="12"/>
      <c r="O14" s="12"/>
    </row>
    <row r="15" spans="1:15" ht="12.75">
      <c r="A15" s="3" t="s">
        <v>17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23</v>
      </c>
      <c r="I15" s="17"/>
      <c r="J15" s="10"/>
      <c r="K15" s="10"/>
      <c r="L15" s="10"/>
      <c r="M15" s="10"/>
      <c r="N15" s="10"/>
      <c r="O15" s="10"/>
    </row>
    <row r="16" spans="1:15" ht="12.75">
      <c r="A16" s="15"/>
      <c r="B16" s="16"/>
      <c r="C16" s="16"/>
      <c r="D16" s="16"/>
      <c r="E16" s="16"/>
      <c r="F16" s="16"/>
      <c r="G16" s="16"/>
      <c r="H16" s="4" t="s">
        <v>0</v>
      </c>
      <c r="I16" s="9"/>
      <c r="J16" s="12" t="s">
        <v>0</v>
      </c>
      <c r="K16" s="12"/>
      <c r="L16" s="12"/>
      <c r="M16" s="12"/>
      <c r="N16" s="12"/>
      <c r="O16" s="12"/>
    </row>
    <row r="17" spans="1:15" ht="14.25">
      <c r="A17" s="18" t="s">
        <v>24</v>
      </c>
      <c r="B17" s="37">
        <f aca="true" t="shared" si="0" ref="B17:G17">SUM(B18:B45)</f>
        <v>1829998.0799999998</v>
      </c>
      <c r="C17" s="37">
        <f t="shared" si="0"/>
        <v>1977169.334</v>
      </c>
      <c r="D17" s="37">
        <f t="shared" si="0"/>
        <v>787462.87</v>
      </c>
      <c r="E17" s="37">
        <f t="shared" si="0"/>
        <v>4230416.279999999</v>
      </c>
      <c r="F17" s="37">
        <f t="shared" si="0"/>
        <v>3387688.9299999997</v>
      </c>
      <c r="G17" s="37">
        <f t="shared" si="0"/>
        <v>814971.8999999999</v>
      </c>
      <c r="I17" s="7"/>
      <c r="J17" s="19"/>
      <c r="K17" s="19"/>
      <c r="L17" s="19"/>
      <c r="M17" s="19"/>
      <c r="N17" s="19"/>
      <c r="O17" s="19"/>
    </row>
    <row r="18" spans="1:15" ht="12.75">
      <c r="A18" s="4" t="s">
        <v>25</v>
      </c>
      <c r="B18" s="38">
        <v>153162.84</v>
      </c>
      <c r="C18" s="38">
        <v>308775.47</v>
      </c>
      <c r="D18" s="38">
        <v>5785.78</v>
      </c>
      <c r="E18" s="38">
        <v>1173938.25</v>
      </c>
      <c r="F18" s="38">
        <v>3026.13</v>
      </c>
      <c r="G18" s="38">
        <v>24020.86</v>
      </c>
      <c r="H18" s="36"/>
      <c r="I18" s="36"/>
      <c r="J18" s="36"/>
      <c r="K18" s="36"/>
      <c r="L18" s="36"/>
      <c r="M18" s="36"/>
      <c r="N18" s="33"/>
      <c r="O18" s="19"/>
    </row>
    <row r="19" spans="1:15" ht="12.75">
      <c r="A19" s="4" t="s">
        <v>26</v>
      </c>
      <c r="B19" s="39">
        <v>8078</v>
      </c>
      <c r="C19" s="39">
        <v>4151</v>
      </c>
      <c r="D19" s="39">
        <v>11581</v>
      </c>
      <c r="E19" s="39">
        <v>10666</v>
      </c>
      <c r="F19" s="39">
        <v>35971</v>
      </c>
      <c r="G19" s="38">
        <v>1015</v>
      </c>
      <c r="H19" s="36"/>
      <c r="I19" s="36"/>
      <c r="J19" s="36"/>
      <c r="K19" s="36"/>
      <c r="L19" s="36"/>
      <c r="M19" s="36"/>
      <c r="N19" s="33"/>
      <c r="O19" s="19"/>
    </row>
    <row r="20" spans="1:15" ht="12.75">
      <c r="A20" s="4" t="s">
        <v>27</v>
      </c>
      <c r="B20" s="39">
        <v>41022.89</v>
      </c>
      <c r="C20" s="39">
        <v>39688.65</v>
      </c>
      <c r="D20" s="39">
        <v>98948.36</v>
      </c>
      <c r="E20" s="39">
        <v>22260.99</v>
      </c>
      <c r="F20" s="39">
        <v>16507.03</v>
      </c>
      <c r="G20" s="39">
        <v>11021.56</v>
      </c>
      <c r="H20" s="36"/>
      <c r="I20" s="36"/>
      <c r="J20" s="36"/>
      <c r="K20" s="36"/>
      <c r="L20" s="36"/>
      <c r="M20" s="36"/>
      <c r="N20" s="33"/>
      <c r="O20" s="19"/>
    </row>
    <row r="21" spans="1:15" ht="12.75">
      <c r="A21" s="4" t="s">
        <v>28</v>
      </c>
      <c r="B21" s="39">
        <v>62766.22</v>
      </c>
      <c r="C21" s="39">
        <v>93570.84</v>
      </c>
      <c r="D21" s="39">
        <v>66907.32</v>
      </c>
      <c r="E21" s="39">
        <v>107093.91</v>
      </c>
      <c r="F21" s="39">
        <v>84994.34</v>
      </c>
      <c r="G21" s="39">
        <v>43934.15</v>
      </c>
      <c r="H21" s="36"/>
      <c r="I21" s="36"/>
      <c r="J21" s="36"/>
      <c r="K21" s="36"/>
      <c r="L21" s="36"/>
      <c r="M21" s="36"/>
      <c r="N21" s="33"/>
      <c r="O21" s="19"/>
    </row>
    <row r="22" spans="1:15" ht="12.75">
      <c r="A22" s="4" t="s">
        <v>74</v>
      </c>
      <c r="B22" s="39">
        <v>82336.25</v>
      </c>
      <c r="C22" s="39">
        <v>29593.95</v>
      </c>
      <c r="D22" s="39">
        <v>30616.7</v>
      </c>
      <c r="E22" s="39">
        <v>103152.62</v>
      </c>
      <c r="F22" s="39">
        <v>18142.1</v>
      </c>
      <c r="G22" s="39">
        <v>22752.04</v>
      </c>
      <c r="H22" s="36"/>
      <c r="I22" s="36"/>
      <c r="J22" s="36"/>
      <c r="K22" s="36"/>
      <c r="L22" s="36"/>
      <c r="M22" s="36"/>
      <c r="N22" s="33"/>
      <c r="O22" s="19"/>
    </row>
    <row r="23" spans="1:15" ht="12.75">
      <c r="A23" s="4" t="s">
        <v>29</v>
      </c>
      <c r="B23" s="39">
        <v>6167.91</v>
      </c>
      <c r="C23" s="39">
        <v>4652.07</v>
      </c>
      <c r="D23" s="39">
        <v>812.21</v>
      </c>
      <c r="E23" s="39">
        <v>20576.21</v>
      </c>
      <c r="F23" s="39">
        <v>20122.36</v>
      </c>
      <c r="G23" s="38">
        <v>2820.25</v>
      </c>
      <c r="H23" s="36"/>
      <c r="I23" s="36"/>
      <c r="J23" s="36"/>
      <c r="K23" s="36"/>
      <c r="L23" s="36"/>
      <c r="M23" s="36"/>
      <c r="N23" s="33"/>
      <c r="O23" s="19"/>
    </row>
    <row r="24" spans="1:15" ht="12.75">
      <c r="A24" s="4" t="s">
        <v>30</v>
      </c>
      <c r="B24" s="39">
        <v>175735.16</v>
      </c>
      <c r="C24" s="39">
        <v>58013.45</v>
      </c>
      <c r="D24" s="39">
        <v>12931</v>
      </c>
      <c r="E24" s="39">
        <v>542897.42</v>
      </c>
      <c r="F24" s="39">
        <v>96327.46</v>
      </c>
      <c r="G24" s="38">
        <v>80365.47</v>
      </c>
      <c r="H24" s="36"/>
      <c r="I24" s="36"/>
      <c r="J24" s="36"/>
      <c r="K24" s="36"/>
      <c r="L24" s="36"/>
      <c r="M24" s="36"/>
      <c r="N24" s="33"/>
      <c r="O24" s="19"/>
    </row>
    <row r="25" spans="1:15" ht="12.75">
      <c r="A25" s="4" t="s">
        <v>31</v>
      </c>
      <c r="B25" s="39">
        <v>36684.5</v>
      </c>
      <c r="C25" s="39">
        <v>59221.9</v>
      </c>
      <c r="D25" s="39">
        <v>2669.63</v>
      </c>
      <c r="E25" s="39">
        <v>79810.87</v>
      </c>
      <c r="F25" s="39">
        <v>103227.11</v>
      </c>
      <c r="G25" s="38">
        <v>4947.22</v>
      </c>
      <c r="H25" s="36"/>
      <c r="I25" s="36"/>
      <c r="J25" s="36"/>
      <c r="K25" s="36"/>
      <c r="L25" s="36"/>
      <c r="M25" s="36"/>
      <c r="N25" s="33"/>
      <c r="O25" s="19"/>
    </row>
    <row r="26" spans="1:15" ht="12.75">
      <c r="A26" s="4" t="s">
        <v>32</v>
      </c>
      <c r="B26" s="38">
        <v>24380</v>
      </c>
      <c r="C26" s="39">
        <v>14755</v>
      </c>
      <c r="D26" s="39">
        <v>1297</v>
      </c>
      <c r="E26" s="39">
        <v>28649</v>
      </c>
      <c r="F26" s="39">
        <v>21774</v>
      </c>
      <c r="G26" s="39">
        <v>2112</v>
      </c>
      <c r="H26" s="36"/>
      <c r="I26" s="36"/>
      <c r="J26" s="36"/>
      <c r="K26" s="36"/>
      <c r="L26" s="36"/>
      <c r="M26" s="36"/>
      <c r="N26" s="33"/>
      <c r="O26" s="19"/>
    </row>
    <row r="27" spans="1:15" ht="12.75">
      <c r="A27" s="4" t="s">
        <v>33</v>
      </c>
      <c r="B27" s="39">
        <v>16381.08</v>
      </c>
      <c r="C27" s="39">
        <v>10079.62</v>
      </c>
      <c r="D27" s="39">
        <v>38792.74</v>
      </c>
      <c r="E27" s="39">
        <v>39375.09</v>
      </c>
      <c r="F27" s="39">
        <v>51022.24</v>
      </c>
      <c r="G27" s="39">
        <v>10066.21</v>
      </c>
      <c r="H27" s="36"/>
      <c r="I27" s="36"/>
      <c r="J27" s="36"/>
      <c r="K27" s="36"/>
      <c r="L27" s="36"/>
      <c r="M27" s="36"/>
      <c r="N27" s="33"/>
      <c r="O27" s="19"/>
    </row>
    <row r="28" spans="1:15" ht="12.75">
      <c r="A28" s="4" t="s">
        <v>72</v>
      </c>
      <c r="B28" s="39">
        <v>25157</v>
      </c>
      <c r="C28" s="39">
        <v>107502</v>
      </c>
      <c r="D28" s="39">
        <v>22672</v>
      </c>
      <c r="E28" s="39">
        <v>29179</v>
      </c>
      <c r="F28" s="39">
        <v>53190</v>
      </c>
      <c r="G28" s="39">
        <v>13508</v>
      </c>
      <c r="H28" s="36"/>
      <c r="I28" s="36"/>
      <c r="J28" s="36"/>
      <c r="K28" s="36"/>
      <c r="L28" s="36"/>
      <c r="M28" s="36"/>
      <c r="N28" s="33"/>
      <c r="O28" s="19"/>
    </row>
    <row r="29" spans="1:15" ht="12.75">
      <c r="A29" s="4" t="s">
        <v>34</v>
      </c>
      <c r="B29" s="39">
        <v>169160.63</v>
      </c>
      <c r="C29" s="39">
        <v>104125.72</v>
      </c>
      <c r="D29" s="39">
        <v>64119.1</v>
      </c>
      <c r="E29" s="39">
        <v>387569.96</v>
      </c>
      <c r="F29" s="39">
        <v>355283.49</v>
      </c>
      <c r="G29" s="39">
        <v>32638.43</v>
      </c>
      <c r="H29" s="36"/>
      <c r="I29" s="36"/>
      <c r="J29" s="36"/>
      <c r="K29" s="36"/>
      <c r="L29" s="36"/>
      <c r="M29" s="36"/>
      <c r="N29" s="33"/>
      <c r="O29" s="19"/>
    </row>
    <row r="30" spans="1:15" ht="12.75">
      <c r="A30" s="4" t="s">
        <v>35</v>
      </c>
      <c r="B30" s="39">
        <v>48136.9</v>
      </c>
      <c r="C30" s="39">
        <v>32221.65</v>
      </c>
      <c r="D30" s="39">
        <v>5496.88</v>
      </c>
      <c r="E30" s="39">
        <v>21627.2</v>
      </c>
      <c r="F30" s="39">
        <v>73363.44</v>
      </c>
      <c r="G30" s="39">
        <v>27369.3</v>
      </c>
      <c r="H30" s="36"/>
      <c r="I30" s="36"/>
      <c r="J30" s="36"/>
      <c r="K30" s="36"/>
      <c r="L30" s="36"/>
      <c r="M30" s="36"/>
      <c r="N30" s="33"/>
      <c r="O30" s="19"/>
    </row>
    <row r="31" spans="1:15" ht="12.75">
      <c r="A31" s="4" t="s">
        <v>36</v>
      </c>
      <c r="B31" s="39">
        <v>96268.17</v>
      </c>
      <c r="C31" s="39">
        <v>117860.81</v>
      </c>
      <c r="D31" s="39">
        <v>30934.86</v>
      </c>
      <c r="E31" s="39">
        <v>229434.73</v>
      </c>
      <c r="F31" s="39">
        <v>157311.5</v>
      </c>
      <c r="G31" s="39">
        <v>17418.08</v>
      </c>
      <c r="H31" s="36"/>
      <c r="I31" s="36"/>
      <c r="J31" s="36"/>
      <c r="K31" s="36"/>
      <c r="L31" s="36"/>
      <c r="M31" s="36"/>
      <c r="N31" s="33"/>
      <c r="O31" s="19"/>
    </row>
    <row r="32" spans="1:15" ht="12.75">
      <c r="A32" s="4" t="s">
        <v>37</v>
      </c>
      <c r="B32" s="39">
        <v>189245</v>
      </c>
      <c r="C32" s="39">
        <v>78394</v>
      </c>
      <c r="D32" s="39">
        <v>16431</v>
      </c>
      <c r="E32" s="39">
        <v>718311</v>
      </c>
      <c r="F32" s="39">
        <v>227938</v>
      </c>
      <c r="G32" s="39">
        <v>15615</v>
      </c>
      <c r="H32" s="36"/>
      <c r="I32" s="36"/>
      <c r="J32" s="36"/>
      <c r="K32" s="36"/>
      <c r="L32" s="36"/>
      <c r="M32" s="36"/>
      <c r="N32" s="33"/>
      <c r="O32" s="19"/>
    </row>
    <row r="33" spans="1:15" ht="12.75">
      <c r="A33" s="4" t="s">
        <v>38</v>
      </c>
      <c r="B33" s="39">
        <v>4381.45</v>
      </c>
      <c r="C33" s="39">
        <v>5616.12</v>
      </c>
      <c r="D33" s="39">
        <v>6726.66</v>
      </c>
      <c r="E33" s="39">
        <v>20754.05</v>
      </c>
      <c r="F33" s="39">
        <v>14976.21</v>
      </c>
      <c r="G33" s="39">
        <v>2908.48</v>
      </c>
      <c r="H33" s="36"/>
      <c r="I33" s="36"/>
      <c r="J33" s="36"/>
      <c r="K33" s="36"/>
      <c r="L33" s="36"/>
      <c r="M33" s="36"/>
      <c r="N33" s="33"/>
      <c r="O33" s="19"/>
    </row>
    <row r="34" spans="1:15" ht="12.75">
      <c r="A34" s="4" t="s">
        <v>39</v>
      </c>
      <c r="B34" s="39">
        <v>14006.07</v>
      </c>
      <c r="C34" s="39">
        <v>10672.46</v>
      </c>
      <c r="D34" s="39">
        <v>2077.93</v>
      </c>
      <c r="E34" s="39">
        <v>4557.02</v>
      </c>
      <c r="F34" s="39">
        <v>31365.4</v>
      </c>
      <c r="G34" s="39">
        <v>4408.37</v>
      </c>
      <c r="H34" s="36"/>
      <c r="I34" s="36"/>
      <c r="J34" s="36"/>
      <c r="K34" s="36"/>
      <c r="L34" s="36"/>
      <c r="M34" s="36"/>
      <c r="N34" s="33"/>
      <c r="O34" s="19"/>
    </row>
    <row r="35" spans="1:15" ht="12.75">
      <c r="A35" s="4" t="s">
        <v>40</v>
      </c>
      <c r="B35" s="39">
        <v>5746.74</v>
      </c>
      <c r="C35" s="39">
        <v>3128.33</v>
      </c>
      <c r="D35" s="39">
        <v>6005.83</v>
      </c>
      <c r="E35" s="39">
        <v>4817.23</v>
      </c>
      <c r="F35" s="39">
        <v>10161.73</v>
      </c>
      <c r="G35" s="39">
        <v>1867.49</v>
      </c>
      <c r="H35" s="36"/>
      <c r="I35" s="36"/>
      <c r="J35" s="36"/>
      <c r="K35" s="36"/>
      <c r="L35" s="36"/>
      <c r="M35" s="36"/>
      <c r="N35" s="33"/>
      <c r="O35" s="19"/>
    </row>
    <row r="36" spans="1:15" ht="12.75">
      <c r="A36" s="4" t="s">
        <v>41</v>
      </c>
      <c r="B36" s="39">
        <v>11149.13</v>
      </c>
      <c r="C36" s="39">
        <v>11936.304</v>
      </c>
      <c r="D36" s="39">
        <v>11355.8</v>
      </c>
      <c r="E36" s="39">
        <v>8186.22</v>
      </c>
      <c r="F36" s="39">
        <v>8092</v>
      </c>
      <c r="G36" s="39">
        <v>4623.11</v>
      </c>
      <c r="H36" s="36"/>
      <c r="I36" s="36"/>
      <c r="J36" s="36"/>
      <c r="K36" s="36"/>
      <c r="L36" s="36"/>
      <c r="M36" s="36"/>
      <c r="N36" s="33"/>
      <c r="O36" s="19"/>
    </row>
    <row r="37" spans="1:15" ht="12.75">
      <c r="A37" s="4" t="s">
        <v>42</v>
      </c>
      <c r="B37" s="39">
        <v>37805.2</v>
      </c>
      <c r="C37" s="39">
        <v>17739</v>
      </c>
      <c r="D37" s="39">
        <v>92760.45</v>
      </c>
      <c r="E37" s="39">
        <v>160310.63</v>
      </c>
      <c r="F37" s="39">
        <v>24557.5</v>
      </c>
      <c r="G37" s="39">
        <v>4340.08</v>
      </c>
      <c r="H37" s="36"/>
      <c r="I37" s="36"/>
      <c r="J37" s="36"/>
      <c r="K37" s="36"/>
      <c r="L37" s="36"/>
      <c r="M37" s="36"/>
      <c r="N37" s="33"/>
      <c r="O37" s="19"/>
    </row>
    <row r="38" spans="1:15" ht="12.75">
      <c r="A38" s="4" t="s">
        <v>43</v>
      </c>
      <c r="B38" s="39">
        <v>13944.04</v>
      </c>
      <c r="C38" s="39">
        <v>59700.06</v>
      </c>
      <c r="D38" s="44" t="s">
        <v>88</v>
      </c>
      <c r="E38" s="39">
        <v>47649.9</v>
      </c>
      <c r="F38" s="39">
        <v>126721.89</v>
      </c>
      <c r="G38" s="44" t="s">
        <v>88</v>
      </c>
      <c r="H38" s="36"/>
      <c r="I38" s="36"/>
      <c r="J38" s="36"/>
      <c r="K38" s="36"/>
      <c r="L38" s="36"/>
      <c r="M38" s="36"/>
      <c r="N38" s="33"/>
      <c r="O38" s="19"/>
    </row>
    <row r="39" spans="1:15" ht="12.75">
      <c r="A39" s="4" t="s">
        <v>75</v>
      </c>
      <c r="B39" s="39">
        <v>82845.23</v>
      </c>
      <c r="C39" s="39">
        <v>140799.03</v>
      </c>
      <c r="D39" s="39">
        <v>47994.4</v>
      </c>
      <c r="E39" s="39">
        <v>78395.59</v>
      </c>
      <c r="F39" s="39">
        <v>776324</v>
      </c>
      <c r="G39" s="39">
        <v>21458.47</v>
      </c>
      <c r="H39" s="36"/>
      <c r="I39" s="36"/>
      <c r="J39" s="36"/>
      <c r="K39" s="36"/>
      <c r="L39" s="36"/>
      <c r="M39" s="36"/>
      <c r="N39" s="33"/>
      <c r="O39" s="19"/>
    </row>
    <row r="40" spans="1:15" ht="12.75">
      <c r="A40" s="4" t="s">
        <v>44</v>
      </c>
      <c r="B40" s="39">
        <v>5586.35</v>
      </c>
      <c r="C40" s="39">
        <v>23097.83</v>
      </c>
      <c r="D40" s="39">
        <v>2392.25</v>
      </c>
      <c r="E40" s="39">
        <v>3762.3</v>
      </c>
      <c r="F40" s="39">
        <v>8579.54</v>
      </c>
      <c r="G40" s="39">
        <v>1217.83</v>
      </c>
      <c r="H40" s="36"/>
      <c r="I40" s="36"/>
      <c r="J40" s="36"/>
      <c r="K40" s="36"/>
      <c r="L40" s="36"/>
      <c r="M40" s="36"/>
      <c r="N40" s="33"/>
      <c r="O40" s="19"/>
    </row>
    <row r="41" spans="1:15" ht="12.75">
      <c r="A41" s="4" t="s">
        <v>76</v>
      </c>
      <c r="B41" s="39">
        <v>155292</v>
      </c>
      <c r="C41" s="39">
        <v>190227</v>
      </c>
      <c r="D41" s="39">
        <v>12708</v>
      </c>
      <c r="E41" s="39">
        <v>68355</v>
      </c>
      <c r="F41" s="39">
        <v>277828</v>
      </c>
      <c r="G41" s="39">
        <v>60261</v>
      </c>
      <c r="H41" s="36"/>
      <c r="I41" s="36"/>
      <c r="J41" s="36"/>
      <c r="K41" s="36"/>
      <c r="L41" s="36"/>
      <c r="M41" s="36"/>
      <c r="N41" s="33"/>
      <c r="O41" s="19"/>
    </row>
    <row r="42" spans="1:15" ht="12.75">
      <c r="A42" s="4" t="s">
        <v>45</v>
      </c>
      <c r="B42" s="39">
        <v>12661.65</v>
      </c>
      <c r="C42" s="39">
        <v>10585.22</v>
      </c>
      <c r="D42" s="39">
        <v>14200.45</v>
      </c>
      <c r="E42" s="39">
        <v>4479.91</v>
      </c>
      <c r="F42" s="39">
        <v>8947.2</v>
      </c>
      <c r="G42" s="39">
        <v>6802.46</v>
      </c>
      <c r="H42" s="36"/>
      <c r="I42" s="36"/>
      <c r="J42" s="36"/>
      <c r="K42" s="36"/>
      <c r="L42" s="36"/>
      <c r="M42" s="36"/>
      <c r="N42" s="33"/>
      <c r="O42" s="19"/>
    </row>
    <row r="43" spans="1:15" ht="12.75">
      <c r="A43" s="4" t="s">
        <v>46</v>
      </c>
      <c r="B43" s="39">
        <v>267173.46</v>
      </c>
      <c r="C43" s="39">
        <v>327773.26</v>
      </c>
      <c r="D43" s="39">
        <v>91769.02</v>
      </c>
      <c r="E43" s="39">
        <v>235740.84</v>
      </c>
      <c r="F43" s="39">
        <v>595351.15</v>
      </c>
      <c r="G43" s="39">
        <v>357449.25</v>
      </c>
      <c r="H43" s="36"/>
      <c r="I43" s="36"/>
      <c r="J43" s="36"/>
      <c r="K43" s="36"/>
      <c r="L43" s="36"/>
      <c r="M43" s="36"/>
      <c r="N43" s="33"/>
      <c r="O43" s="19"/>
    </row>
    <row r="44" spans="1:15" ht="12.75">
      <c r="A44" s="4" t="s">
        <v>79</v>
      </c>
      <c r="B44" s="39">
        <v>24492.11</v>
      </c>
      <c r="C44" s="39">
        <v>19498.17</v>
      </c>
      <c r="D44" s="44" t="s">
        <v>88</v>
      </c>
      <c r="E44" s="39">
        <v>28430.23</v>
      </c>
      <c r="F44" s="39">
        <v>38283.73</v>
      </c>
      <c r="G44" s="39">
        <v>1729.1</v>
      </c>
      <c r="H44" s="36"/>
      <c r="I44" s="36"/>
      <c r="J44" s="36"/>
      <c r="K44" s="36"/>
      <c r="L44" s="36"/>
      <c r="M44" s="36"/>
      <c r="N44" s="33"/>
      <c r="O44" s="19"/>
    </row>
    <row r="45" spans="1:15" ht="12.75">
      <c r="A45" s="4" t="s">
        <v>47</v>
      </c>
      <c r="B45" s="39">
        <v>60232.1</v>
      </c>
      <c r="C45" s="39">
        <v>93790.42</v>
      </c>
      <c r="D45" s="39">
        <v>89476.5</v>
      </c>
      <c r="E45" s="39">
        <v>50435.11</v>
      </c>
      <c r="F45" s="39">
        <v>148300.38</v>
      </c>
      <c r="G45" s="39">
        <v>38302.69</v>
      </c>
      <c r="H45" s="36"/>
      <c r="I45" s="36"/>
      <c r="J45" s="36"/>
      <c r="K45" s="36"/>
      <c r="L45" s="36"/>
      <c r="M45" s="36"/>
      <c r="N45" s="33"/>
      <c r="O45" s="19"/>
    </row>
    <row r="46" spans="2:15" ht="12.75">
      <c r="B46" s="38"/>
      <c r="C46" s="38"/>
      <c r="D46" s="38"/>
      <c r="E46" s="38"/>
      <c r="F46" s="38"/>
      <c r="G46" s="38"/>
      <c r="H46" s="36"/>
      <c r="I46" s="36"/>
      <c r="J46" s="36"/>
      <c r="K46" s="36"/>
      <c r="L46" s="36"/>
      <c r="M46" s="36"/>
      <c r="N46" s="33"/>
      <c r="O46" s="20"/>
    </row>
    <row r="47" spans="1:15" ht="14.25">
      <c r="A47" s="18" t="s">
        <v>48</v>
      </c>
      <c r="B47" s="37">
        <f>SUM(B48:B54)</f>
        <v>18346.260000000002</v>
      </c>
      <c r="C47" s="37">
        <f>SUM(C48:C54)</f>
        <v>27386.1</v>
      </c>
      <c r="D47" s="43" t="s">
        <v>88</v>
      </c>
      <c r="E47" s="37">
        <f>SUM(E48:E54)</f>
        <v>12559.880000000001</v>
      </c>
      <c r="F47" s="37">
        <f>SUM(F48:F54)</f>
        <v>18736.57</v>
      </c>
      <c r="G47" s="37">
        <f>SUM(G48:G54)</f>
        <v>20113.34</v>
      </c>
      <c r="H47" s="36"/>
      <c r="I47" s="36"/>
      <c r="J47" s="36"/>
      <c r="K47" s="36"/>
      <c r="L47" s="36"/>
      <c r="M47" s="36"/>
      <c r="N47" s="33"/>
      <c r="O47" s="19"/>
    </row>
    <row r="48" spans="1:15" ht="12.75">
      <c r="A48" s="4" t="s">
        <v>49</v>
      </c>
      <c r="B48" s="39">
        <v>3262.19</v>
      </c>
      <c r="C48" s="39">
        <v>5215.74</v>
      </c>
      <c r="D48" s="43" t="s">
        <v>88</v>
      </c>
      <c r="E48" s="39">
        <v>689.97</v>
      </c>
      <c r="F48" s="39">
        <v>3890.42</v>
      </c>
      <c r="G48" s="39">
        <v>617.51</v>
      </c>
      <c r="H48" s="36"/>
      <c r="I48" s="36"/>
      <c r="J48" s="36"/>
      <c r="K48" s="36"/>
      <c r="L48" s="36"/>
      <c r="M48" s="36"/>
      <c r="N48" s="33"/>
      <c r="O48" s="19"/>
    </row>
    <row r="49" spans="1:15" ht="12.75">
      <c r="A49" s="4" t="s">
        <v>50</v>
      </c>
      <c r="B49" s="39">
        <v>51.93</v>
      </c>
      <c r="C49" s="39">
        <v>135</v>
      </c>
      <c r="D49" s="43" t="s">
        <v>88</v>
      </c>
      <c r="E49" s="39">
        <v>49</v>
      </c>
      <c r="F49" s="39">
        <v>1078.67</v>
      </c>
      <c r="G49" s="39">
        <v>98</v>
      </c>
      <c r="H49" s="36"/>
      <c r="I49" s="36"/>
      <c r="J49" s="36"/>
      <c r="K49" s="36"/>
      <c r="L49" s="36"/>
      <c r="M49" s="36"/>
      <c r="N49" s="33"/>
      <c r="O49" s="19"/>
    </row>
    <row r="50" spans="1:15" ht="12.75">
      <c r="A50" s="4" t="s">
        <v>51</v>
      </c>
      <c r="B50" s="39">
        <v>450.31</v>
      </c>
      <c r="C50" s="39">
        <v>529.92</v>
      </c>
      <c r="D50" s="43" t="s">
        <v>88</v>
      </c>
      <c r="E50" s="39">
        <v>338.85</v>
      </c>
      <c r="F50" s="39">
        <v>4178.76</v>
      </c>
      <c r="G50" s="39">
        <v>69.48</v>
      </c>
      <c r="H50" s="36"/>
      <c r="I50" s="36"/>
      <c r="J50" s="36"/>
      <c r="K50" s="36"/>
      <c r="L50" s="36"/>
      <c r="M50" s="36"/>
      <c r="N50" s="33"/>
      <c r="O50" s="19"/>
    </row>
    <row r="51" spans="1:15" ht="12.75">
      <c r="A51" s="4" t="s">
        <v>52</v>
      </c>
      <c r="B51" s="39">
        <v>466.1</v>
      </c>
      <c r="C51" s="39">
        <v>997.41</v>
      </c>
      <c r="D51" s="43" t="s">
        <v>88</v>
      </c>
      <c r="E51" s="39">
        <v>305.85</v>
      </c>
      <c r="F51" s="39">
        <v>2195</v>
      </c>
      <c r="G51" s="39">
        <v>489.26</v>
      </c>
      <c r="H51" s="36"/>
      <c r="I51" s="36"/>
      <c r="J51" s="36"/>
      <c r="K51" s="36"/>
      <c r="L51" s="36"/>
      <c r="M51" s="36"/>
      <c r="N51" s="33"/>
      <c r="O51" s="19"/>
    </row>
    <row r="52" spans="1:15" ht="12.75">
      <c r="A52" s="4" t="s">
        <v>53</v>
      </c>
      <c r="B52" s="39">
        <v>472</v>
      </c>
      <c r="C52" s="39">
        <v>16137.56</v>
      </c>
      <c r="D52" s="43" t="s">
        <v>88</v>
      </c>
      <c r="E52" s="39">
        <v>5961.81</v>
      </c>
      <c r="F52" s="39">
        <v>339.36</v>
      </c>
      <c r="G52" s="39">
        <v>9325.2</v>
      </c>
      <c r="H52" s="36"/>
      <c r="I52" s="36"/>
      <c r="J52" s="36"/>
      <c r="K52" s="36"/>
      <c r="L52" s="36"/>
      <c r="M52" s="36"/>
      <c r="N52" s="33"/>
      <c r="O52" s="19"/>
    </row>
    <row r="53" spans="1:15" ht="12.75">
      <c r="A53" s="4" t="s">
        <v>54</v>
      </c>
      <c r="B53" s="39">
        <v>3199.56</v>
      </c>
      <c r="C53" s="39">
        <v>257.4</v>
      </c>
      <c r="D53" s="43" t="s">
        <v>88</v>
      </c>
      <c r="E53" s="39">
        <v>501.75</v>
      </c>
      <c r="F53" s="39">
        <v>948</v>
      </c>
      <c r="G53" s="39">
        <v>165.84</v>
      </c>
      <c r="H53" s="36"/>
      <c r="I53" s="36"/>
      <c r="J53" s="36"/>
      <c r="K53" s="36"/>
      <c r="L53" s="36"/>
      <c r="M53" s="36"/>
      <c r="N53" s="33"/>
      <c r="O53" s="22"/>
    </row>
    <row r="54" spans="1:15" ht="12.75">
      <c r="A54" s="4" t="s">
        <v>80</v>
      </c>
      <c r="B54" s="39">
        <v>10444.17</v>
      </c>
      <c r="C54" s="39">
        <v>4113.07</v>
      </c>
      <c r="D54" s="43" t="s">
        <v>88</v>
      </c>
      <c r="E54" s="39">
        <v>4712.65</v>
      </c>
      <c r="F54" s="39">
        <v>6106.36</v>
      </c>
      <c r="G54" s="39">
        <v>9348.05</v>
      </c>
      <c r="H54" s="36"/>
      <c r="I54" s="36"/>
      <c r="J54" s="36"/>
      <c r="K54" s="36"/>
      <c r="L54" s="36"/>
      <c r="M54" s="36"/>
      <c r="N54" s="33"/>
      <c r="O54" s="22"/>
    </row>
    <row r="55" spans="1:15" ht="12.75">
      <c r="A55" s="23"/>
      <c r="B55" s="24"/>
      <c r="C55" s="24"/>
      <c r="D55" s="24"/>
      <c r="E55" s="24"/>
      <c r="F55" s="24"/>
      <c r="G55" s="24"/>
      <c r="H55" s="21"/>
      <c r="I55" s="21"/>
      <c r="J55" s="25"/>
      <c r="K55" s="25"/>
      <c r="L55" s="25"/>
      <c r="M55" s="25"/>
      <c r="N55" s="25"/>
      <c r="O55" s="25"/>
    </row>
    <row r="57" spans="2:15" ht="12.75">
      <c r="B57" s="26"/>
      <c r="C57" s="26"/>
      <c r="D57" s="26"/>
      <c r="E57" s="26"/>
      <c r="F57" s="26"/>
      <c r="G57" s="26"/>
      <c r="J57" s="26"/>
      <c r="K57" s="26"/>
      <c r="L57" s="26"/>
      <c r="M57" s="26"/>
      <c r="N57" s="26"/>
      <c r="O57" s="26"/>
    </row>
    <row r="58" spans="1:15" ht="12.75">
      <c r="A58" s="4"/>
      <c r="B58" s="26"/>
      <c r="C58" s="26"/>
      <c r="D58" s="5">
        <v>108</v>
      </c>
      <c r="E58" s="26"/>
      <c r="F58" s="26"/>
      <c r="G58" s="26"/>
      <c r="H58" s="27" t="s">
        <v>0</v>
      </c>
      <c r="I58" s="4"/>
      <c r="J58" s="26"/>
      <c r="K58" s="26"/>
      <c r="L58" s="26"/>
      <c r="M58" s="26"/>
      <c r="N58" s="26"/>
      <c r="O58" s="26"/>
    </row>
    <row r="59" spans="1:7" ht="12.75">
      <c r="A59" s="58"/>
      <c r="B59" s="58"/>
      <c r="C59" s="58"/>
      <c r="D59" s="58"/>
      <c r="E59" s="58"/>
      <c r="F59" s="58"/>
      <c r="G59" s="58"/>
    </row>
    <row r="60" ht="12.75">
      <c r="H60" s="26"/>
    </row>
    <row r="61" ht="12.75">
      <c r="H61" s="26"/>
    </row>
    <row r="63" spans="3:12" ht="12.75">
      <c r="C63" s="34"/>
      <c r="I63" s="26"/>
      <c r="J63" s="28"/>
      <c r="K63" s="28"/>
      <c r="L63" s="28"/>
    </row>
    <row r="64" spans="1:12" ht="15.75">
      <c r="A64" s="48" t="s">
        <v>70</v>
      </c>
      <c r="B64" s="48"/>
      <c r="C64" s="48"/>
      <c r="D64" s="48"/>
      <c r="E64" s="48"/>
      <c r="F64" s="48"/>
      <c r="G64" s="48"/>
      <c r="I64" s="26"/>
      <c r="J64" s="28"/>
      <c r="K64" s="28"/>
      <c r="L64" s="28"/>
    </row>
    <row r="65" spans="3:12" ht="12.75">
      <c r="C65" s="34"/>
      <c r="I65" s="26"/>
      <c r="J65" s="28"/>
      <c r="K65" s="28"/>
      <c r="L65" s="28"/>
    </row>
    <row r="66" spans="1:13" ht="15.75">
      <c r="A66" s="47" t="s">
        <v>82</v>
      </c>
      <c r="B66" s="48"/>
      <c r="C66" s="48"/>
      <c r="D66" s="48"/>
      <c r="E66" s="48"/>
      <c r="F66" s="48"/>
      <c r="G66" s="48"/>
      <c r="H66" s="4" t="s">
        <v>0</v>
      </c>
      <c r="I66" s="26"/>
      <c r="J66" s="28"/>
      <c r="K66" s="28"/>
      <c r="L66" s="28"/>
      <c r="M66" s="28"/>
    </row>
    <row r="67" spans="1:13" ht="15.75">
      <c r="A67" s="47" t="s">
        <v>71</v>
      </c>
      <c r="B67" s="48"/>
      <c r="C67" s="48"/>
      <c r="D67" s="48"/>
      <c r="E67" s="48"/>
      <c r="F67" s="48"/>
      <c r="G67" s="48"/>
      <c r="I67" s="26"/>
      <c r="J67" s="28"/>
      <c r="K67" s="28"/>
      <c r="L67" s="28"/>
      <c r="M67" s="28"/>
    </row>
    <row r="68" spans="1:7" ht="15.75">
      <c r="A68" s="56" t="s">
        <v>84</v>
      </c>
      <c r="B68" s="57"/>
      <c r="C68" s="57"/>
      <c r="D68" s="57"/>
      <c r="E68" s="57"/>
      <c r="F68" s="57"/>
      <c r="G68" s="57"/>
    </row>
    <row r="69" spans="1:7" ht="18" customHeight="1">
      <c r="A69" s="29"/>
      <c r="B69" s="30"/>
      <c r="C69" s="29"/>
      <c r="D69" s="29"/>
      <c r="E69" s="30"/>
      <c r="F69" s="30"/>
      <c r="G69" s="6" t="s">
        <v>87</v>
      </c>
    </row>
    <row r="70" spans="1:8" ht="12.75">
      <c r="A70" s="13"/>
      <c r="B70" s="11"/>
      <c r="C70" s="11"/>
      <c r="D70" s="11"/>
      <c r="E70" s="11"/>
      <c r="F70" s="11"/>
      <c r="G70" s="11"/>
      <c r="H70" s="4" t="s">
        <v>0</v>
      </c>
    </row>
    <row r="71" spans="1:7" ht="12.75">
      <c r="A71" s="7" t="s">
        <v>56</v>
      </c>
      <c r="B71" s="8" t="s">
        <v>57</v>
      </c>
      <c r="C71" s="8" t="s">
        <v>77</v>
      </c>
      <c r="D71" s="8" t="s">
        <v>58</v>
      </c>
      <c r="E71" s="8" t="s">
        <v>59</v>
      </c>
      <c r="F71" s="8" t="s">
        <v>58</v>
      </c>
      <c r="G71" s="8" t="s">
        <v>60</v>
      </c>
    </row>
    <row r="72" spans="1:7" ht="12.75">
      <c r="A72" s="7" t="s">
        <v>61</v>
      </c>
      <c r="B72" s="8"/>
      <c r="C72" s="8" t="s">
        <v>62</v>
      </c>
      <c r="D72" s="8" t="s">
        <v>63</v>
      </c>
      <c r="E72" s="8" t="s">
        <v>64</v>
      </c>
      <c r="F72" s="8" t="s">
        <v>64</v>
      </c>
      <c r="G72" s="11"/>
    </row>
    <row r="73" spans="1:7" ht="12.75">
      <c r="A73" s="13"/>
      <c r="B73" s="8"/>
      <c r="C73" s="8" t="s">
        <v>85</v>
      </c>
      <c r="D73" s="8" t="s">
        <v>64</v>
      </c>
      <c r="E73" s="11"/>
      <c r="F73" s="11"/>
      <c r="G73" s="8"/>
    </row>
    <row r="74" spans="1:7" ht="12.75">
      <c r="A74" s="13"/>
      <c r="B74" s="8"/>
      <c r="C74" s="8"/>
      <c r="D74" s="11"/>
      <c r="E74" s="11"/>
      <c r="F74" s="8"/>
      <c r="G74" s="11"/>
    </row>
    <row r="75" spans="1:8" ht="12.75">
      <c r="A75" s="15"/>
      <c r="B75" s="16"/>
      <c r="C75" s="16"/>
      <c r="D75" s="16"/>
      <c r="E75" s="16"/>
      <c r="F75" s="31"/>
      <c r="G75" s="16"/>
      <c r="H75" s="4" t="s">
        <v>0</v>
      </c>
    </row>
    <row r="76" spans="1:7" ht="12.75">
      <c r="A76" s="3" t="s">
        <v>17</v>
      </c>
      <c r="B76" s="8" t="s">
        <v>65</v>
      </c>
      <c r="C76" s="8" t="s">
        <v>66</v>
      </c>
      <c r="D76" s="8" t="s">
        <v>67</v>
      </c>
      <c r="E76" s="8" t="s">
        <v>68</v>
      </c>
      <c r="F76" s="8" t="s">
        <v>69</v>
      </c>
      <c r="G76" s="8">
        <v>13</v>
      </c>
    </row>
    <row r="77" spans="1:8" ht="12.75">
      <c r="A77" s="15"/>
      <c r="B77" s="16"/>
      <c r="C77" s="16"/>
      <c r="D77" s="16"/>
      <c r="E77" s="16"/>
      <c r="F77" s="16"/>
      <c r="G77" s="16"/>
      <c r="H77" s="4" t="s">
        <v>0</v>
      </c>
    </row>
    <row r="78" spans="1:8" ht="12.75">
      <c r="A78" s="9"/>
      <c r="B78" s="12"/>
      <c r="C78" s="12"/>
      <c r="D78" s="12"/>
      <c r="E78" s="12"/>
      <c r="F78" s="12"/>
      <c r="G78" s="12"/>
      <c r="H78" s="4"/>
    </row>
    <row r="79" spans="1:8" ht="14.25">
      <c r="A79" s="18" t="s">
        <v>24</v>
      </c>
      <c r="B79" s="37">
        <f aca="true" t="shared" si="1" ref="B79:G79">SUM(B80:B107)</f>
        <v>3610198.2799999993</v>
      </c>
      <c r="C79" s="40">
        <f t="shared" si="1"/>
        <v>327221.35</v>
      </c>
      <c r="D79" s="40">
        <f t="shared" si="1"/>
        <v>738892.74</v>
      </c>
      <c r="E79" s="40">
        <f t="shared" si="1"/>
        <v>11249956.08</v>
      </c>
      <c r="F79" s="40">
        <f t="shared" si="1"/>
        <v>613410.7100000001</v>
      </c>
      <c r="G79" s="40">
        <f t="shared" si="1"/>
        <v>29567386.553999994</v>
      </c>
      <c r="H79" s="4" t="s">
        <v>0</v>
      </c>
    </row>
    <row r="80" spans="1:14" ht="12.75">
      <c r="A80" s="4" t="s">
        <v>25</v>
      </c>
      <c r="B80" s="38">
        <v>210171.95</v>
      </c>
      <c r="C80" s="38">
        <v>5393.9</v>
      </c>
      <c r="D80" s="38">
        <v>89672.88</v>
      </c>
      <c r="E80" s="38">
        <v>949798.19</v>
      </c>
      <c r="F80" s="38">
        <v>15350.64</v>
      </c>
      <c r="G80" s="41">
        <f>B18+C18+D18+E18+F18+G18+B80+C80+D80+E80+F80</f>
        <v>2939096.8899999997</v>
      </c>
      <c r="H80" s="4" t="s">
        <v>0</v>
      </c>
      <c r="I80" s="35"/>
      <c r="J80" s="35"/>
      <c r="K80" s="35"/>
      <c r="L80" s="35"/>
      <c r="M80" s="35"/>
      <c r="N80" s="35"/>
    </row>
    <row r="81" spans="1:14" ht="12.75">
      <c r="A81" s="4" t="s">
        <v>26</v>
      </c>
      <c r="B81" s="39">
        <v>54360</v>
      </c>
      <c r="C81" s="39">
        <v>4905</v>
      </c>
      <c r="D81" s="39">
        <v>8057</v>
      </c>
      <c r="E81" s="39">
        <v>50080</v>
      </c>
      <c r="F81" s="39">
        <v>12737</v>
      </c>
      <c r="G81" s="41">
        <f>B19+C19+D19+E19+F19+G19+B81+C81+D81+E81+F81</f>
        <v>201601</v>
      </c>
      <c r="H81" s="4" t="s">
        <v>0</v>
      </c>
      <c r="I81" s="35"/>
      <c r="J81" s="35"/>
      <c r="K81" s="35"/>
      <c r="L81" s="35"/>
      <c r="M81" s="35"/>
      <c r="N81" s="35"/>
    </row>
    <row r="82" spans="1:14" ht="12.75">
      <c r="A82" s="4" t="s">
        <v>27</v>
      </c>
      <c r="B82" s="39">
        <v>49101.84</v>
      </c>
      <c r="C82" s="39">
        <v>14777.74</v>
      </c>
      <c r="D82" s="39">
        <v>27601.58</v>
      </c>
      <c r="E82" s="39">
        <v>163522.58</v>
      </c>
      <c r="F82" s="39">
        <v>17855.73</v>
      </c>
      <c r="G82" s="41">
        <f>B20+C20+D20+E20+F20+G20+B82+C82+D82+E82+F82</f>
        <v>502308.94999999995</v>
      </c>
      <c r="I82" s="35"/>
      <c r="J82" s="35"/>
      <c r="K82" s="35"/>
      <c r="L82" s="35"/>
      <c r="M82" s="35"/>
      <c r="N82" s="35"/>
    </row>
    <row r="83" spans="1:14" ht="12.75">
      <c r="A83" s="4" t="s">
        <v>28</v>
      </c>
      <c r="B83" s="39">
        <v>368951.74</v>
      </c>
      <c r="C83" s="39">
        <v>10024.42</v>
      </c>
      <c r="D83" s="39">
        <v>18048.66</v>
      </c>
      <c r="E83" s="39">
        <v>532985.36</v>
      </c>
      <c r="F83" s="39">
        <v>29074.04</v>
      </c>
      <c r="G83" s="41">
        <f aca="true" t="shared" si="2" ref="G83:G107">B21+C21+D21+E21+F21+G21+B83+C83+D83+E83+F83</f>
        <v>1418351</v>
      </c>
      <c r="I83" s="35"/>
      <c r="J83" s="35"/>
      <c r="K83" s="35"/>
      <c r="L83" s="35"/>
      <c r="M83" s="35"/>
      <c r="N83" s="35"/>
    </row>
    <row r="84" spans="1:14" ht="12.75">
      <c r="A84" s="4" t="s">
        <v>89</v>
      </c>
      <c r="B84" s="39">
        <v>88281.09</v>
      </c>
      <c r="C84" s="39">
        <v>27872.77</v>
      </c>
      <c r="D84" s="39">
        <v>59187.55</v>
      </c>
      <c r="E84" s="39">
        <v>559961.94</v>
      </c>
      <c r="F84" s="39">
        <v>6246.48</v>
      </c>
      <c r="G84" s="41">
        <f t="shared" si="2"/>
        <v>1028143.49</v>
      </c>
      <c r="I84" s="35"/>
      <c r="J84" s="35"/>
      <c r="K84" s="35"/>
      <c r="L84" s="35"/>
      <c r="M84" s="35"/>
      <c r="N84" s="35"/>
    </row>
    <row r="85" spans="1:14" ht="12.75">
      <c r="A85" s="4" t="s">
        <v>29</v>
      </c>
      <c r="B85" s="39">
        <v>26231.43</v>
      </c>
      <c r="C85" s="39">
        <v>7155.85</v>
      </c>
      <c r="D85" s="39">
        <v>25118.29</v>
      </c>
      <c r="E85" s="39">
        <v>67015.89</v>
      </c>
      <c r="F85" s="39">
        <v>15884.52</v>
      </c>
      <c r="G85" s="41">
        <f t="shared" si="2"/>
        <v>196556.99000000002</v>
      </c>
      <c r="I85" s="35"/>
      <c r="J85" s="35"/>
      <c r="K85" s="35"/>
      <c r="L85" s="35"/>
      <c r="M85" s="35"/>
      <c r="N85" s="35"/>
    </row>
    <row r="86" spans="1:14" ht="12.75">
      <c r="A86" s="4" t="s">
        <v>30</v>
      </c>
      <c r="B86" s="39">
        <v>264493</v>
      </c>
      <c r="C86" s="39">
        <v>28566.61</v>
      </c>
      <c r="D86" s="39">
        <v>59032.32</v>
      </c>
      <c r="E86" s="39">
        <v>944229.63</v>
      </c>
      <c r="F86" s="39">
        <v>790.98</v>
      </c>
      <c r="G86" s="41">
        <f t="shared" si="2"/>
        <v>2263382.5</v>
      </c>
      <c r="I86" s="35"/>
      <c r="J86" s="35"/>
      <c r="K86" s="35"/>
      <c r="L86" s="35"/>
      <c r="M86" s="35"/>
      <c r="N86" s="35"/>
    </row>
    <row r="87" spans="1:14" ht="12.75">
      <c r="A87" s="4" t="s">
        <v>31</v>
      </c>
      <c r="B87" s="39">
        <v>130984.1</v>
      </c>
      <c r="C87" s="39">
        <v>13254.23</v>
      </c>
      <c r="D87" s="39">
        <v>30122.16</v>
      </c>
      <c r="E87" s="39">
        <v>488035.48</v>
      </c>
      <c r="F87" s="39">
        <v>13486.73</v>
      </c>
      <c r="G87" s="41">
        <f t="shared" si="2"/>
        <v>962443.9299999999</v>
      </c>
      <c r="I87" s="35"/>
      <c r="J87" s="35"/>
      <c r="K87" s="35"/>
      <c r="L87" s="35"/>
      <c r="M87" s="35"/>
      <c r="N87" s="35"/>
    </row>
    <row r="88" spans="1:14" ht="12.75">
      <c r="A88" s="4" t="s">
        <v>32</v>
      </c>
      <c r="B88" s="39">
        <v>65709</v>
      </c>
      <c r="C88" s="39">
        <v>12563</v>
      </c>
      <c r="D88" s="38">
        <v>9299</v>
      </c>
      <c r="E88" s="39">
        <v>94501</v>
      </c>
      <c r="F88" s="39">
        <v>5728</v>
      </c>
      <c r="G88" s="41">
        <f t="shared" si="2"/>
        <v>280767</v>
      </c>
      <c r="I88" s="35"/>
      <c r="J88" s="35"/>
      <c r="K88" s="35"/>
      <c r="L88" s="35"/>
      <c r="M88" s="35"/>
      <c r="N88" s="35"/>
    </row>
    <row r="89" spans="1:14" ht="12.75">
      <c r="A89" s="4" t="s">
        <v>33</v>
      </c>
      <c r="B89" s="39">
        <v>98885.72</v>
      </c>
      <c r="C89" s="39">
        <v>3163.67</v>
      </c>
      <c r="D89" s="39">
        <v>27662.31</v>
      </c>
      <c r="E89" s="39">
        <v>176766.58</v>
      </c>
      <c r="F89" s="39">
        <v>55718.85</v>
      </c>
      <c r="G89" s="41">
        <f t="shared" si="2"/>
        <v>527914.1099999999</v>
      </c>
      <c r="I89" s="35"/>
      <c r="J89" s="35"/>
      <c r="K89" s="35"/>
      <c r="L89" s="35"/>
      <c r="M89" s="35"/>
      <c r="N89" s="35"/>
    </row>
    <row r="90" spans="1:14" ht="12.75">
      <c r="A90" s="4" t="s">
        <v>72</v>
      </c>
      <c r="B90" s="39">
        <v>92443</v>
      </c>
      <c r="C90" s="39">
        <v>9016</v>
      </c>
      <c r="D90" s="38">
        <v>22339</v>
      </c>
      <c r="E90" s="39">
        <v>263425</v>
      </c>
      <c r="F90" s="39">
        <v>14457</v>
      </c>
      <c r="G90" s="41">
        <f t="shared" si="2"/>
        <v>652888</v>
      </c>
      <c r="I90" s="35"/>
      <c r="J90" s="35"/>
      <c r="K90" s="35"/>
      <c r="L90" s="35"/>
      <c r="M90" s="35"/>
      <c r="N90" s="35"/>
    </row>
    <row r="91" spans="1:14" ht="12.75">
      <c r="A91" s="4" t="s">
        <v>34</v>
      </c>
      <c r="B91" s="39">
        <v>304739.25</v>
      </c>
      <c r="C91" s="39">
        <v>33858.62</v>
      </c>
      <c r="D91" s="39">
        <v>71786.19</v>
      </c>
      <c r="E91" s="39">
        <v>1016964.55</v>
      </c>
      <c r="F91" s="39">
        <v>56453.57</v>
      </c>
      <c r="G91" s="41">
        <f t="shared" si="2"/>
        <v>2596699.51</v>
      </c>
      <c r="I91" s="35"/>
      <c r="J91" s="35"/>
      <c r="K91" s="35"/>
      <c r="L91" s="35"/>
      <c r="M91" s="35"/>
      <c r="N91" s="35"/>
    </row>
    <row r="92" spans="1:14" ht="12.75">
      <c r="A92" s="4" t="s">
        <v>35</v>
      </c>
      <c r="B92" s="39">
        <v>111521.15</v>
      </c>
      <c r="C92" s="39">
        <v>21150.42</v>
      </c>
      <c r="D92" s="38">
        <v>38761.21</v>
      </c>
      <c r="E92" s="39">
        <v>208782.23</v>
      </c>
      <c r="F92" s="39">
        <v>188977.55</v>
      </c>
      <c r="G92" s="41">
        <f t="shared" si="2"/>
        <v>777407.9299999999</v>
      </c>
      <c r="I92" s="35"/>
      <c r="J92" s="35"/>
      <c r="K92" s="35"/>
      <c r="L92" s="35"/>
      <c r="M92" s="35"/>
      <c r="N92" s="35"/>
    </row>
    <row r="93" spans="1:14" ht="12.75">
      <c r="A93" s="4" t="s">
        <v>36</v>
      </c>
      <c r="B93" s="39">
        <v>211724.97</v>
      </c>
      <c r="C93" s="39">
        <v>6362.39</v>
      </c>
      <c r="D93" s="38">
        <v>35241.29</v>
      </c>
      <c r="E93" s="39">
        <v>552292.49</v>
      </c>
      <c r="F93" s="39">
        <v>6150.66</v>
      </c>
      <c r="G93" s="41">
        <f t="shared" si="2"/>
        <v>1460999.95</v>
      </c>
      <c r="I93" s="35"/>
      <c r="J93" s="35"/>
      <c r="K93" s="35"/>
      <c r="L93" s="35"/>
      <c r="M93" s="35"/>
      <c r="N93" s="35"/>
    </row>
    <row r="94" spans="1:14" ht="12.75">
      <c r="A94" s="4" t="s">
        <v>37</v>
      </c>
      <c r="B94" s="39">
        <v>390790</v>
      </c>
      <c r="C94" s="39">
        <v>11967</v>
      </c>
      <c r="D94" s="38">
        <v>56653</v>
      </c>
      <c r="E94" s="39">
        <v>1026781</v>
      </c>
      <c r="F94" s="39">
        <v>40934</v>
      </c>
      <c r="G94" s="41">
        <f t="shared" si="2"/>
        <v>2773059</v>
      </c>
      <c r="I94" s="35"/>
      <c r="J94" s="35"/>
      <c r="K94" s="35"/>
      <c r="L94" s="35"/>
      <c r="M94" s="35"/>
      <c r="N94" s="35"/>
    </row>
    <row r="95" spans="1:14" ht="12.75">
      <c r="A95" s="4" t="s">
        <v>38</v>
      </c>
      <c r="B95" s="39">
        <v>11981.17</v>
      </c>
      <c r="C95" s="39">
        <v>2233.55</v>
      </c>
      <c r="D95" s="38">
        <v>65539</v>
      </c>
      <c r="E95" s="39">
        <v>41667.51</v>
      </c>
      <c r="F95" s="39">
        <v>1657.18</v>
      </c>
      <c r="G95" s="41">
        <f t="shared" si="2"/>
        <v>178441.38</v>
      </c>
      <c r="I95" s="35"/>
      <c r="J95" s="35"/>
      <c r="K95" s="35"/>
      <c r="L95" s="35"/>
      <c r="M95" s="35"/>
      <c r="N95" s="35"/>
    </row>
    <row r="96" spans="1:14" ht="12.75">
      <c r="A96" s="4" t="s">
        <v>39</v>
      </c>
      <c r="B96" s="39">
        <v>21192.96</v>
      </c>
      <c r="C96" s="39">
        <v>4394.41</v>
      </c>
      <c r="D96" s="38">
        <v>2533.17</v>
      </c>
      <c r="E96" s="39">
        <v>41749.36</v>
      </c>
      <c r="F96" s="39">
        <v>4829.18</v>
      </c>
      <c r="G96" s="41">
        <f t="shared" si="2"/>
        <v>141786.33</v>
      </c>
      <c r="I96" s="35"/>
      <c r="J96" s="35"/>
      <c r="K96" s="35"/>
      <c r="L96" s="35"/>
      <c r="M96" s="35"/>
      <c r="N96" s="35"/>
    </row>
    <row r="97" spans="1:14" ht="12.75">
      <c r="A97" s="4" t="s">
        <v>40</v>
      </c>
      <c r="B97" s="39">
        <v>7415.99</v>
      </c>
      <c r="C97" s="39">
        <v>1446.91</v>
      </c>
      <c r="D97" s="38">
        <v>6626.87</v>
      </c>
      <c r="E97" s="39">
        <v>56760.14</v>
      </c>
      <c r="F97" s="39">
        <v>2744.82</v>
      </c>
      <c r="G97" s="41">
        <f t="shared" si="2"/>
        <v>106722.08000000002</v>
      </c>
      <c r="I97" s="35"/>
      <c r="J97" s="35"/>
      <c r="K97" s="35"/>
      <c r="L97" s="35"/>
      <c r="M97" s="35"/>
      <c r="N97" s="35"/>
    </row>
    <row r="98" spans="1:14" ht="12.75">
      <c r="A98" s="4" t="s">
        <v>41</v>
      </c>
      <c r="B98" s="39">
        <v>16068.8</v>
      </c>
      <c r="C98" s="39">
        <v>3344.9</v>
      </c>
      <c r="D98" s="38">
        <v>10063.06</v>
      </c>
      <c r="E98" s="39">
        <v>52956.11</v>
      </c>
      <c r="F98" s="39">
        <v>5074.14</v>
      </c>
      <c r="G98" s="41">
        <f t="shared" si="2"/>
        <v>142849.57400000002</v>
      </c>
      <c r="I98" s="35"/>
      <c r="J98" s="35"/>
      <c r="K98" s="35"/>
      <c r="L98" s="35"/>
      <c r="M98" s="35"/>
      <c r="N98" s="35"/>
    </row>
    <row r="99" spans="1:14" ht="12.75">
      <c r="A99" s="4" t="s">
        <v>42</v>
      </c>
      <c r="B99" s="39">
        <v>96018.96</v>
      </c>
      <c r="C99" s="39">
        <v>23860.09</v>
      </c>
      <c r="D99" s="39">
        <v>19712.97</v>
      </c>
      <c r="E99" s="39">
        <v>283268.29</v>
      </c>
      <c r="F99" s="39">
        <v>12400.89</v>
      </c>
      <c r="G99" s="41">
        <f t="shared" si="2"/>
        <v>772774.0600000002</v>
      </c>
      <c r="I99" s="35"/>
      <c r="J99" s="35"/>
      <c r="K99" s="35"/>
      <c r="L99" s="35"/>
      <c r="M99" s="35"/>
      <c r="N99" s="35"/>
    </row>
    <row r="100" spans="1:14" ht="12.75">
      <c r="A100" s="4" t="s">
        <v>43</v>
      </c>
      <c r="B100" s="39">
        <v>84736.28</v>
      </c>
      <c r="C100" s="39">
        <v>4442.8</v>
      </c>
      <c r="D100" s="38">
        <v>5225.24</v>
      </c>
      <c r="E100" s="39">
        <v>146173.87</v>
      </c>
      <c r="F100" s="39">
        <v>8783.64</v>
      </c>
      <c r="G100" s="41">
        <f t="shared" si="2"/>
        <v>497377.72000000003</v>
      </c>
      <c r="I100" s="35"/>
      <c r="J100" s="35"/>
      <c r="K100" s="35"/>
      <c r="L100" s="35"/>
      <c r="M100" s="35"/>
      <c r="N100" s="35"/>
    </row>
    <row r="101" spans="1:14" ht="12.75">
      <c r="A101" s="4" t="s">
        <v>75</v>
      </c>
      <c r="B101" s="39">
        <v>77124.58</v>
      </c>
      <c r="C101" s="39">
        <v>6020.09</v>
      </c>
      <c r="D101" s="38">
        <v>7109.73</v>
      </c>
      <c r="E101" s="39">
        <v>552605.12</v>
      </c>
      <c r="F101" s="39">
        <v>11592.3</v>
      </c>
      <c r="G101" s="41">
        <f t="shared" si="2"/>
        <v>1802268.5400000003</v>
      </c>
      <c r="I101" s="35"/>
      <c r="J101" s="35"/>
      <c r="K101" s="35"/>
      <c r="L101" s="35"/>
      <c r="M101" s="35"/>
      <c r="N101" s="35"/>
    </row>
    <row r="102" spans="1:14" ht="12.75">
      <c r="A102" s="4" t="s">
        <v>44</v>
      </c>
      <c r="B102" s="39">
        <v>8750.67</v>
      </c>
      <c r="C102" s="39">
        <v>1995.95</v>
      </c>
      <c r="D102" s="38">
        <v>4194.7</v>
      </c>
      <c r="E102" s="39">
        <v>37900.53</v>
      </c>
      <c r="F102" s="39">
        <v>4447.62</v>
      </c>
      <c r="G102" s="41">
        <f t="shared" si="2"/>
        <v>101925.56999999999</v>
      </c>
      <c r="I102" s="35"/>
      <c r="J102" s="35"/>
      <c r="K102" s="35"/>
      <c r="L102" s="35"/>
      <c r="M102" s="35"/>
      <c r="N102" s="35"/>
    </row>
    <row r="103" spans="1:14" ht="12.75">
      <c r="A103" s="4" t="s">
        <v>76</v>
      </c>
      <c r="B103" s="39">
        <v>229598</v>
      </c>
      <c r="C103" s="39">
        <v>17390</v>
      </c>
      <c r="D103" s="38">
        <v>8956</v>
      </c>
      <c r="E103" s="39">
        <v>732631</v>
      </c>
      <c r="F103" s="39">
        <v>30104</v>
      </c>
      <c r="G103" s="41">
        <f t="shared" si="2"/>
        <v>1783350</v>
      </c>
      <c r="I103" s="35"/>
      <c r="J103" s="35"/>
      <c r="K103" s="35"/>
      <c r="L103" s="35"/>
      <c r="M103" s="35"/>
      <c r="N103" s="35"/>
    </row>
    <row r="104" spans="1:14" ht="12.75">
      <c r="A104" s="4" t="s">
        <v>45</v>
      </c>
      <c r="B104" s="39">
        <v>32523.07</v>
      </c>
      <c r="C104" s="39">
        <v>5568.91</v>
      </c>
      <c r="D104" s="39">
        <v>1215.21</v>
      </c>
      <c r="E104" s="39">
        <v>67855.79</v>
      </c>
      <c r="F104" s="39">
        <v>8716.91</v>
      </c>
      <c r="G104" s="41">
        <f t="shared" si="2"/>
        <v>173556.78</v>
      </c>
      <c r="I104" s="35"/>
      <c r="J104" s="35"/>
      <c r="K104" s="35"/>
      <c r="L104" s="35"/>
      <c r="M104" s="35"/>
      <c r="N104" s="35"/>
    </row>
    <row r="105" spans="1:14" ht="12.75">
      <c r="A105" s="4" t="s">
        <v>46</v>
      </c>
      <c r="B105" s="39">
        <v>379768.36</v>
      </c>
      <c r="C105" s="39">
        <v>22109.97</v>
      </c>
      <c r="D105" s="39">
        <v>21994.14</v>
      </c>
      <c r="E105" s="39">
        <v>1405638.23</v>
      </c>
      <c r="F105" s="39">
        <v>16383.43</v>
      </c>
      <c r="G105" s="41">
        <f t="shared" si="2"/>
        <v>3721151.1100000003</v>
      </c>
      <c r="I105" s="35"/>
      <c r="J105" s="35"/>
      <c r="K105" s="35"/>
      <c r="L105" s="35"/>
      <c r="M105" s="35"/>
      <c r="N105" s="35"/>
    </row>
    <row r="106" spans="1:14" ht="12.75">
      <c r="A106" s="4" t="s">
        <v>79</v>
      </c>
      <c r="B106" s="39">
        <v>82196.17</v>
      </c>
      <c r="C106" s="39">
        <v>9539.53</v>
      </c>
      <c r="D106" s="39">
        <v>4130.15</v>
      </c>
      <c r="E106" s="39">
        <v>140824.93</v>
      </c>
      <c r="F106" s="39">
        <v>2284.59</v>
      </c>
      <c r="G106" s="41">
        <f t="shared" si="2"/>
        <v>351408.71</v>
      </c>
      <c r="I106" s="35"/>
      <c r="J106" s="35"/>
      <c r="K106" s="35"/>
      <c r="L106" s="35"/>
      <c r="M106" s="35"/>
      <c r="N106" s="35"/>
    </row>
    <row r="107" spans="1:14" ht="12.75">
      <c r="A107" s="4" t="s">
        <v>47</v>
      </c>
      <c r="B107" s="39">
        <v>94435.03</v>
      </c>
      <c r="C107" s="39">
        <v>14842.62</v>
      </c>
      <c r="D107" s="39">
        <v>3010.06</v>
      </c>
      <c r="E107" s="39">
        <v>594783.28</v>
      </c>
      <c r="F107" s="39">
        <v>24546.26</v>
      </c>
      <c r="G107" s="41">
        <f t="shared" si="2"/>
        <v>1212154.45</v>
      </c>
      <c r="I107" s="35"/>
      <c r="J107" s="35"/>
      <c r="K107" s="35"/>
      <c r="L107" s="35"/>
      <c r="M107" s="35"/>
      <c r="N107" s="35"/>
    </row>
    <row r="108" spans="2:14" ht="12.75">
      <c r="B108" s="42"/>
      <c r="C108" s="42"/>
      <c r="D108" s="42"/>
      <c r="E108" s="42"/>
      <c r="F108" s="42"/>
      <c r="G108" s="42"/>
      <c r="I108" s="35"/>
      <c r="J108" s="35"/>
      <c r="K108" s="35"/>
      <c r="L108" s="35"/>
      <c r="M108" s="35"/>
      <c r="N108" s="35"/>
    </row>
    <row r="109" spans="1:14" ht="14.25">
      <c r="A109" s="18" t="s">
        <v>48</v>
      </c>
      <c r="B109" s="37">
        <f aca="true" t="shared" si="3" ref="B109:G109">SUM(B110:B116)</f>
        <v>480137.20999999996</v>
      </c>
      <c r="C109" s="37">
        <f t="shared" si="3"/>
        <v>13277.19</v>
      </c>
      <c r="D109" s="37">
        <f t="shared" si="3"/>
        <v>8639.970000000001</v>
      </c>
      <c r="E109" s="37">
        <f t="shared" si="3"/>
        <v>786232.11</v>
      </c>
      <c r="F109" s="37">
        <f>SUM(F110:F116)</f>
        <v>59466.01</v>
      </c>
      <c r="G109" s="37">
        <f t="shared" si="3"/>
        <v>1444894.6399999997</v>
      </c>
      <c r="I109" s="35"/>
      <c r="J109" s="35"/>
      <c r="K109" s="35"/>
      <c r="L109" s="35"/>
      <c r="M109" s="35"/>
      <c r="N109" s="35"/>
    </row>
    <row r="110" spans="1:14" ht="12.75">
      <c r="A110" s="4" t="s">
        <v>49</v>
      </c>
      <c r="B110" s="39">
        <v>30599.85</v>
      </c>
      <c r="C110" s="39">
        <v>2693.58</v>
      </c>
      <c r="D110" s="39">
        <v>2591.56</v>
      </c>
      <c r="E110" s="39">
        <v>32995.59</v>
      </c>
      <c r="F110" s="39">
        <v>5670.01</v>
      </c>
      <c r="G110" s="41">
        <f aca="true" t="shared" si="4" ref="G110:G116">B48+C48+D48+E48+F48+G48+B110+C110+D110+E110+F110</f>
        <v>88226.42</v>
      </c>
      <c r="I110" s="35"/>
      <c r="J110" s="35"/>
      <c r="K110" s="35"/>
      <c r="L110" s="35"/>
      <c r="M110" s="35"/>
      <c r="N110" s="35"/>
    </row>
    <row r="111" spans="1:14" ht="12.75">
      <c r="A111" s="4" t="s">
        <v>50</v>
      </c>
      <c r="B111" s="39">
        <v>1062.9</v>
      </c>
      <c r="C111" s="39">
        <v>1375.52</v>
      </c>
      <c r="D111" s="39">
        <v>240.58</v>
      </c>
      <c r="E111" s="39">
        <v>40391</v>
      </c>
      <c r="F111" s="39">
        <v>430.76</v>
      </c>
      <c r="G111" s="41">
        <f t="shared" si="4"/>
        <v>44913.36</v>
      </c>
      <c r="I111" s="35"/>
      <c r="J111" s="35"/>
      <c r="K111" s="35"/>
      <c r="L111" s="35"/>
      <c r="M111" s="35"/>
      <c r="N111" s="35"/>
    </row>
    <row r="112" spans="1:14" ht="12.75">
      <c r="A112" s="4" t="s">
        <v>51</v>
      </c>
      <c r="B112" s="39">
        <v>3715.87</v>
      </c>
      <c r="C112" s="39">
        <v>408.06</v>
      </c>
      <c r="D112" s="39">
        <v>276.14</v>
      </c>
      <c r="E112" s="39">
        <v>8357.56</v>
      </c>
      <c r="F112" s="39">
        <v>538.92</v>
      </c>
      <c r="G112" s="41">
        <f t="shared" si="4"/>
        <v>18863.869999999995</v>
      </c>
      <c r="I112" s="35"/>
      <c r="J112" s="35"/>
      <c r="K112" s="35"/>
      <c r="L112" s="35"/>
      <c r="M112" s="35"/>
      <c r="N112" s="35"/>
    </row>
    <row r="113" spans="1:14" ht="12.75">
      <c r="A113" s="4" t="s">
        <v>52</v>
      </c>
      <c r="B113" s="39">
        <v>4531.33</v>
      </c>
      <c r="C113" s="39">
        <v>162.23</v>
      </c>
      <c r="D113" s="39">
        <v>322.09</v>
      </c>
      <c r="E113" s="39">
        <v>6469.32</v>
      </c>
      <c r="F113" s="39">
        <v>557.97</v>
      </c>
      <c r="G113" s="41">
        <f t="shared" si="4"/>
        <v>16496.56</v>
      </c>
      <c r="I113" s="35"/>
      <c r="J113" s="35"/>
      <c r="K113" s="35"/>
      <c r="L113" s="35"/>
      <c r="M113" s="35"/>
      <c r="N113" s="35"/>
    </row>
    <row r="114" spans="1:14" ht="12.75">
      <c r="A114" s="4" t="s">
        <v>53</v>
      </c>
      <c r="B114" s="39">
        <v>420814.11</v>
      </c>
      <c r="C114" s="39">
        <v>6828.74</v>
      </c>
      <c r="D114" s="39">
        <v>625.8</v>
      </c>
      <c r="E114" s="39">
        <v>602616.24</v>
      </c>
      <c r="F114" s="39">
        <v>41693.63</v>
      </c>
      <c r="G114" s="41">
        <f t="shared" si="4"/>
        <v>1104814.4499999997</v>
      </c>
      <c r="I114" s="35"/>
      <c r="J114" s="35"/>
      <c r="K114" s="35"/>
      <c r="L114" s="35"/>
      <c r="M114" s="35"/>
      <c r="N114" s="35"/>
    </row>
    <row r="115" spans="1:14" ht="12.75">
      <c r="A115" s="4" t="s">
        <v>54</v>
      </c>
      <c r="B115" s="39">
        <v>11053.97</v>
      </c>
      <c r="C115" s="39">
        <v>1054.87</v>
      </c>
      <c r="D115" s="39">
        <v>627.14</v>
      </c>
      <c r="E115" s="39">
        <v>8536.11</v>
      </c>
      <c r="F115" s="39">
        <v>242.54</v>
      </c>
      <c r="G115" s="41">
        <f t="shared" si="4"/>
        <v>26587.18</v>
      </c>
      <c r="I115" s="35"/>
      <c r="J115" s="35"/>
      <c r="K115" s="35"/>
      <c r="L115" s="35"/>
      <c r="M115" s="35"/>
      <c r="N115" s="35"/>
    </row>
    <row r="116" spans="1:14" ht="12.75">
      <c r="A116" s="4" t="s">
        <v>80</v>
      </c>
      <c r="B116" s="39">
        <v>8359.18</v>
      </c>
      <c r="C116" s="39">
        <v>754.19</v>
      </c>
      <c r="D116" s="39">
        <v>3956.66</v>
      </c>
      <c r="E116" s="39">
        <v>86866.29</v>
      </c>
      <c r="F116" s="39">
        <v>10332.18</v>
      </c>
      <c r="G116" s="41">
        <f t="shared" si="4"/>
        <v>144992.8</v>
      </c>
      <c r="I116" s="35"/>
      <c r="J116" s="35"/>
      <c r="K116" s="35"/>
      <c r="L116" s="35"/>
      <c r="M116" s="35"/>
      <c r="N116" s="35"/>
    </row>
    <row r="117" spans="1:8" ht="12.75">
      <c r="A117" s="23"/>
      <c r="B117" s="32"/>
      <c r="C117" s="32"/>
      <c r="D117" s="32"/>
      <c r="E117" s="32"/>
      <c r="F117" s="32"/>
      <c r="G117" s="32"/>
      <c r="H117" s="4" t="s">
        <v>0</v>
      </c>
    </row>
    <row r="118" spans="1:8" ht="12.75">
      <c r="A118" s="54" t="s">
        <v>78</v>
      </c>
      <c r="B118" s="55"/>
      <c r="C118" s="55"/>
      <c r="D118" s="55"/>
      <c r="E118" s="55"/>
      <c r="F118" s="55"/>
      <c r="G118" s="55"/>
      <c r="H118" s="4" t="s">
        <v>0</v>
      </c>
    </row>
    <row r="119" spans="1:7" ht="12.75">
      <c r="A119" s="53" t="s">
        <v>55</v>
      </c>
      <c r="B119" s="53"/>
      <c r="C119" s="53"/>
      <c r="D119" s="53"/>
      <c r="E119" s="53"/>
      <c r="F119" s="53"/>
      <c r="G119" s="53"/>
    </row>
    <row r="120" ht="12.75">
      <c r="D120" s="5">
        <v>109</v>
      </c>
    </row>
  </sheetData>
  <sheetProtection/>
  <mergeCells count="17">
    <mergeCell ref="A119:G119"/>
    <mergeCell ref="A118:G118"/>
    <mergeCell ref="A3:G3"/>
    <mergeCell ref="A5:G5"/>
    <mergeCell ref="A6:G6"/>
    <mergeCell ref="A68:G68"/>
    <mergeCell ref="A67:G67"/>
    <mergeCell ref="A64:G64"/>
    <mergeCell ref="A59:G59"/>
    <mergeCell ref="I3:O3"/>
    <mergeCell ref="I5:O5"/>
    <mergeCell ref="I6:O6"/>
    <mergeCell ref="A66:G66"/>
    <mergeCell ref="I7:O7"/>
    <mergeCell ref="I8:O8"/>
    <mergeCell ref="A7:G7"/>
    <mergeCell ref="A8:G8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2011-09-14T10:14:59Z</cp:lastPrinted>
  <dcterms:created xsi:type="dcterms:W3CDTF">2004-06-21T09:42:08Z</dcterms:created>
  <dcterms:modified xsi:type="dcterms:W3CDTF">2011-12-09T10:03:05Z</dcterms:modified>
  <cp:category/>
  <cp:version/>
  <cp:contentType/>
  <cp:contentStatus/>
</cp:coreProperties>
</file>