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9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9.9'!$A$1:$N$28</definedName>
    <definedName name="Print_Area_MI" localSheetId="0">'T 9.9'!$A$1:$M$5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<sst xmlns="http://schemas.openxmlformats.org/spreadsheetml/2006/main" count="62" uniqueCount="35">
  <si>
    <t>HORTICULTURE</t>
  </si>
  <si>
    <t>Area</t>
  </si>
  <si>
    <t>Production</t>
  </si>
  <si>
    <t>Others</t>
  </si>
  <si>
    <t>Country</t>
  </si>
  <si>
    <t>(In Hectare)</t>
  </si>
  <si>
    <t>Productivity</t>
  </si>
  <si>
    <t>China</t>
  </si>
  <si>
    <t>India</t>
  </si>
  <si>
    <t>Brazil</t>
  </si>
  <si>
    <t>USA</t>
  </si>
  <si>
    <t>Italy</t>
  </si>
  <si>
    <t>Mexico</t>
  </si>
  <si>
    <t>Indonesia</t>
  </si>
  <si>
    <t>Spain</t>
  </si>
  <si>
    <t>Philippines</t>
  </si>
  <si>
    <t>Iran</t>
  </si>
  <si>
    <t>Fruits</t>
  </si>
  <si>
    <t>Vegetables</t>
  </si>
  <si>
    <t xml:space="preserve">USA </t>
  </si>
  <si>
    <t xml:space="preserve">Turkey </t>
  </si>
  <si>
    <t xml:space="preserve">Russian Fed. </t>
  </si>
  <si>
    <t xml:space="preserve">Egypt </t>
  </si>
  <si>
    <t xml:space="preserve">Spain </t>
  </si>
  <si>
    <t xml:space="preserve">China </t>
  </si>
  <si>
    <t>(In Tonnes)</t>
  </si>
  <si>
    <t>(In Tonnes/Hectare)</t>
  </si>
  <si>
    <t>Turkey</t>
  </si>
  <si>
    <t>World+</t>
  </si>
  <si>
    <t>Rep of Korea</t>
  </si>
  <si>
    <t>-</t>
  </si>
  <si>
    <t>2009-10</t>
  </si>
  <si>
    <t>2010-11</t>
  </si>
  <si>
    <t xml:space="preserve">Table 9.9 -  MAJOR FRUITS AND VEGETABLES PRODUCING COUNTRIES  IN THE WORLD </t>
  </si>
  <si>
    <t>Source : FAO Website except for India data (for India data source :India Horticulture Database 2011, Ministry of Agriculture)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</si>
</sst>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  <numFmt numFmtId="174" formatCode="0.0_)"/>
    <numFmt numFmtId="175" formatCode="0.0"/>
    <numFmt numFmtId="176" formatCode="0;[Red]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" fontId="3" fillId="33" borderId="10" xfId="55" applyNumberFormat="1" applyFont="1" applyFill="1" applyBorder="1" applyAlignment="1">
      <alignment horizontal="center" vertical="center"/>
      <protection/>
    </xf>
    <xf numFmtId="0" fontId="3" fillId="34" borderId="11" xfId="55" applyFont="1" applyFill="1" applyBorder="1" applyAlignment="1">
      <alignment horizontal="center"/>
      <protection/>
    </xf>
    <xf numFmtId="0" fontId="2" fillId="34" borderId="0" xfId="0" applyFont="1" applyFill="1" applyAlignment="1">
      <alignment/>
    </xf>
    <xf numFmtId="0" fontId="3" fillId="34" borderId="12" xfId="55" applyFont="1" applyFill="1" applyBorder="1" applyAlignment="1">
      <alignment horizontal="center" vertical="center"/>
      <protection/>
    </xf>
    <xf numFmtId="1" fontId="3" fillId="34" borderId="12" xfId="55" applyNumberFormat="1" applyFont="1" applyFill="1" applyBorder="1" applyAlignment="1">
      <alignment horizontal="center" vertical="center"/>
      <protection/>
    </xf>
    <xf numFmtId="1" fontId="3" fillId="34" borderId="13" xfId="55" applyNumberFormat="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/>
    </xf>
    <xf numFmtId="0" fontId="2" fillId="33" borderId="0" xfId="55" applyFont="1" applyFill="1" applyBorder="1" applyAlignment="1">
      <alignment horizontal="left" vertical="center" indent="1"/>
      <protection/>
    </xf>
    <xf numFmtId="1" fontId="2" fillId="33" borderId="0" xfId="55" applyNumberFormat="1" applyFont="1" applyFill="1" applyBorder="1" applyAlignment="1">
      <alignment horizontal="center" vertical="center"/>
      <protection/>
    </xf>
    <xf numFmtId="175" fontId="2" fillId="33" borderId="0" xfId="55" applyNumberFormat="1" applyFont="1" applyFill="1" applyBorder="1" applyAlignment="1">
      <alignment horizontal="center" vertical="center"/>
      <protection/>
    </xf>
    <xf numFmtId="175" fontId="2" fillId="33" borderId="11" xfId="55" applyNumberFormat="1" applyFont="1" applyFill="1" applyBorder="1" applyAlignment="1">
      <alignment horizontal="center" vertical="center"/>
      <protection/>
    </xf>
    <xf numFmtId="1" fontId="2" fillId="33" borderId="0" xfId="55" applyNumberFormat="1" applyFont="1" applyFill="1" applyBorder="1" applyAlignment="1" quotePrefix="1">
      <alignment horizontal="center" vertical="center"/>
      <protection/>
    </xf>
    <xf numFmtId="0" fontId="3" fillId="33" borderId="10" xfId="55" applyFont="1" applyFill="1" applyBorder="1" applyAlignment="1">
      <alignment horizontal="left" vertical="center" indent="1"/>
      <protection/>
    </xf>
    <xf numFmtId="175" fontId="3" fillId="33" borderId="10" xfId="55" applyNumberFormat="1" applyFont="1" applyFill="1" applyBorder="1" applyAlignment="1">
      <alignment horizontal="center" vertical="center"/>
      <protection/>
    </xf>
    <xf numFmtId="175" fontId="3" fillId="33" borderId="14" xfId="55" applyNumberFormat="1" applyFont="1" applyFill="1" applyBorder="1" applyAlignment="1">
      <alignment horizontal="center" vertical="center"/>
      <protection/>
    </xf>
    <xf numFmtId="0" fontId="2" fillId="35" borderId="0" xfId="55" applyFont="1" applyFill="1" applyBorder="1" applyAlignment="1">
      <alignment horizontal="left" vertical="center" indent="1"/>
      <protection/>
    </xf>
    <xf numFmtId="1" fontId="2" fillId="35" borderId="0" xfId="55" applyNumberFormat="1" applyFont="1" applyFill="1" applyBorder="1" applyAlignment="1">
      <alignment horizontal="center" vertical="center"/>
      <protection/>
    </xf>
    <xf numFmtId="175" fontId="2" fillId="35" borderId="0" xfId="55" applyNumberFormat="1" applyFont="1" applyFill="1" applyBorder="1" applyAlignment="1">
      <alignment horizontal="center" vertical="center"/>
      <protection/>
    </xf>
    <xf numFmtId="175" fontId="2" fillId="35" borderId="11" xfId="55" applyNumberFormat="1" applyFont="1" applyFill="1" applyBorder="1" applyAlignment="1">
      <alignment horizontal="center" vertical="center"/>
      <protection/>
    </xf>
    <xf numFmtId="0" fontId="2" fillId="35" borderId="0" xfId="0" applyFont="1" applyFill="1" applyAlignment="1">
      <alignment/>
    </xf>
    <xf numFmtId="1" fontId="2" fillId="35" borderId="0" xfId="55" applyNumberFormat="1" applyFont="1" applyFill="1" applyBorder="1" applyAlignment="1" quotePrefix="1">
      <alignment horizontal="center" vertical="center"/>
      <protection/>
    </xf>
    <xf numFmtId="0" fontId="2" fillId="35" borderId="0" xfId="55" applyFont="1" applyFill="1" applyBorder="1" applyAlignment="1">
      <alignment horizontal="left" vertical="top" wrapText="1" inden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37" fontId="2" fillId="34" borderId="0" xfId="0" applyNumberFormat="1" applyFont="1" applyFill="1" applyAlignment="1" applyProtection="1">
      <alignment/>
      <protection/>
    </xf>
    <xf numFmtId="0" fontId="2" fillId="34" borderId="10" xfId="55" applyFont="1" applyFill="1" applyBorder="1">
      <alignment/>
      <protection/>
    </xf>
    <xf numFmtId="1" fontId="2" fillId="34" borderId="0" xfId="55" applyNumberFormat="1" applyFont="1" applyFill="1" applyBorder="1" applyAlignment="1">
      <alignment horizontal="right" indent="1"/>
      <protection/>
    </xf>
    <xf numFmtId="1" fontId="3" fillId="34" borderId="10" xfId="55" applyNumberFormat="1" applyFont="1" applyFill="1" applyBorder="1" applyAlignment="1">
      <alignment horizontal="center" vertical="center"/>
      <protection/>
    </xf>
    <xf numFmtId="1" fontId="3" fillId="34" borderId="14" xfId="55" applyNumberFormat="1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0" xfId="0" applyFont="1" applyFill="1" applyAlignment="1">
      <alignment/>
    </xf>
    <xf numFmtId="37" fontId="5" fillId="34" borderId="0" xfId="0" applyNumberFormat="1" applyFont="1" applyFill="1" applyAlignment="1" applyProtection="1">
      <alignment/>
      <protection/>
    </xf>
    <xf numFmtId="0" fontId="2" fillId="36" borderId="0" xfId="0" applyFont="1" applyFill="1" applyAlignment="1">
      <alignment/>
    </xf>
    <xf numFmtId="1" fontId="3" fillId="34" borderId="10" xfId="55" applyNumberFormat="1" applyFont="1" applyFill="1" applyBorder="1" applyAlignment="1">
      <alignment horizontal="center" vertical="center"/>
      <protection/>
    </xf>
    <xf numFmtId="0" fontId="3" fillId="34" borderId="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3" fillId="34" borderId="0" xfId="55" applyFont="1" applyFill="1" applyBorder="1" applyAlignment="1">
      <alignment horizontal="right"/>
      <protection/>
    </xf>
    <xf numFmtId="0" fontId="4" fillId="34" borderId="0" xfId="0" applyFont="1" applyFill="1" applyBorder="1" applyAlignment="1" applyProtection="1">
      <alignment horizontal="center"/>
      <protection/>
    </xf>
    <xf numFmtId="49" fontId="4" fillId="34" borderId="0" xfId="0" applyNumberFormat="1" applyFont="1" applyFill="1" applyAlignment="1" applyProtection="1">
      <alignment horizontal="center"/>
      <protection/>
    </xf>
    <xf numFmtId="0" fontId="3" fillId="34" borderId="0" xfId="55" applyFont="1" applyFill="1" applyBorder="1" applyAlignment="1">
      <alignment horizontal="center"/>
      <protection/>
    </xf>
    <xf numFmtId="0" fontId="3" fillId="34" borderId="15" xfId="55" applyFont="1" applyFill="1" applyBorder="1" applyAlignment="1">
      <alignment horizontal="center"/>
      <protection/>
    </xf>
    <xf numFmtId="0" fontId="3" fillId="34" borderId="16" xfId="55" applyFont="1" applyFill="1" applyBorder="1" applyAlignment="1">
      <alignment horizontal="center"/>
      <protection/>
    </xf>
    <xf numFmtId="1" fontId="3" fillId="34" borderId="0" xfId="55" applyNumberFormat="1" applyFont="1" applyFill="1" applyBorder="1" applyAlignment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3" fillId="36" borderId="0" xfId="55" applyFont="1" applyFill="1" applyBorder="1" applyAlignment="1">
      <alignment horizontal="left" vertical="center" wrapText="1"/>
      <protection/>
    </xf>
    <xf numFmtId="0" fontId="3" fillId="34" borderId="17" xfId="55" applyFont="1" applyFill="1" applyBorder="1" applyAlignment="1">
      <alignment horizontal="center"/>
      <protection/>
    </xf>
    <xf numFmtId="1" fontId="3" fillId="34" borderId="11" xfId="55" applyNumberFormat="1" applyFont="1" applyFill="1" applyBorder="1" applyAlignment="1">
      <alignment horizontal="center" vertical="center"/>
      <protection/>
    </xf>
    <xf numFmtId="1" fontId="3" fillId="34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28"/>
  <sheetViews>
    <sheetView showGridLines="0" tabSelected="1" view="pageBreakPreview" zoomScaleSheetLayoutView="100" zoomScalePageLayoutView="0" workbookViewId="0" topLeftCell="A1">
      <selection activeCell="J28" sqref="J28"/>
    </sheetView>
  </sheetViews>
  <sheetFormatPr defaultColWidth="9.625" defaultRowHeight="12.75"/>
  <cols>
    <col min="1" max="1" width="12.50390625" style="1" customWidth="1"/>
    <col min="2" max="2" width="10.125" style="1" customWidth="1"/>
    <col min="3" max="4" width="9.375" style="1" customWidth="1"/>
    <col min="5" max="5" width="10.125" style="1" customWidth="1"/>
    <col min="6" max="7" width="8.00390625" style="1" customWidth="1"/>
    <col min="8" max="8" width="13.375" style="1" customWidth="1"/>
    <col min="9" max="9" width="9.625" style="1" customWidth="1"/>
    <col min="10" max="10" width="8.625" style="1" customWidth="1"/>
    <col min="11" max="12" width="10.75390625" style="1" customWidth="1"/>
    <col min="13" max="13" width="8.00390625" style="1" customWidth="1"/>
    <col min="14" max="14" width="7.25390625" style="1" customWidth="1"/>
    <col min="15" max="17" width="10.625" style="1" customWidth="1"/>
    <col min="18" max="21" width="6.625" style="1" customWidth="1"/>
    <col min="22" max="29" width="9.625" style="1" customWidth="1"/>
    <col min="30" max="30" width="50.625" style="1" customWidth="1"/>
    <col min="31" max="31" width="9.625" style="1" customWidth="1"/>
    <col min="32" max="32" width="50.625" style="1" customWidth="1"/>
    <col min="33" max="16384" width="9.625" style="1" customWidth="1"/>
  </cols>
  <sheetData>
    <row r="1" spans="1:18" ht="12.75">
      <c r="A1" s="25"/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"/>
      <c r="P1" s="2"/>
      <c r="Q1" s="2"/>
      <c r="R1" s="2"/>
    </row>
    <row r="2" spans="1:18" ht="12.75">
      <c r="A2" s="25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"/>
      <c r="P2" s="2"/>
      <c r="Q2" s="2"/>
      <c r="R2" s="2"/>
    </row>
    <row r="3" spans="1:18" ht="15.7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"/>
      <c r="P3" s="2"/>
      <c r="Q3" s="2"/>
      <c r="R3" s="2"/>
    </row>
    <row r="4" spans="1:18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  <c r="P4" s="2"/>
      <c r="Q4" s="2"/>
      <c r="R4" s="2"/>
    </row>
    <row r="5" spans="1:18" ht="15.75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"/>
      <c r="P5" s="2"/>
      <c r="Q5" s="2"/>
      <c r="R5" s="2"/>
    </row>
    <row r="6" spans="1:14" ht="12.75">
      <c r="A6" s="28"/>
      <c r="B6" s="28"/>
      <c r="C6" s="28"/>
      <c r="D6" s="28"/>
      <c r="E6" s="28"/>
      <c r="F6" s="28"/>
      <c r="G6" s="28"/>
      <c r="H6" s="29"/>
      <c r="I6" s="29"/>
      <c r="J6" s="29"/>
      <c r="K6" s="39"/>
      <c r="L6" s="39"/>
      <c r="M6" s="39"/>
      <c r="N6" s="5"/>
    </row>
    <row r="7" spans="1:14" ht="12.75">
      <c r="A7" s="44" t="s">
        <v>17</v>
      </c>
      <c r="B7" s="44"/>
      <c r="C7" s="44"/>
      <c r="D7" s="44"/>
      <c r="E7" s="44"/>
      <c r="F7" s="44"/>
      <c r="G7" s="48"/>
      <c r="H7" s="43" t="s">
        <v>18</v>
      </c>
      <c r="I7" s="44"/>
      <c r="J7" s="44"/>
      <c r="K7" s="44"/>
      <c r="L7" s="44"/>
      <c r="M7" s="44"/>
      <c r="N7" s="44"/>
    </row>
    <row r="8" spans="1:14" ht="12.75">
      <c r="A8" s="42"/>
      <c r="B8" s="42"/>
      <c r="C8" s="42"/>
      <c r="D8" s="42"/>
      <c r="E8" s="42"/>
      <c r="F8" s="42"/>
      <c r="G8" s="4"/>
      <c r="H8" s="42"/>
      <c r="I8" s="42"/>
      <c r="J8" s="42"/>
      <c r="K8" s="42"/>
      <c r="L8" s="42"/>
      <c r="M8" s="42"/>
      <c r="N8" s="5"/>
    </row>
    <row r="9" spans="1:14" ht="12.75">
      <c r="A9" s="37" t="s">
        <v>4</v>
      </c>
      <c r="B9" s="45" t="s">
        <v>1</v>
      </c>
      <c r="C9" s="45"/>
      <c r="D9" s="45" t="s">
        <v>2</v>
      </c>
      <c r="E9" s="45"/>
      <c r="F9" s="45" t="s">
        <v>6</v>
      </c>
      <c r="G9" s="49"/>
      <c r="H9" s="37" t="s">
        <v>4</v>
      </c>
      <c r="I9" s="45" t="s">
        <v>1</v>
      </c>
      <c r="J9" s="45"/>
      <c r="K9" s="45" t="s">
        <v>2</v>
      </c>
      <c r="L9" s="45"/>
      <c r="M9" s="45" t="s">
        <v>6</v>
      </c>
      <c r="N9" s="45"/>
    </row>
    <row r="10" spans="1:14" ht="12.75">
      <c r="A10" s="38"/>
      <c r="B10" s="36" t="s">
        <v>5</v>
      </c>
      <c r="C10" s="36"/>
      <c r="D10" s="36" t="s">
        <v>25</v>
      </c>
      <c r="E10" s="36"/>
      <c r="F10" s="36" t="s">
        <v>26</v>
      </c>
      <c r="G10" s="50"/>
      <c r="H10" s="38"/>
      <c r="I10" s="36" t="s">
        <v>5</v>
      </c>
      <c r="J10" s="36"/>
      <c r="K10" s="36" t="s">
        <v>25</v>
      </c>
      <c r="L10" s="36"/>
      <c r="M10" s="36" t="s">
        <v>26</v>
      </c>
      <c r="N10" s="36"/>
    </row>
    <row r="11" spans="1:14" ht="12.75">
      <c r="A11" s="32"/>
      <c r="B11" s="30" t="s">
        <v>31</v>
      </c>
      <c r="C11" s="30" t="s">
        <v>32</v>
      </c>
      <c r="D11" s="30" t="s">
        <v>31</v>
      </c>
      <c r="E11" s="30" t="s">
        <v>32</v>
      </c>
      <c r="F11" s="30" t="s">
        <v>31</v>
      </c>
      <c r="G11" s="31" t="s">
        <v>32</v>
      </c>
      <c r="H11" s="32"/>
      <c r="I11" s="30" t="s">
        <v>31</v>
      </c>
      <c r="J11" s="31" t="s">
        <v>32</v>
      </c>
      <c r="K11" s="30" t="s">
        <v>31</v>
      </c>
      <c r="L11" s="31" t="s">
        <v>32</v>
      </c>
      <c r="M11" s="30" t="s">
        <v>31</v>
      </c>
      <c r="N11" s="31" t="s">
        <v>32</v>
      </c>
    </row>
    <row r="12" spans="1:14" ht="12.75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8">
        <v>7</v>
      </c>
      <c r="H12" s="6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9">
        <v>14</v>
      </c>
    </row>
    <row r="13" spans="1:14" ht="12.75">
      <c r="A13" s="10" t="s">
        <v>7</v>
      </c>
      <c r="B13" s="11">
        <v>11057621</v>
      </c>
      <c r="C13" s="11">
        <v>11402073</v>
      </c>
      <c r="D13" s="11">
        <v>109615629</v>
      </c>
      <c r="E13" s="11">
        <v>122184944</v>
      </c>
      <c r="F13" s="12">
        <v>9.9</v>
      </c>
      <c r="G13" s="13">
        <v>10.7</v>
      </c>
      <c r="H13" s="10" t="s">
        <v>24</v>
      </c>
      <c r="I13" s="11">
        <v>24080078</v>
      </c>
      <c r="J13" s="11">
        <v>21047200</v>
      </c>
      <c r="K13" s="11">
        <v>457830386</v>
      </c>
      <c r="L13" s="11">
        <v>473062941</v>
      </c>
      <c r="M13" s="12">
        <f>K13/I13</f>
        <v>19.012828197649526</v>
      </c>
      <c r="N13" s="12">
        <v>22.5</v>
      </c>
    </row>
    <row r="14" spans="1:14" s="22" customFormat="1" ht="12.75">
      <c r="A14" s="18" t="s">
        <v>8</v>
      </c>
      <c r="B14" s="19">
        <v>6329200</v>
      </c>
      <c r="C14" s="19">
        <v>6383000</v>
      </c>
      <c r="D14" s="19">
        <v>71515500</v>
      </c>
      <c r="E14" s="19">
        <v>74878000</v>
      </c>
      <c r="F14" s="20">
        <v>11.3</v>
      </c>
      <c r="G14" s="21">
        <v>11.7</v>
      </c>
      <c r="H14" s="18" t="s">
        <v>8</v>
      </c>
      <c r="I14" s="19">
        <v>7984800</v>
      </c>
      <c r="J14" s="19">
        <v>8495000</v>
      </c>
      <c r="K14" s="19">
        <v>133737600</v>
      </c>
      <c r="L14" s="19">
        <v>146554000</v>
      </c>
      <c r="M14" s="20">
        <f aca="true" t="shared" si="0" ref="M14:M23">K14/I14</f>
        <v>16.74902314397355</v>
      </c>
      <c r="N14" s="20">
        <v>17.3</v>
      </c>
    </row>
    <row r="15" spans="1:14" ht="12.75">
      <c r="A15" s="10" t="s">
        <v>9</v>
      </c>
      <c r="B15" s="11">
        <v>2449758</v>
      </c>
      <c r="C15" s="11">
        <v>2441430</v>
      </c>
      <c r="D15" s="11">
        <v>38683456</v>
      </c>
      <c r="E15" s="11">
        <v>39286781</v>
      </c>
      <c r="F15" s="12">
        <v>15.8</v>
      </c>
      <c r="G15" s="13">
        <v>16.1</v>
      </c>
      <c r="H15" s="10" t="s">
        <v>19</v>
      </c>
      <c r="I15" s="11">
        <v>1158911</v>
      </c>
      <c r="J15" s="11">
        <v>1123800</v>
      </c>
      <c r="K15" s="11">
        <v>37252110</v>
      </c>
      <c r="L15" s="11">
        <v>35293556</v>
      </c>
      <c r="M15" s="12">
        <f t="shared" si="0"/>
        <v>32.14406455715754</v>
      </c>
      <c r="N15" s="12">
        <v>31.4</v>
      </c>
    </row>
    <row r="16" spans="1:14" s="22" customFormat="1" ht="12.75">
      <c r="A16" s="18" t="s">
        <v>10</v>
      </c>
      <c r="B16" s="19">
        <v>1159589</v>
      </c>
      <c r="C16" s="19">
        <v>1145475</v>
      </c>
      <c r="D16" s="19">
        <v>27762483</v>
      </c>
      <c r="E16" s="19">
        <v>25383917</v>
      </c>
      <c r="F16" s="20">
        <v>23.9</v>
      </c>
      <c r="G16" s="21">
        <v>22.2</v>
      </c>
      <c r="H16" s="18" t="s">
        <v>20</v>
      </c>
      <c r="I16" s="19">
        <v>1106103</v>
      </c>
      <c r="J16" s="19">
        <v>1089805</v>
      </c>
      <c r="K16" s="19">
        <v>27163932</v>
      </c>
      <c r="L16" s="19">
        <v>25831193</v>
      </c>
      <c r="M16" s="20">
        <f t="shared" si="0"/>
        <v>24.558230110577405</v>
      </c>
      <c r="N16" s="20">
        <v>23.7</v>
      </c>
    </row>
    <row r="17" spans="1:14" ht="12.75">
      <c r="A17" s="10" t="s">
        <v>11</v>
      </c>
      <c r="B17" s="11">
        <v>1267386</v>
      </c>
      <c r="C17" s="11">
        <v>1277347</v>
      </c>
      <c r="D17" s="11">
        <v>17646110</v>
      </c>
      <c r="E17" s="11">
        <v>16907895</v>
      </c>
      <c r="F17" s="12">
        <v>13.9</v>
      </c>
      <c r="G17" s="13">
        <v>13.2</v>
      </c>
      <c r="H17" s="10" t="s">
        <v>16</v>
      </c>
      <c r="I17" s="11">
        <v>592757</v>
      </c>
      <c r="J17" s="11">
        <v>711857</v>
      </c>
      <c r="K17" s="11">
        <v>14974532</v>
      </c>
      <c r="L17" s="11">
        <v>18678490</v>
      </c>
      <c r="M17" s="12">
        <f t="shared" si="0"/>
        <v>25.26251398127732</v>
      </c>
      <c r="N17" s="12">
        <v>26.2</v>
      </c>
    </row>
    <row r="18" spans="1:14" s="22" customFormat="1" ht="12.75">
      <c r="A18" s="18" t="s">
        <v>14</v>
      </c>
      <c r="B18" s="19">
        <v>1743165</v>
      </c>
      <c r="C18" s="19">
        <v>1562160</v>
      </c>
      <c r="D18" s="19">
        <v>16277697</v>
      </c>
      <c r="E18" s="19">
        <v>15184420</v>
      </c>
      <c r="F18" s="20">
        <v>9.3</v>
      </c>
      <c r="G18" s="21">
        <v>9.7</v>
      </c>
      <c r="H18" s="18" t="s">
        <v>11</v>
      </c>
      <c r="I18" s="19">
        <v>523843</v>
      </c>
      <c r="J18" s="19">
        <v>536799</v>
      </c>
      <c r="K18" s="19">
        <v>13696421</v>
      </c>
      <c r="L18" s="19">
        <v>13499277</v>
      </c>
      <c r="M18" s="20">
        <f>K18/I18</f>
        <v>26.146041848416417</v>
      </c>
      <c r="N18" s="20">
        <v>25.1</v>
      </c>
    </row>
    <row r="19" spans="1:14" ht="12.75">
      <c r="A19" s="10" t="s">
        <v>12</v>
      </c>
      <c r="B19" s="11">
        <v>1201897</v>
      </c>
      <c r="C19" s="11">
        <v>1212387</v>
      </c>
      <c r="D19" s="11">
        <v>16122211</v>
      </c>
      <c r="E19" s="11">
        <v>15255598</v>
      </c>
      <c r="F19" s="12">
        <v>13.4</v>
      </c>
      <c r="G19" s="13">
        <v>12.6</v>
      </c>
      <c r="H19" s="10" t="s">
        <v>21</v>
      </c>
      <c r="I19" s="11">
        <v>767820</v>
      </c>
      <c r="J19" s="11">
        <v>759100</v>
      </c>
      <c r="K19" s="11">
        <v>14349110</v>
      </c>
      <c r="L19" s="11">
        <v>13233450</v>
      </c>
      <c r="M19" s="12">
        <f t="shared" si="0"/>
        <v>18.688117006590087</v>
      </c>
      <c r="N19" s="12">
        <v>17.4</v>
      </c>
    </row>
    <row r="20" spans="1:14" s="22" customFormat="1" ht="12.75">
      <c r="A20" s="18" t="s">
        <v>13</v>
      </c>
      <c r="B20" s="19">
        <v>721258</v>
      </c>
      <c r="C20" s="19">
        <v>662800</v>
      </c>
      <c r="D20" s="19">
        <v>16028273</v>
      </c>
      <c r="E20" s="19">
        <v>14867762</v>
      </c>
      <c r="F20" s="20">
        <v>22.2</v>
      </c>
      <c r="G20" s="21">
        <v>22.4</v>
      </c>
      <c r="H20" s="18" t="s">
        <v>22</v>
      </c>
      <c r="I20" s="19">
        <v>724047</v>
      </c>
      <c r="J20" s="19">
        <v>758383</v>
      </c>
      <c r="K20" s="19">
        <v>19171905</v>
      </c>
      <c r="L20" s="19">
        <v>19516402</v>
      </c>
      <c r="M20" s="20">
        <f t="shared" si="0"/>
        <v>26.478812839497987</v>
      </c>
      <c r="N20" s="20">
        <v>25.7</v>
      </c>
    </row>
    <row r="21" spans="1:14" ht="12.75">
      <c r="A21" s="10" t="s">
        <v>15</v>
      </c>
      <c r="B21" s="11">
        <v>1123530</v>
      </c>
      <c r="C21" s="11">
        <v>1155871</v>
      </c>
      <c r="D21" s="11">
        <v>15620664</v>
      </c>
      <c r="E21" s="11">
        <v>16181731</v>
      </c>
      <c r="F21" s="12">
        <v>13.9</v>
      </c>
      <c r="G21" s="13">
        <v>14</v>
      </c>
      <c r="H21" s="10" t="s">
        <v>23</v>
      </c>
      <c r="I21" s="11">
        <v>352845</v>
      </c>
      <c r="J21" s="11">
        <v>340600</v>
      </c>
      <c r="K21" s="11">
        <v>12621874</v>
      </c>
      <c r="L21" s="11">
        <v>12679700</v>
      </c>
      <c r="M21" s="12">
        <f t="shared" si="0"/>
        <v>35.771724128158255</v>
      </c>
      <c r="N21" s="12">
        <v>37.2</v>
      </c>
    </row>
    <row r="22" spans="1:14" s="22" customFormat="1" ht="12.75">
      <c r="A22" s="18" t="s">
        <v>16</v>
      </c>
      <c r="B22" s="19">
        <v>1264574</v>
      </c>
      <c r="C22" s="23" t="s">
        <v>30</v>
      </c>
      <c r="D22" s="19">
        <v>13183703</v>
      </c>
      <c r="E22" s="23" t="s">
        <v>30</v>
      </c>
      <c r="F22" s="20">
        <v>10.4</v>
      </c>
      <c r="G22" s="21"/>
      <c r="H22" s="18" t="s">
        <v>12</v>
      </c>
      <c r="I22" s="19">
        <v>668970</v>
      </c>
      <c r="J22" s="19">
        <v>656124</v>
      </c>
      <c r="K22" s="19">
        <v>12100851</v>
      </c>
      <c r="L22" s="19">
        <v>12125391</v>
      </c>
      <c r="M22" s="20">
        <f t="shared" si="0"/>
        <v>18.088779765908786</v>
      </c>
      <c r="N22" s="20">
        <v>18.5</v>
      </c>
    </row>
    <row r="23" spans="1:14" ht="12.75">
      <c r="A23" s="10" t="s">
        <v>27</v>
      </c>
      <c r="B23" s="11">
        <v>1036528</v>
      </c>
      <c r="C23" s="11">
        <v>1092623</v>
      </c>
      <c r="D23" s="11">
        <v>12829520</v>
      </c>
      <c r="E23" s="11">
        <v>13945604</v>
      </c>
      <c r="F23" s="12">
        <v>12.4</v>
      </c>
      <c r="G23" s="13">
        <v>12.8</v>
      </c>
      <c r="H23" s="10" t="s">
        <v>29</v>
      </c>
      <c r="I23" s="11">
        <v>307263</v>
      </c>
      <c r="J23" s="14" t="s">
        <v>30</v>
      </c>
      <c r="K23" s="11">
        <v>11278249</v>
      </c>
      <c r="L23" s="14" t="s">
        <v>30</v>
      </c>
      <c r="M23" s="12">
        <f t="shared" si="0"/>
        <v>36.70552263045013</v>
      </c>
      <c r="N23" s="14" t="s">
        <v>30</v>
      </c>
    </row>
    <row r="24" spans="1:14" s="22" customFormat="1" ht="12.75">
      <c r="A24" s="18" t="s">
        <v>3</v>
      </c>
      <c r="B24" s="19">
        <v>26242703</v>
      </c>
      <c r="C24" s="19">
        <v>26751915</v>
      </c>
      <c r="D24" s="19">
        <v>228947458</v>
      </c>
      <c r="E24" s="19">
        <v>245223757</v>
      </c>
      <c r="F24" s="20">
        <v>8.7</v>
      </c>
      <c r="G24" s="21">
        <v>9.2</v>
      </c>
      <c r="H24" s="24" t="s">
        <v>3</v>
      </c>
      <c r="I24" s="19">
        <v>16878300</v>
      </c>
      <c r="J24" s="19">
        <v>18458398</v>
      </c>
      <c r="K24" s="19">
        <v>221293175</v>
      </c>
      <c r="L24" s="19">
        <v>242049765</v>
      </c>
      <c r="M24" s="20">
        <f>K24/I24</f>
        <v>13.111105680074415</v>
      </c>
      <c r="N24" s="20">
        <v>13.1</v>
      </c>
    </row>
    <row r="25" spans="1:14" ht="12.75">
      <c r="A25" s="15" t="s">
        <v>28</v>
      </c>
      <c r="B25" s="3">
        <v>55011784</v>
      </c>
      <c r="C25" s="3">
        <f>SUM(C13:C24)</f>
        <v>55087081</v>
      </c>
      <c r="D25" s="3">
        <v>579926404</v>
      </c>
      <c r="E25" s="3">
        <f>SUM(E13:E24)</f>
        <v>599300409</v>
      </c>
      <c r="F25" s="16">
        <v>10.5</v>
      </c>
      <c r="G25" s="17">
        <v>10.9</v>
      </c>
      <c r="H25" s="15" t="s">
        <v>28</v>
      </c>
      <c r="I25" s="3">
        <v>53709937</v>
      </c>
      <c r="J25" s="3">
        <f>SUM(J13:J24)</f>
        <v>53977066</v>
      </c>
      <c r="K25" s="3">
        <v>9310850545</v>
      </c>
      <c r="L25" s="3">
        <f>SUM(L13:L24)</f>
        <v>1012524165</v>
      </c>
      <c r="M25" s="16">
        <f>K25/I25</f>
        <v>173.35433748507282</v>
      </c>
      <c r="N25" s="16">
        <v>18.8</v>
      </c>
    </row>
    <row r="26" spans="1:14" ht="12.75" customHeight="1">
      <c r="A26" s="47" t="s">
        <v>34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14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</sheetData>
  <sheetProtection/>
  <mergeCells count="23">
    <mergeCell ref="A27:N27"/>
    <mergeCell ref="A8:F8"/>
    <mergeCell ref="A26:N26"/>
    <mergeCell ref="A7:G7"/>
    <mergeCell ref="B9:C9"/>
    <mergeCell ref="D9:E9"/>
    <mergeCell ref="F9:G9"/>
    <mergeCell ref="B10:C10"/>
    <mergeCell ref="D10:E10"/>
    <mergeCell ref="F10:G10"/>
    <mergeCell ref="A5:N5"/>
    <mergeCell ref="A3:N3"/>
    <mergeCell ref="H8:M8"/>
    <mergeCell ref="H7:N7"/>
    <mergeCell ref="I9:J9"/>
    <mergeCell ref="K9:L9"/>
    <mergeCell ref="M9:N9"/>
    <mergeCell ref="M10:N10"/>
    <mergeCell ref="K10:L10"/>
    <mergeCell ref="I10:J10"/>
    <mergeCell ref="H9:H10"/>
    <mergeCell ref="K6:M6"/>
    <mergeCell ref="A9:A10"/>
  </mergeCells>
  <printOptions horizontalCentered="1"/>
  <pageMargins left="0.49" right="0.25" top="0.25" bottom="0" header="0" footer="0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2012-09-10T10:32:09Z</cp:lastPrinted>
  <dcterms:created xsi:type="dcterms:W3CDTF">2001-02-24T01:55:02Z</dcterms:created>
  <dcterms:modified xsi:type="dcterms:W3CDTF">2012-12-19T09:24:16Z</dcterms:modified>
  <cp:category/>
  <cp:version/>
  <cp:contentType/>
  <cp:contentStatus/>
</cp:coreProperties>
</file>