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5" yWindow="-15" windowWidth="10215" windowHeight="5310" activeTab="1"/>
  </bookViews>
  <sheets>
    <sheet name="Table 32.15(All India)" sheetId="3" r:id="rId1"/>
    <sheet name="Table 32.15(State-wise)" sheetId="1" r:id="rId2"/>
  </sheets>
  <definedNames>
    <definedName name="\x">#N/A</definedName>
    <definedName name="\z">#N/A</definedName>
    <definedName name="_Regression_Int" localSheetId="1" hidden="1">1</definedName>
    <definedName name="DR">'Table 32.15(State-wise)'!#REF!</definedName>
    <definedName name="_xlnm.Print_Area" localSheetId="1">'Table 32.15(State-wise)'!$A$1:$AW$50</definedName>
    <definedName name="Print_Area_MI" localSheetId="1">'Table 32.15(State-wise)'!$A$1:$AP$46</definedName>
    <definedName name="_xlnm.Print_Titles" localSheetId="1">'Table 32.15(State-wise)'!$A:$A</definedName>
  </definedNames>
  <calcPr calcId="144525" iterate="1" iterateCount="1"/>
</workbook>
</file>

<file path=xl/calcChain.xml><?xml version="1.0" encoding="utf-8"?>
<calcChain xmlns="http://schemas.openxmlformats.org/spreadsheetml/2006/main">
  <c r="AO14" i="1" l="1"/>
  <c r="AO15" i="1"/>
  <c r="AO16" i="1"/>
  <c r="AO17" i="1"/>
  <c r="AO19" i="1"/>
  <c r="AO20" i="1"/>
  <c r="AO21" i="1"/>
  <c r="AO26" i="1"/>
  <c r="AO28" i="1"/>
  <c r="AO32" i="1"/>
  <c r="AO34" i="1"/>
  <c r="AO35" i="1"/>
  <c r="AO40" i="1"/>
  <c r="AO42" i="1"/>
  <c r="AO44" i="1"/>
  <c r="AO13" i="1"/>
  <c r="F25" i="3" l="1"/>
  <c r="AJ41" i="1"/>
  <c r="AH41" i="1"/>
</calcChain>
</file>

<file path=xl/sharedStrings.xml><?xml version="1.0" encoding="utf-8"?>
<sst xmlns="http://schemas.openxmlformats.org/spreadsheetml/2006/main" count="689" uniqueCount="63">
  <si>
    <t xml:space="preserve"> </t>
  </si>
  <si>
    <t xml:space="preserve"> Union Territory</t>
  </si>
  <si>
    <t>Number</t>
  </si>
  <si>
    <t>Incidence</t>
  </si>
  <si>
    <t>2</t>
  </si>
  <si>
    <t>3</t>
  </si>
  <si>
    <t>4</t>
  </si>
  <si>
    <t>5</t>
  </si>
  <si>
    <t>6</t>
  </si>
  <si>
    <t>7</t>
  </si>
  <si>
    <t>State:</t>
  </si>
  <si>
    <t xml:space="preserve"> Andhra Pradesh</t>
  </si>
  <si>
    <t xml:space="preserve"> Assam</t>
  </si>
  <si>
    <t xml:space="preserve"> Bihar</t>
  </si>
  <si>
    <t xml:space="preserve"> Goa</t>
  </si>
  <si>
    <t xml:space="preserve"> Gujarat</t>
  </si>
  <si>
    <t xml:space="preserve"> Haryana</t>
  </si>
  <si>
    <t xml:space="preserve"> Himachal Pradesh</t>
  </si>
  <si>
    <t xml:space="preserve"> Jammu &amp; Kashmir</t>
  </si>
  <si>
    <t>..</t>
  </si>
  <si>
    <t xml:space="preserve"> Karnataka</t>
  </si>
  <si>
    <t xml:space="preserve"> Kerala</t>
  </si>
  <si>
    <t xml:space="preserve"> Madhya Pradesh</t>
  </si>
  <si>
    <t xml:space="preserve"> Maharashtra</t>
  </si>
  <si>
    <t xml:space="preserve"> Manipur</t>
  </si>
  <si>
    <t xml:space="preserve"> Meghalaya</t>
  </si>
  <si>
    <t xml:space="preserve"> Orissa</t>
  </si>
  <si>
    <t xml:space="preserve"> Punjab</t>
  </si>
  <si>
    <t xml:space="preserve"> Rajasthan</t>
  </si>
  <si>
    <t xml:space="preserve"> Tamil Nadu</t>
  </si>
  <si>
    <t xml:space="preserve"> Tripura</t>
  </si>
  <si>
    <t xml:space="preserve"> Uttar Pradesh</t>
  </si>
  <si>
    <t xml:space="preserve"> West Bengal</t>
  </si>
  <si>
    <t>Union Territory:</t>
  </si>
  <si>
    <t xml:space="preserve"> A. &amp; N. Islands</t>
  </si>
  <si>
    <t xml:space="preserve"> Chandigarh</t>
  </si>
  <si>
    <t xml:space="preserve"> Dadra and Nagar Haveli</t>
  </si>
  <si>
    <t xml:space="preserve"> Delhi</t>
  </si>
  <si>
    <t xml:space="preserve"> Fatal</t>
  </si>
  <si>
    <t>Non-Fatal</t>
  </si>
  <si>
    <t xml:space="preserve"> Total</t>
  </si>
  <si>
    <t>-</t>
  </si>
  <si>
    <t>rate(#)</t>
  </si>
  <si>
    <t xml:space="preserve">  #  Rate per 1000 workers employed.</t>
  </si>
  <si>
    <t>Note : Data is based on the returns only.</t>
  </si>
  <si>
    <t>Source:  Labour Bureau Chandigarh, Ministry of Labour and Employment</t>
  </si>
  <si>
    <t>Jharkhand</t>
  </si>
  <si>
    <t xml:space="preserve"> Puducherry</t>
  </si>
  <si>
    <t xml:space="preserve">  LABOUR AND EMPLOYMENT</t>
  </si>
  <si>
    <t>…</t>
  </si>
  <si>
    <t>Incidencerate(#)</t>
  </si>
  <si>
    <t>Incidence rate(#)</t>
  </si>
  <si>
    <t xml:space="preserve"> Sate/</t>
  </si>
  <si>
    <t xml:space="preserve"> Year</t>
  </si>
  <si>
    <t>Chhattisgarh</t>
  </si>
  <si>
    <t>Uttrakhand</t>
  </si>
  <si>
    <t>Nagaland</t>
  </si>
  <si>
    <t>Note : (i) Data is based on the returns only.</t>
  </si>
  <si>
    <t xml:space="preserve">          (ii) .. = Not available</t>
  </si>
  <si>
    <t xml:space="preserve">          (iii) - = Nil</t>
  </si>
  <si>
    <t xml:space="preserve">          (iv) # = Rate per 1000 workers employed.</t>
  </si>
  <si>
    <t>Telangana</t>
  </si>
  <si>
    <t>Table 32.15: INDUSTRIAL INJURIES IN FACTORIES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</si>
</sst>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_)"/>
    <numFmt numFmtId="165" formatCode="0_)"/>
  </numFmts>
  <fonts count="10" x14ac:knownFonts="1">
    <font>
      <sz val="10"/>
      <name val="Courier"/>
    </font>
    <font>
      <sz val="10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b/>
      <sz val="10"/>
      <name val="Times New Roman"/>
      <family val="1"/>
    </font>
    <font>
      <sz val="11"/>
      <name val="Times New Roman"/>
      <family val="1"/>
    </font>
    <font>
      <sz val="10"/>
      <color theme="1"/>
      <name val="Times New Roman"/>
      <family val="1"/>
    </font>
    <font>
      <b/>
      <sz val="11"/>
      <color theme="1"/>
      <name val="Times New Roman"/>
      <family val="1"/>
    </font>
    <font>
      <b/>
      <sz val="10"/>
      <color theme="1"/>
      <name val="Times New Roman"/>
      <family val="1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164" fontId="0" fillId="0" borderId="0"/>
  </cellStyleXfs>
  <cellXfs count="191">
    <xf numFmtId="164" fontId="0" fillId="0" borderId="0" xfId="0"/>
    <xf numFmtId="164" fontId="1" fillId="0" borderId="0" xfId="0" applyFont="1"/>
    <xf numFmtId="165" fontId="1" fillId="3" borderId="4" xfId="0" applyNumberFormat="1" applyFont="1" applyFill="1" applyBorder="1" applyAlignment="1" applyProtection="1">
      <alignment horizontal="left"/>
    </xf>
    <xf numFmtId="164" fontId="1" fillId="3" borderId="5" xfId="0" applyFont="1" applyFill="1" applyBorder="1"/>
    <xf numFmtId="164" fontId="1" fillId="3" borderId="6" xfId="0" applyFont="1" applyFill="1" applyBorder="1"/>
    <xf numFmtId="164" fontId="1" fillId="3" borderId="1" xfId="0" applyFont="1" applyFill="1" applyBorder="1"/>
    <xf numFmtId="164" fontId="1" fillId="3" borderId="0" xfId="0" applyFont="1" applyFill="1" applyBorder="1"/>
    <xf numFmtId="164" fontId="1" fillId="3" borderId="2" xfId="0" applyFont="1" applyFill="1" applyBorder="1"/>
    <xf numFmtId="164" fontId="1" fillId="3" borderId="1" xfId="0" applyFont="1" applyFill="1" applyBorder="1" applyAlignment="1">
      <alignment horizontal="center"/>
    </xf>
    <xf numFmtId="164" fontId="1" fillId="3" borderId="7" xfId="0" applyFont="1" applyFill="1" applyBorder="1" applyAlignment="1" applyProtection="1">
      <alignment horizontal="left"/>
    </xf>
    <xf numFmtId="164" fontId="1" fillId="3" borderId="8" xfId="0" applyFont="1" applyFill="1" applyBorder="1"/>
    <xf numFmtId="164" fontId="1" fillId="3" borderId="8" xfId="0" applyFont="1" applyFill="1" applyBorder="1" applyAlignment="1" applyProtection="1">
      <alignment horizontal="left"/>
    </xf>
    <xf numFmtId="164" fontId="1" fillId="3" borderId="9" xfId="0" applyFont="1" applyFill="1" applyBorder="1"/>
    <xf numFmtId="164" fontId="4" fillId="3" borderId="1" xfId="0" applyFont="1" applyFill="1" applyBorder="1" applyAlignment="1" applyProtection="1">
      <alignment horizontal="left"/>
    </xf>
    <xf numFmtId="165" fontId="4" fillId="3" borderId="1" xfId="0" applyNumberFormat="1" applyFont="1" applyFill="1" applyBorder="1" applyAlignment="1" applyProtection="1">
      <alignment horizontal="left"/>
    </xf>
    <xf numFmtId="164" fontId="3" fillId="3" borderId="9" xfId="0" applyFont="1" applyFill="1" applyBorder="1" applyAlignment="1" applyProtection="1">
      <alignment horizontal="fill"/>
    </xf>
    <xf numFmtId="165" fontId="1" fillId="2" borderId="0" xfId="0" applyNumberFormat="1" applyFont="1" applyFill="1" applyBorder="1" applyAlignment="1">
      <alignment horizontal="center"/>
    </xf>
    <xf numFmtId="165" fontId="4" fillId="3" borderId="13" xfId="0" applyNumberFormat="1" applyFont="1" applyFill="1" applyBorder="1" applyAlignment="1" applyProtection="1">
      <alignment horizontal="center"/>
    </xf>
    <xf numFmtId="164" fontId="2" fillId="3" borderId="1" xfId="0" applyFont="1" applyFill="1" applyBorder="1" applyAlignment="1" applyProtection="1"/>
    <xf numFmtId="164" fontId="3" fillId="3" borderId="1" xfId="0" applyFont="1" applyFill="1" applyBorder="1" applyAlignment="1" applyProtection="1"/>
    <xf numFmtId="165" fontId="4" fillId="3" borderId="17" xfId="0" applyNumberFormat="1" applyFont="1" applyFill="1" applyBorder="1" applyAlignment="1" applyProtection="1">
      <alignment horizontal="center"/>
    </xf>
    <xf numFmtId="49" fontId="3" fillId="3" borderId="2" xfId="0" applyNumberFormat="1" applyFont="1" applyFill="1" applyBorder="1" applyAlignment="1" applyProtection="1">
      <alignment horizontal="center"/>
    </xf>
    <xf numFmtId="49" fontId="3" fillId="3" borderId="9" xfId="0" applyNumberFormat="1" applyFont="1" applyFill="1" applyBorder="1" applyAlignment="1" applyProtection="1">
      <alignment horizontal="center"/>
    </xf>
    <xf numFmtId="1" fontId="1" fillId="2" borderId="0" xfId="0" applyNumberFormat="1" applyFont="1" applyFill="1" applyBorder="1" applyAlignment="1">
      <alignment horizontal="center"/>
    </xf>
    <xf numFmtId="2" fontId="1" fillId="2" borderId="0" xfId="0" applyNumberFormat="1" applyFont="1" applyFill="1" applyBorder="1" applyAlignment="1">
      <alignment horizontal="center"/>
    </xf>
    <xf numFmtId="1" fontId="1" fillId="4" borderId="0" xfId="0" applyNumberFormat="1" applyFont="1" applyFill="1" applyBorder="1" applyAlignment="1">
      <alignment horizontal="center"/>
    </xf>
    <xf numFmtId="2" fontId="1" fillId="4" borderId="0" xfId="0" applyNumberFormat="1" applyFont="1" applyFill="1" applyBorder="1" applyAlignment="1">
      <alignment horizontal="center"/>
    </xf>
    <xf numFmtId="1" fontId="1" fillId="2" borderId="0" xfId="0" applyNumberFormat="1" applyFont="1" applyFill="1" applyBorder="1" applyAlignment="1" applyProtection="1">
      <alignment horizontal="center"/>
    </xf>
    <xf numFmtId="2" fontId="1" fillId="2" borderId="0" xfId="0" applyNumberFormat="1" applyFont="1" applyFill="1" applyBorder="1" applyAlignment="1" applyProtection="1">
      <alignment horizontal="center"/>
    </xf>
    <xf numFmtId="164" fontId="1" fillId="2" borderId="0" xfId="0" applyFont="1" applyFill="1" applyBorder="1" applyAlignment="1">
      <alignment horizontal="center"/>
    </xf>
    <xf numFmtId="165" fontId="1" fillId="4" borderId="0" xfId="0" applyNumberFormat="1" applyFont="1" applyFill="1" applyBorder="1" applyAlignment="1">
      <alignment horizontal="center"/>
    </xf>
    <xf numFmtId="165" fontId="1" fillId="4" borderId="0" xfId="0" quotePrefix="1" applyNumberFormat="1" applyFont="1" applyFill="1" applyBorder="1" applyAlignment="1">
      <alignment horizontal="center"/>
    </xf>
    <xf numFmtId="2" fontId="1" fillId="4" borderId="0" xfId="0" quotePrefix="1" applyNumberFormat="1" applyFont="1" applyFill="1" applyBorder="1" applyAlignment="1">
      <alignment horizontal="center"/>
    </xf>
    <xf numFmtId="165" fontId="1" fillId="2" borderId="0" xfId="0" quotePrefix="1" applyNumberFormat="1" applyFont="1" applyFill="1" applyBorder="1" applyAlignment="1">
      <alignment horizontal="center"/>
    </xf>
    <xf numFmtId="2" fontId="1" fillId="2" borderId="0" xfId="0" quotePrefix="1" applyNumberFormat="1" applyFont="1" applyFill="1" applyBorder="1" applyAlignment="1">
      <alignment horizontal="center"/>
    </xf>
    <xf numFmtId="1" fontId="5" fillId="2" borderId="0" xfId="0" applyNumberFormat="1" applyFont="1" applyFill="1" applyBorder="1" applyAlignment="1" applyProtection="1">
      <alignment horizontal="center"/>
    </xf>
    <xf numFmtId="2" fontId="5" fillId="2" borderId="0" xfId="0" applyNumberFormat="1" applyFont="1" applyFill="1" applyBorder="1" applyAlignment="1" applyProtection="1">
      <alignment horizontal="center"/>
    </xf>
    <xf numFmtId="1" fontId="6" fillId="4" borderId="0" xfId="0" applyNumberFormat="1" applyFont="1" applyFill="1" applyBorder="1" applyAlignment="1">
      <alignment horizontal="center" vertical="top"/>
    </xf>
    <xf numFmtId="1" fontId="6" fillId="2" borderId="0" xfId="0" applyNumberFormat="1" applyFont="1" applyFill="1" applyBorder="1" applyAlignment="1">
      <alignment horizontal="center" vertical="top"/>
    </xf>
    <xf numFmtId="0" fontId="6" fillId="4" borderId="0" xfId="0" applyNumberFormat="1" applyFont="1" applyFill="1" applyBorder="1" applyAlignment="1">
      <alignment horizontal="center" vertical="top"/>
    </xf>
    <xf numFmtId="0" fontId="6" fillId="2" borderId="0" xfId="0" applyNumberFormat="1" applyFont="1" applyFill="1" applyBorder="1" applyAlignment="1">
      <alignment horizontal="center" vertical="top"/>
    </xf>
    <xf numFmtId="164" fontId="4" fillId="3" borderId="20" xfId="0" applyFont="1" applyFill="1" applyBorder="1" applyAlignment="1" applyProtection="1">
      <alignment horizontal="left"/>
    </xf>
    <xf numFmtId="164" fontId="4" fillId="3" borderId="21" xfId="0" applyFont="1" applyFill="1" applyBorder="1" applyAlignment="1" applyProtection="1">
      <alignment horizontal="center"/>
    </xf>
    <xf numFmtId="164" fontId="4" fillId="3" borderId="21" xfId="0" applyFont="1" applyFill="1" applyBorder="1" applyAlignment="1" applyProtection="1">
      <alignment horizontal="left"/>
    </xf>
    <xf numFmtId="164" fontId="4" fillId="3" borderId="21" xfId="0" applyFont="1" applyFill="1" applyBorder="1"/>
    <xf numFmtId="164" fontId="3" fillId="3" borderId="1" xfId="0" applyFont="1" applyFill="1" applyBorder="1" applyAlignment="1" applyProtection="1">
      <alignment horizontal="center"/>
    </xf>
    <xf numFmtId="1" fontId="1" fillId="5" borderId="0" xfId="0" applyNumberFormat="1" applyFont="1" applyFill="1" applyBorder="1"/>
    <xf numFmtId="164" fontId="4" fillId="5" borderId="14" xfId="0" applyFont="1" applyFill="1" applyBorder="1" applyAlignment="1" applyProtection="1"/>
    <xf numFmtId="164" fontId="4" fillId="5" borderId="1" xfId="0" applyFont="1" applyFill="1" applyBorder="1" applyAlignment="1" applyProtection="1"/>
    <xf numFmtId="164" fontId="4" fillId="5" borderId="0" xfId="0" applyFont="1" applyFill="1" applyBorder="1" applyAlignment="1"/>
    <xf numFmtId="164" fontId="4" fillId="5" borderId="2" xfId="0" applyFont="1" applyFill="1" applyBorder="1" applyAlignment="1"/>
    <xf numFmtId="164" fontId="1" fillId="5" borderId="1" xfId="0" applyFont="1" applyFill="1" applyBorder="1" applyAlignment="1" applyProtection="1"/>
    <xf numFmtId="164" fontId="1" fillId="5" borderId="0" xfId="0" applyFont="1" applyFill="1" applyBorder="1" applyAlignment="1"/>
    <xf numFmtId="164" fontId="1" fillId="5" borderId="2" xfId="0" applyFont="1" applyFill="1" applyBorder="1" applyAlignment="1"/>
    <xf numFmtId="164" fontId="1" fillId="5" borderId="1" xfId="0" applyFont="1" applyFill="1" applyBorder="1"/>
    <xf numFmtId="164" fontId="1" fillId="5" borderId="0" xfId="0" applyFont="1" applyFill="1" applyBorder="1"/>
    <xf numFmtId="164" fontId="1" fillId="5" borderId="2" xfId="0" applyFont="1" applyFill="1" applyBorder="1"/>
    <xf numFmtId="165" fontId="1" fillId="5" borderId="15" xfId="0" applyNumberFormat="1" applyFont="1" applyFill="1" applyBorder="1" applyAlignment="1"/>
    <xf numFmtId="165" fontId="1" fillId="5" borderId="3" xfId="0" applyNumberFormat="1" applyFont="1" applyFill="1" applyBorder="1" applyAlignment="1"/>
    <xf numFmtId="165" fontId="1" fillId="5" borderId="16" xfId="0" applyNumberFormat="1" applyFont="1" applyFill="1" applyBorder="1" applyAlignment="1"/>
    <xf numFmtId="164" fontId="4" fillId="5" borderId="0" xfId="0" applyFont="1" applyFill="1" applyBorder="1" applyAlignment="1" applyProtection="1"/>
    <xf numFmtId="164" fontId="1" fillId="5" borderId="0" xfId="0" applyFont="1" applyFill="1" applyBorder="1" applyAlignment="1" applyProtection="1"/>
    <xf numFmtId="49" fontId="4" fillId="3" borderId="22" xfId="0" applyNumberFormat="1" applyFont="1" applyFill="1" applyBorder="1" applyAlignment="1" applyProtection="1">
      <alignment horizontal="center"/>
    </xf>
    <xf numFmtId="49" fontId="3" fillId="3" borderId="22" xfId="0" applyNumberFormat="1" applyFont="1" applyFill="1" applyBorder="1" applyAlignment="1" applyProtection="1">
      <alignment horizontal="center"/>
    </xf>
    <xf numFmtId="49" fontId="1" fillId="2" borderId="17" xfId="0" applyNumberFormat="1" applyFont="1" applyFill="1" applyBorder="1" applyAlignment="1" applyProtection="1">
      <alignment horizontal="center"/>
    </xf>
    <xf numFmtId="1" fontId="1" fillId="4" borderId="17" xfId="0" applyNumberFormat="1" applyFont="1" applyFill="1" applyBorder="1" applyAlignment="1">
      <alignment horizontal="center"/>
    </xf>
    <xf numFmtId="1" fontId="1" fillId="2" borderId="17" xfId="0" applyNumberFormat="1" applyFont="1" applyFill="1" applyBorder="1" applyAlignment="1">
      <alignment horizontal="center"/>
    </xf>
    <xf numFmtId="164" fontId="4" fillId="3" borderId="18" xfId="0" applyFont="1" applyFill="1" applyBorder="1" applyAlignment="1" applyProtection="1">
      <alignment horizontal="left"/>
    </xf>
    <xf numFmtId="164" fontId="4" fillId="3" borderId="19" xfId="0" applyFont="1" applyFill="1" applyBorder="1" applyAlignment="1" applyProtection="1">
      <alignment horizontal="fill"/>
    </xf>
    <xf numFmtId="164" fontId="3" fillId="3" borderId="18" xfId="0" applyFont="1" applyFill="1" applyBorder="1" applyAlignment="1" applyProtection="1">
      <alignment horizontal="left"/>
    </xf>
    <xf numFmtId="49" fontId="4" fillId="3" borderId="10" xfId="0" applyNumberFormat="1" applyFont="1" applyFill="1" applyBorder="1" applyAlignment="1" applyProtection="1">
      <alignment horizontal="center"/>
    </xf>
    <xf numFmtId="49" fontId="4" fillId="3" borderId="11" xfId="0" applyNumberFormat="1" applyFont="1" applyFill="1" applyBorder="1" applyAlignment="1" applyProtection="1">
      <alignment horizontal="center"/>
    </xf>
    <xf numFmtId="49" fontId="3" fillId="3" borderId="10" xfId="0" applyNumberFormat="1" applyFont="1" applyFill="1" applyBorder="1" applyAlignment="1" applyProtection="1">
      <alignment horizontal="center"/>
    </xf>
    <xf numFmtId="49" fontId="4" fillId="3" borderId="18" xfId="0" applyNumberFormat="1" applyFont="1" applyFill="1" applyBorder="1" applyAlignment="1" applyProtection="1">
      <alignment horizontal="center"/>
    </xf>
    <xf numFmtId="49" fontId="4" fillId="3" borderId="19" xfId="0" applyNumberFormat="1" applyFont="1" applyFill="1" applyBorder="1" applyAlignment="1" applyProtection="1">
      <alignment horizontal="center"/>
    </xf>
    <xf numFmtId="49" fontId="3" fillId="3" borderId="18" xfId="0" applyNumberFormat="1" applyFont="1" applyFill="1" applyBorder="1" applyAlignment="1" applyProtection="1">
      <alignment horizontal="center"/>
    </xf>
    <xf numFmtId="1" fontId="4" fillId="3" borderId="13" xfId="0" applyNumberFormat="1" applyFont="1" applyFill="1" applyBorder="1" applyAlignment="1" applyProtection="1">
      <alignment horizontal="center"/>
    </xf>
    <xf numFmtId="49" fontId="3" fillId="3" borderId="27" xfId="0" applyNumberFormat="1" applyFont="1" applyFill="1" applyBorder="1" applyAlignment="1" applyProtection="1">
      <alignment horizontal="center"/>
    </xf>
    <xf numFmtId="1" fontId="1" fillId="2" borderId="10" xfId="0" applyNumberFormat="1" applyFont="1" applyFill="1" applyBorder="1" applyAlignment="1" applyProtection="1">
      <alignment horizontal="center"/>
    </xf>
    <xf numFmtId="164" fontId="1" fillId="2" borderId="11" xfId="0" applyFont="1" applyFill="1" applyBorder="1" applyAlignment="1">
      <alignment horizontal="center"/>
    </xf>
    <xf numFmtId="165" fontId="1" fillId="4" borderId="10" xfId="0" applyNumberFormat="1" applyFont="1" applyFill="1" applyBorder="1" applyAlignment="1">
      <alignment horizontal="center"/>
    </xf>
    <xf numFmtId="165" fontId="1" fillId="2" borderId="10" xfId="0" applyNumberFormat="1" applyFont="1" applyFill="1" applyBorder="1" applyAlignment="1">
      <alignment horizontal="center"/>
    </xf>
    <xf numFmtId="165" fontId="1" fillId="4" borderId="10" xfId="0" quotePrefix="1" applyNumberFormat="1" applyFont="1" applyFill="1" applyBorder="1" applyAlignment="1">
      <alignment horizontal="center"/>
    </xf>
    <xf numFmtId="165" fontId="1" fillId="2" borderId="10" xfId="0" quotePrefix="1" applyNumberFormat="1" applyFont="1" applyFill="1" applyBorder="1" applyAlignment="1">
      <alignment horizontal="center"/>
    </xf>
    <xf numFmtId="2" fontId="1" fillId="2" borderId="10" xfId="0" applyNumberFormat="1" applyFont="1" applyFill="1" applyBorder="1" applyAlignment="1" applyProtection="1">
      <alignment horizontal="center"/>
    </xf>
    <xf numFmtId="2" fontId="1" fillId="4" borderId="10" xfId="0" applyNumberFormat="1" applyFont="1" applyFill="1" applyBorder="1" applyAlignment="1">
      <alignment horizontal="center"/>
    </xf>
    <xf numFmtId="2" fontId="1" fillId="2" borderId="10" xfId="0" applyNumberFormat="1" applyFont="1" applyFill="1" applyBorder="1" applyAlignment="1">
      <alignment horizontal="center"/>
    </xf>
    <xf numFmtId="2" fontId="1" fillId="4" borderId="10" xfId="0" quotePrefix="1" applyNumberFormat="1" applyFont="1" applyFill="1" applyBorder="1" applyAlignment="1">
      <alignment horizontal="center"/>
    </xf>
    <xf numFmtId="2" fontId="1" fillId="2" borderId="10" xfId="0" quotePrefix="1" applyNumberFormat="1" applyFont="1" applyFill="1" applyBorder="1" applyAlignment="1">
      <alignment horizontal="center"/>
    </xf>
    <xf numFmtId="1" fontId="5" fillId="2" borderId="10" xfId="0" applyNumberFormat="1" applyFont="1" applyFill="1" applyBorder="1" applyAlignment="1" applyProtection="1">
      <alignment horizontal="center"/>
    </xf>
    <xf numFmtId="2" fontId="5" fillId="2" borderId="10" xfId="0" applyNumberFormat="1" applyFont="1" applyFill="1" applyBorder="1" applyAlignment="1" applyProtection="1">
      <alignment horizontal="center"/>
    </xf>
    <xf numFmtId="164" fontId="1" fillId="5" borderId="0" xfId="0" applyFont="1" applyFill="1" applyBorder="1" applyAlignment="1" applyProtection="1">
      <alignment horizontal="left"/>
    </xf>
    <xf numFmtId="0" fontId="1" fillId="5" borderId="1" xfId="0" applyNumberFormat="1" applyFont="1" applyFill="1" applyBorder="1" applyAlignment="1">
      <alignment vertical="top"/>
    </xf>
    <xf numFmtId="0" fontId="1" fillId="5" borderId="0" xfId="0" applyNumberFormat="1" applyFont="1" applyFill="1" applyBorder="1" applyAlignment="1">
      <alignment vertical="top"/>
    </xf>
    <xf numFmtId="2" fontId="1" fillId="5" borderId="0" xfId="0" applyNumberFormat="1" applyFont="1" applyFill="1" applyBorder="1"/>
    <xf numFmtId="165" fontId="1" fillId="5" borderId="0" xfId="0" applyNumberFormat="1" applyFont="1" applyFill="1" applyBorder="1" applyAlignment="1">
      <alignment horizontal="center"/>
    </xf>
    <xf numFmtId="164" fontId="4" fillId="5" borderId="15" xfId="0" applyFont="1" applyFill="1" applyBorder="1" applyAlignment="1" applyProtection="1">
      <alignment horizontal="left"/>
    </xf>
    <xf numFmtId="49" fontId="4" fillId="5" borderId="3" xfId="0" applyNumberFormat="1" applyFont="1" applyFill="1" applyBorder="1" applyAlignment="1" applyProtection="1">
      <alignment horizontal="right"/>
    </xf>
    <xf numFmtId="49" fontId="3" fillId="5" borderId="3" xfId="0" applyNumberFormat="1" applyFont="1" applyFill="1" applyBorder="1" applyAlignment="1" applyProtection="1">
      <alignment horizontal="right"/>
    </xf>
    <xf numFmtId="2" fontId="1" fillId="5" borderId="3" xfId="0" applyNumberFormat="1" applyFont="1" applyFill="1" applyBorder="1"/>
    <xf numFmtId="164" fontId="1" fillId="5" borderId="3" xfId="0" applyFont="1" applyFill="1" applyBorder="1"/>
    <xf numFmtId="2" fontId="6" fillId="4" borderId="0" xfId="0" applyNumberFormat="1" applyFont="1" applyFill="1" applyBorder="1" applyAlignment="1">
      <alignment horizontal="center" vertical="top"/>
    </xf>
    <xf numFmtId="2" fontId="6" fillId="2" borderId="0" xfId="0" applyNumberFormat="1" applyFont="1" applyFill="1" applyBorder="1" applyAlignment="1">
      <alignment horizontal="center" vertical="top"/>
    </xf>
    <xf numFmtId="164" fontId="0" fillId="0" borderId="0" xfId="0"/>
    <xf numFmtId="165" fontId="4" fillId="3" borderId="28" xfId="0" applyNumberFormat="1" applyFont="1" applyFill="1" applyBorder="1" applyAlignment="1" applyProtection="1">
      <alignment horizontal="center"/>
    </xf>
    <xf numFmtId="49" fontId="4" fillId="5" borderId="0" xfId="0" applyNumberFormat="1" applyFont="1" applyFill="1" applyBorder="1" applyAlignment="1" applyProtection="1">
      <alignment horizontal="right"/>
    </xf>
    <xf numFmtId="164" fontId="1" fillId="0" borderId="0" xfId="0" applyFont="1" applyBorder="1"/>
    <xf numFmtId="2" fontId="4" fillId="5" borderId="0" xfId="0" applyNumberFormat="1" applyFont="1" applyFill="1" applyBorder="1" applyAlignment="1" applyProtection="1"/>
    <xf numFmtId="165" fontId="1" fillId="2" borderId="18" xfId="0" applyNumberFormat="1" applyFont="1" applyFill="1" applyBorder="1" applyAlignment="1">
      <alignment horizontal="center"/>
    </xf>
    <xf numFmtId="165" fontId="1" fillId="2" borderId="8" xfId="0" applyNumberFormat="1" applyFont="1" applyFill="1" applyBorder="1" applyAlignment="1">
      <alignment horizontal="center"/>
    </xf>
    <xf numFmtId="1" fontId="1" fillId="2" borderId="8" xfId="0" applyNumberFormat="1" applyFont="1" applyFill="1" applyBorder="1" applyAlignment="1">
      <alignment horizontal="center"/>
    </xf>
    <xf numFmtId="164" fontId="1" fillId="3" borderId="0" xfId="0" applyFont="1" applyFill="1" applyBorder="1" applyAlignment="1" applyProtection="1">
      <alignment horizontal="left"/>
    </xf>
    <xf numFmtId="165" fontId="4" fillId="4" borderId="10" xfId="0" applyNumberFormat="1" applyFont="1" applyFill="1" applyBorder="1" applyAlignment="1">
      <alignment horizontal="center"/>
    </xf>
    <xf numFmtId="165" fontId="4" fillId="4" borderId="0" xfId="0" applyNumberFormat="1" applyFont="1" applyFill="1" applyBorder="1" applyAlignment="1">
      <alignment horizontal="center"/>
    </xf>
    <xf numFmtId="1" fontId="8" fillId="4" borderId="0" xfId="0" applyNumberFormat="1" applyFont="1" applyFill="1" applyBorder="1" applyAlignment="1">
      <alignment horizontal="center" vertical="top"/>
    </xf>
    <xf numFmtId="2" fontId="4" fillId="4" borderId="10" xfId="0" applyNumberFormat="1" applyFont="1" applyFill="1" applyBorder="1" applyAlignment="1">
      <alignment horizontal="center"/>
    </xf>
    <xf numFmtId="2" fontId="4" fillId="4" borderId="0" xfId="0" applyNumberFormat="1" applyFont="1" applyFill="1" applyBorder="1" applyAlignment="1">
      <alignment horizontal="center"/>
    </xf>
    <xf numFmtId="2" fontId="8" fillId="4" borderId="0" xfId="0" applyNumberFormat="1" applyFont="1" applyFill="1" applyBorder="1" applyAlignment="1">
      <alignment horizontal="center" vertical="top"/>
    </xf>
    <xf numFmtId="165" fontId="4" fillId="2" borderId="10" xfId="0" applyNumberFormat="1" applyFont="1" applyFill="1" applyBorder="1" applyAlignment="1">
      <alignment horizontal="center"/>
    </xf>
    <xf numFmtId="165" fontId="4" fillId="2" borderId="0" xfId="0" applyNumberFormat="1" applyFont="1" applyFill="1" applyBorder="1" applyAlignment="1">
      <alignment horizontal="center"/>
    </xf>
    <xf numFmtId="1" fontId="8" fillId="2" borderId="0" xfId="0" applyNumberFormat="1" applyFont="1" applyFill="1" applyBorder="1" applyAlignment="1">
      <alignment horizontal="center" vertical="top"/>
    </xf>
    <xf numFmtId="2" fontId="4" fillId="2" borderId="10" xfId="0" applyNumberFormat="1" applyFont="1" applyFill="1" applyBorder="1" applyAlignment="1">
      <alignment horizontal="center"/>
    </xf>
    <xf numFmtId="2" fontId="4" fillId="2" borderId="0" xfId="0" applyNumberFormat="1" applyFont="1" applyFill="1" applyBorder="1" applyAlignment="1">
      <alignment horizontal="center"/>
    </xf>
    <xf numFmtId="2" fontId="8" fillId="2" borderId="0" xfId="0" applyNumberFormat="1" applyFont="1" applyFill="1" applyBorder="1" applyAlignment="1">
      <alignment horizontal="center" vertical="top"/>
    </xf>
    <xf numFmtId="165" fontId="4" fillId="4" borderId="10" xfId="0" quotePrefix="1" applyNumberFormat="1" applyFont="1" applyFill="1" applyBorder="1" applyAlignment="1">
      <alignment horizontal="center"/>
    </xf>
    <xf numFmtId="165" fontId="4" fillId="4" borderId="0" xfId="0" quotePrefix="1" applyNumberFormat="1" applyFont="1" applyFill="1" applyBorder="1" applyAlignment="1">
      <alignment horizontal="center"/>
    </xf>
    <xf numFmtId="1" fontId="4" fillId="4" borderId="0" xfId="0" applyNumberFormat="1" applyFont="1" applyFill="1" applyBorder="1" applyAlignment="1">
      <alignment horizontal="center"/>
    </xf>
    <xf numFmtId="165" fontId="4" fillId="2" borderId="10" xfId="0" quotePrefix="1" applyNumberFormat="1" applyFont="1" applyFill="1" applyBorder="1" applyAlignment="1">
      <alignment horizontal="center"/>
    </xf>
    <xf numFmtId="165" fontId="4" fillId="2" borderId="0" xfId="0" quotePrefix="1" applyNumberFormat="1" applyFont="1" applyFill="1" applyBorder="1" applyAlignment="1">
      <alignment horizontal="center"/>
    </xf>
    <xf numFmtId="1" fontId="4" fillId="2" borderId="0" xfId="0" applyNumberFormat="1" applyFont="1" applyFill="1" applyBorder="1" applyAlignment="1">
      <alignment horizontal="center"/>
    </xf>
    <xf numFmtId="0" fontId="8" fillId="4" borderId="0" xfId="0" applyNumberFormat="1" applyFont="1" applyFill="1" applyBorder="1" applyAlignment="1">
      <alignment horizontal="center" vertical="top"/>
    </xf>
    <xf numFmtId="2" fontId="4" fillId="2" borderId="0" xfId="0" quotePrefix="1" applyNumberFormat="1" applyFont="1" applyFill="1" applyBorder="1" applyAlignment="1">
      <alignment horizontal="center"/>
    </xf>
    <xf numFmtId="2" fontId="4" fillId="4" borderId="0" xfId="0" quotePrefix="1" applyNumberFormat="1" applyFont="1" applyFill="1" applyBorder="1" applyAlignment="1">
      <alignment horizontal="center"/>
    </xf>
    <xf numFmtId="0" fontId="8" fillId="2" borderId="0" xfId="0" applyNumberFormat="1" applyFont="1" applyFill="1" applyBorder="1" applyAlignment="1">
      <alignment horizontal="center" vertical="top"/>
    </xf>
    <xf numFmtId="165" fontId="4" fillId="2" borderId="18" xfId="0" applyNumberFormat="1" applyFont="1" applyFill="1" applyBorder="1" applyAlignment="1">
      <alignment horizontal="center"/>
    </xf>
    <xf numFmtId="165" fontId="4" fillId="2" borderId="8" xfId="0" applyNumberFormat="1" applyFont="1" applyFill="1" applyBorder="1" applyAlignment="1">
      <alignment horizontal="center"/>
    </xf>
    <xf numFmtId="1" fontId="4" fillId="2" borderId="8" xfId="0" applyNumberFormat="1" applyFont="1" applyFill="1" applyBorder="1" applyAlignment="1">
      <alignment horizontal="center"/>
    </xf>
    <xf numFmtId="2" fontId="1" fillId="2" borderId="17" xfId="0" applyNumberFormat="1" applyFont="1" applyFill="1" applyBorder="1" applyAlignment="1" applyProtection="1">
      <alignment horizontal="center"/>
    </xf>
    <xf numFmtId="2" fontId="1" fillId="4" borderId="17" xfId="0" applyNumberFormat="1" applyFont="1" applyFill="1" applyBorder="1" applyAlignment="1">
      <alignment horizontal="center"/>
    </xf>
    <xf numFmtId="2" fontId="1" fillId="2" borderId="17" xfId="0" applyNumberFormat="1" applyFont="1" applyFill="1" applyBorder="1" applyAlignment="1">
      <alignment horizontal="center"/>
    </xf>
    <xf numFmtId="2" fontId="1" fillId="2" borderId="23" xfId="0" applyNumberFormat="1" applyFont="1" applyFill="1" applyBorder="1" applyAlignment="1" applyProtection="1">
      <alignment horizontal="center"/>
    </xf>
    <xf numFmtId="2" fontId="1" fillId="4" borderId="23" xfId="0" applyNumberFormat="1" applyFont="1" applyFill="1" applyBorder="1" applyAlignment="1">
      <alignment horizontal="center"/>
    </xf>
    <xf numFmtId="2" fontId="1" fillId="2" borderId="23" xfId="0" applyNumberFormat="1" applyFont="1" applyFill="1" applyBorder="1" applyAlignment="1">
      <alignment horizontal="center"/>
    </xf>
    <xf numFmtId="49" fontId="3" fillId="3" borderId="1" xfId="0" applyNumberFormat="1" applyFont="1" applyFill="1" applyBorder="1" applyAlignment="1" applyProtection="1">
      <alignment horizontal="center"/>
    </xf>
    <xf numFmtId="1" fontId="3" fillId="3" borderId="1" xfId="0" applyNumberFormat="1" applyFont="1" applyFill="1" applyBorder="1" applyAlignment="1">
      <alignment horizontal="center"/>
    </xf>
    <xf numFmtId="0" fontId="7" fillId="3" borderId="1" xfId="0" applyNumberFormat="1" applyFont="1" applyFill="1" applyBorder="1" applyAlignment="1">
      <alignment horizontal="center" vertical="top"/>
    </xf>
    <xf numFmtId="0" fontId="6" fillId="4" borderId="17" xfId="0" applyNumberFormat="1" applyFont="1" applyFill="1" applyBorder="1" applyAlignment="1">
      <alignment horizontal="center" vertical="top"/>
    </xf>
    <xf numFmtId="2" fontId="6" fillId="4" borderId="17" xfId="0" applyNumberFormat="1" applyFont="1" applyFill="1" applyBorder="1" applyAlignment="1">
      <alignment horizontal="center" vertical="top"/>
    </xf>
    <xf numFmtId="2" fontId="6" fillId="4" borderId="23" xfId="0" applyNumberFormat="1" applyFont="1" applyFill="1" applyBorder="1" applyAlignment="1">
      <alignment horizontal="center" vertical="top"/>
    </xf>
    <xf numFmtId="0" fontId="6" fillId="2" borderId="17" xfId="0" applyNumberFormat="1" applyFont="1" applyFill="1" applyBorder="1" applyAlignment="1">
      <alignment horizontal="center" vertical="top"/>
    </xf>
    <xf numFmtId="2" fontId="6" fillId="2" borderId="17" xfId="0" applyNumberFormat="1" applyFont="1" applyFill="1" applyBorder="1" applyAlignment="1">
      <alignment horizontal="center" vertical="top"/>
    </xf>
    <xf numFmtId="2" fontId="6" fillId="2" borderId="23" xfId="0" applyNumberFormat="1" applyFont="1" applyFill="1" applyBorder="1" applyAlignment="1">
      <alignment horizontal="center" vertical="top"/>
    </xf>
    <xf numFmtId="164" fontId="2" fillId="3" borderId="0" xfId="0" applyFont="1" applyFill="1" applyBorder="1" applyAlignment="1" applyProtection="1">
      <alignment horizontal="center"/>
    </xf>
    <xf numFmtId="165" fontId="4" fillId="3" borderId="29" xfId="0" applyNumberFormat="1" applyFont="1" applyFill="1" applyBorder="1" applyAlignment="1" applyProtection="1">
      <alignment horizontal="center"/>
    </xf>
    <xf numFmtId="2" fontId="1" fillId="2" borderId="8" xfId="0" applyNumberFormat="1" applyFont="1" applyFill="1" applyBorder="1" applyAlignment="1">
      <alignment horizontal="center"/>
    </xf>
    <xf numFmtId="165" fontId="4" fillId="3" borderId="30" xfId="0" applyNumberFormat="1" applyFont="1" applyFill="1" applyBorder="1" applyAlignment="1" applyProtection="1">
      <alignment horizontal="center"/>
    </xf>
    <xf numFmtId="2" fontId="4" fillId="2" borderId="8" xfId="0" applyNumberFormat="1" applyFont="1" applyFill="1" applyBorder="1" applyAlignment="1">
      <alignment horizontal="center"/>
    </xf>
    <xf numFmtId="165" fontId="4" fillId="3" borderId="20" xfId="0" applyNumberFormat="1" applyFont="1" applyFill="1" applyBorder="1" applyAlignment="1" applyProtection="1">
      <alignment horizontal="center"/>
    </xf>
    <xf numFmtId="164" fontId="1" fillId="2" borderId="12" xfId="0" applyFont="1" applyFill="1" applyBorder="1" applyAlignment="1">
      <alignment horizontal="center"/>
    </xf>
    <xf numFmtId="0" fontId="9" fillId="0" borderId="0" xfId="0" applyNumberFormat="1" applyFont="1" applyBorder="1" applyAlignment="1">
      <alignment horizontal="right" vertical="top"/>
    </xf>
    <xf numFmtId="1" fontId="8" fillId="2" borderId="19" xfId="0" applyNumberFormat="1" applyFont="1" applyFill="1" applyBorder="1" applyAlignment="1">
      <alignment horizontal="center" vertical="top"/>
    </xf>
    <xf numFmtId="2" fontId="6" fillId="2" borderId="19" xfId="0" applyNumberFormat="1" applyFont="1" applyFill="1" applyBorder="1" applyAlignment="1">
      <alignment horizontal="center" vertical="top"/>
    </xf>
    <xf numFmtId="164" fontId="2" fillId="3" borderId="1" xfId="0" applyFont="1" applyFill="1" applyBorder="1" applyAlignment="1" applyProtection="1">
      <alignment horizontal="center"/>
    </xf>
    <xf numFmtId="164" fontId="2" fillId="3" borderId="0" xfId="0" applyFont="1" applyFill="1" applyBorder="1" applyAlignment="1">
      <alignment horizontal="center"/>
    </xf>
    <xf numFmtId="164" fontId="2" fillId="3" borderId="2" xfId="0" applyFont="1" applyFill="1" applyBorder="1" applyAlignment="1">
      <alignment horizontal="center"/>
    </xf>
    <xf numFmtId="164" fontId="4" fillId="3" borderId="25" xfId="0" applyFont="1" applyFill="1" applyBorder="1" applyAlignment="1" applyProtection="1">
      <alignment horizontal="center"/>
    </xf>
    <xf numFmtId="164" fontId="4" fillId="3" borderId="26" xfId="0" applyFont="1" applyFill="1" applyBorder="1" applyAlignment="1">
      <alignment horizontal="center"/>
    </xf>
    <xf numFmtId="164" fontId="3" fillId="3" borderId="25" xfId="0" applyFont="1" applyFill="1" applyBorder="1" applyAlignment="1" applyProtection="1">
      <alignment horizontal="center"/>
    </xf>
    <xf numFmtId="164" fontId="3" fillId="3" borderId="24" xfId="0" applyFont="1" applyFill="1" applyBorder="1" applyAlignment="1">
      <alignment horizontal="center"/>
    </xf>
    <xf numFmtId="164" fontId="2" fillId="3" borderId="0" xfId="0" applyFont="1" applyFill="1" applyBorder="1" applyAlignment="1" applyProtection="1">
      <alignment horizontal="center"/>
    </xf>
    <xf numFmtId="164" fontId="2" fillId="3" borderId="25" xfId="0" applyFont="1" applyFill="1" applyBorder="1" applyAlignment="1" applyProtection="1">
      <alignment horizontal="center" vertical="center"/>
    </xf>
    <xf numFmtId="164" fontId="2" fillId="3" borderId="12" xfId="0" applyFont="1" applyFill="1" applyBorder="1" applyAlignment="1" applyProtection="1">
      <alignment horizontal="center" vertical="center"/>
    </xf>
    <xf numFmtId="164" fontId="2" fillId="3" borderId="26" xfId="0" applyFont="1" applyFill="1" applyBorder="1" applyAlignment="1" applyProtection="1">
      <alignment horizontal="center" vertical="center"/>
    </xf>
    <xf numFmtId="164" fontId="2" fillId="3" borderId="18" xfId="0" applyFont="1" applyFill="1" applyBorder="1" applyAlignment="1" applyProtection="1">
      <alignment horizontal="center" vertical="center"/>
    </xf>
    <xf numFmtId="164" fontId="2" fillId="3" borderId="8" xfId="0" applyFont="1" applyFill="1" applyBorder="1" applyAlignment="1" applyProtection="1">
      <alignment horizontal="center" vertical="center"/>
    </xf>
    <xf numFmtId="164" fontId="2" fillId="3" borderId="19" xfId="0" applyFont="1" applyFill="1" applyBorder="1" applyAlignment="1" applyProtection="1">
      <alignment horizontal="center" vertical="center"/>
    </xf>
    <xf numFmtId="49" fontId="3" fillId="3" borderId="25" xfId="0" applyNumberFormat="1" applyFont="1" applyFill="1" applyBorder="1" applyAlignment="1" applyProtection="1">
      <alignment horizontal="center"/>
    </xf>
    <xf numFmtId="49" fontId="3" fillId="3" borderId="12" xfId="0" applyNumberFormat="1" applyFont="1" applyFill="1" applyBorder="1" applyAlignment="1" applyProtection="1">
      <alignment horizontal="center"/>
    </xf>
    <xf numFmtId="49" fontId="3" fillId="3" borderId="26" xfId="0" applyNumberFormat="1" applyFont="1" applyFill="1" applyBorder="1" applyAlignment="1" applyProtection="1">
      <alignment horizontal="center"/>
    </xf>
    <xf numFmtId="49" fontId="4" fillId="3" borderId="28" xfId="0" applyNumberFormat="1" applyFont="1" applyFill="1" applyBorder="1" applyAlignment="1" applyProtection="1">
      <alignment horizontal="center"/>
    </xf>
    <xf numFmtId="49" fontId="4" fillId="3" borderId="30" xfId="0" applyNumberFormat="1" applyFont="1" applyFill="1" applyBorder="1" applyAlignment="1" applyProtection="1">
      <alignment horizontal="center"/>
    </xf>
    <xf numFmtId="49" fontId="4" fillId="3" borderId="29" xfId="0" applyNumberFormat="1" applyFont="1" applyFill="1" applyBorder="1" applyAlignment="1" applyProtection="1">
      <alignment horizontal="center"/>
    </xf>
    <xf numFmtId="164" fontId="3" fillId="3" borderId="25" xfId="0" applyFont="1" applyFill="1" applyBorder="1" applyAlignment="1" applyProtection="1">
      <alignment horizontal="center" vertical="center"/>
    </xf>
    <xf numFmtId="164" fontId="3" fillId="3" borderId="12" xfId="0" applyFont="1" applyFill="1" applyBorder="1" applyAlignment="1" applyProtection="1">
      <alignment horizontal="center" vertical="center"/>
    </xf>
    <xf numFmtId="164" fontId="3" fillId="3" borderId="26" xfId="0" applyFont="1" applyFill="1" applyBorder="1" applyAlignment="1" applyProtection="1">
      <alignment horizontal="center" vertical="center"/>
    </xf>
    <xf numFmtId="164" fontId="3" fillId="3" borderId="18" xfId="0" applyFont="1" applyFill="1" applyBorder="1" applyAlignment="1" applyProtection="1">
      <alignment horizontal="center" vertical="center"/>
    </xf>
    <xf numFmtId="164" fontId="3" fillId="3" borderId="8" xfId="0" applyFont="1" applyFill="1" applyBorder="1" applyAlignment="1" applyProtection="1">
      <alignment horizontal="center" vertical="center"/>
    </xf>
    <xf numFmtId="164" fontId="3" fillId="3" borderId="19" xfId="0" applyFont="1" applyFill="1" applyBorder="1" applyAlignment="1" applyProtection="1">
      <alignment horizontal="center" vertical="center"/>
    </xf>
    <xf numFmtId="49" fontId="3" fillId="3" borderId="28" xfId="0" applyNumberFormat="1" applyFont="1" applyFill="1" applyBorder="1" applyAlignment="1" applyProtection="1">
      <alignment horizontal="center"/>
    </xf>
    <xf numFmtId="49" fontId="3" fillId="3" borderId="30" xfId="0" applyNumberFormat="1" applyFont="1" applyFill="1" applyBorder="1" applyAlignment="1" applyProtection="1">
      <alignment horizontal="center"/>
    </xf>
    <xf numFmtId="49" fontId="3" fillId="3" borderId="29" xfId="0" applyNumberFormat="1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workbookViewId="0">
      <selection activeCell="C14" sqref="C14"/>
    </sheetView>
  </sheetViews>
  <sheetFormatPr defaultRowHeight="12" x14ac:dyDescent="0.15"/>
  <cols>
    <col min="2" max="7" width="12" customWidth="1"/>
  </cols>
  <sheetData>
    <row r="1" spans="1:7" ht="12.75" x14ac:dyDescent="0.2">
      <c r="A1" s="2"/>
      <c r="B1" s="3"/>
      <c r="C1" s="3"/>
      <c r="D1" s="3"/>
      <c r="E1" s="3"/>
      <c r="F1" s="3"/>
      <c r="G1" s="4"/>
    </row>
    <row r="2" spans="1:7" ht="15.75" x14ac:dyDescent="0.25">
      <c r="A2" s="162" t="s">
        <v>48</v>
      </c>
      <c r="B2" s="163"/>
      <c r="C2" s="163"/>
      <c r="D2" s="163"/>
      <c r="E2" s="163"/>
      <c r="F2" s="163"/>
      <c r="G2" s="164"/>
    </row>
    <row r="3" spans="1:7" ht="12.75" x14ac:dyDescent="0.2">
      <c r="A3" s="8"/>
      <c r="B3" s="6"/>
      <c r="C3" s="6"/>
      <c r="D3" s="6"/>
      <c r="E3" s="6"/>
      <c r="F3" s="6"/>
      <c r="G3" s="7"/>
    </row>
    <row r="4" spans="1:7" ht="15.75" x14ac:dyDescent="0.25">
      <c r="A4" s="162" t="s">
        <v>62</v>
      </c>
      <c r="B4" s="163"/>
      <c r="C4" s="163"/>
      <c r="D4" s="163"/>
      <c r="E4" s="163"/>
      <c r="F4" s="163"/>
      <c r="G4" s="164"/>
    </row>
    <row r="5" spans="1:7" ht="12.75" x14ac:dyDescent="0.2">
      <c r="A5" s="9"/>
      <c r="B5" s="10"/>
      <c r="C5" s="10"/>
      <c r="D5" s="11"/>
      <c r="E5" s="10"/>
      <c r="F5" s="10"/>
      <c r="G5" s="12"/>
    </row>
    <row r="6" spans="1:7" ht="14.25" x14ac:dyDescent="0.2">
      <c r="A6" s="41" t="s">
        <v>0</v>
      </c>
      <c r="B6" s="165" t="s">
        <v>38</v>
      </c>
      <c r="C6" s="166"/>
      <c r="D6" s="165" t="s">
        <v>39</v>
      </c>
      <c r="E6" s="166"/>
      <c r="F6" s="167" t="s">
        <v>40</v>
      </c>
      <c r="G6" s="168"/>
    </row>
    <row r="7" spans="1:7" ht="14.25" x14ac:dyDescent="0.2">
      <c r="A7" s="42" t="s">
        <v>53</v>
      </c>
      <c r="B7" s="67"/>
      <c r="C7" s="68"/>
      <c r="D7" s="67"/>
      <c r="E7" s="68"/>
      <c r="F7" s="69"/>
      <c r="G7" s="15"/>
    </row>
    <row r="8" spans="1:7" ht="14.25" customHeight="1" x14ac:dyDescent="0.2">
      <c r="A8" s="43"/>
      <c r="B8" s="70" t="s">
        <v>2</v>
      </c>
      <c r="C8" s="71" t="s">
        <v>3</v>
      </c>
      <c r="D8" s="70" t="s">
        <v>2</v>
      </c>
      <c r="E8" s="71" t="s">
        <v>3</v>
      </c>
      <c r="F8" s="72" t="s">
        <v>2</v>
      </c>
      <c r="G8" s="21" t="s">
        <v>3</v>
      </c>
    </row>
    <row r="9" spans="1:7" ht="14.25" x14ac:dyDescent="0.2">
      <c r="A9" s="44"/>
      <c r="B9" s="73"/>
      <c r="C9" s="74" t="s">
        <v>42</v>
      </c>
      <c r="D9" s="73"/>
      <c r="E9" s="74" t="s">
        <v>42</v>
      </c>
      <c r="F9" s="75"/>
      <c r="G9" s="22" t="s">
        <v>42</v>
      </c>
    </row>
    <row r="10" spans="1:7" ht="14.25" x14ac:dyDescent="0.2">
      <c r="A10" s="76">
        <v>1</v>
      </c>
      <c r="B10" s="62" t="s">
        <v>4</v>
      </c>
      <c r="C10" s="62" t="s">
        <v>5</v>
      </c>
      <c r="D10" s="62" t="s">
        <v>6</v>
      </c>
      <c r="E10" s="62" t="s">
        <v>7</v>
      </c>
      <c r="F10" s="63" t="s">
        <v>8</v>
      </c>
      <c r="G10" s="77" t="s">
        <v>9</v>
      </c>
    </row>
    <row r="11" spans="1:7" ht="14.25" x14ac:dyDescent="0.2">
      <c r="A11" s="143">
        <v>2000</v>
      </c>
      <c r="B11" s="64">
        <v>486</v>
      </c>
      <c r="C11" s="137">
        <v>0.22</v>
      </c>
      <c r="D11" s="64">
        <v>23490</v>
      </c>
      <c r="E11" s="137">
        <v>10.7</v>
      </c>
      <c r="F11" s="64">
        <v>23976</v>
      </c>
      <c r="G11" s="140">
        <v>10.93</v>
      </c>
    </row>
    <row r="12" spans="1:7" ht="14.25" x14ac:dyDescent="0.2">
      <c r="A12" s="144">
        <v>2001</v>
      </c>
      <c r="B12" s="65">
        <v>627</v>
      </c>
      <c r="C12" s="138">
        <v>0.19</v>
      </c>
      <c r="D12" s="65">
        <v>27737</v>
      </c>
      <c r="E12" s="138">
        <v>8.48</v>
      </c>
      <c r="F12" s="65">
        <v>28364</v>
      </c>
      <c r="G12" s="141">
        <v>8.67</v>
      </c>
    </row>
    <row r="13" spans="1:7" ht="14.25" x14ac:dyDescent="0.2">
      <c r="A13" s="144">
        <v>2002</v>
      </c>
      <c r="B13" s="66">
        <v>540</v>
      </c>
      <c r="C13" s="139">
        <v>0.16</v>
      </c>
      <c r="D13" s="66">
        <v>19913</v>
      </c>
      <c r="E13" s="139">
        <v>5.98</v>
      </c>
      <c r="F13" s="66">
        <v>20453</v>
      </c>
      <c r="G13" s="142">
        <v>6.14</v>
      </c>
    </row>
    <row r="14" spans="1:7" ht="14.25" x14ac:dyDescent="0.2">
      <c r="A14" s="144">
        <v>2003</v>
      </c>
      <c r="B14" s="65">
        <v>525</v>
      </c>
      <c r="C14" s="138">
        <v>0.11</v>
      </c>
      <c r="D14" s="65">
        <v>15907</v>
      </c>
      <c r="E14" s="138">
        <v>3.23</v>
      </c>
      <c r="F14" s="65">
        <v>16432</v>
      </c>
      <c r="G14" s="141">
        <v>3.33</v>
      </c>
    </row>
    <row r="15" spans="1:7" ht="14.25" x14ac:dyDescent="0.2">
      <c r="A15" s="144">
        <v>2004</v>
      </c>
      <c r="B15" s="66">
        <v>562</v>
      </c>
      <c r="C15" s="139">
        <v>0.08</v>
      </c>
      <c r="D15" s="66">
        <v>14458</v>
      </c>
      <c r="E15" s="139">
        <v>2.13</v>
      </c>
      <c r="F15" s="66">
        <v>15020</v>
      </c>
      <c r="G15" s="142">
        <v>2.21</v>
      </c>
    </row>
    <row r="16" spans="1:7" ht="14.25" x14ac:dyDescent="0.2">
      <c r="A16" s="144">
        <v>2005</v>
      </c>
      <c r="B16" s="65">
        <v>613</v>
      </c>
      <c r="C16" s="138">
        <v>0.09</v>
      </c>
      <c r="D16" s="65">
        <v>14163</v>
      </c>
      <c r="E16" s="138">
        <v>1.97</v>
      </c>
      <c r="F16" s="65">
        <v>14776</v>
      </c>
      <c r="G16" s="141">
        <v>2.06</v>
      </c>
    </row>
    <row r="17" spans="1:11" ht="14.25" x14ac:dyDescent="0.2">
      <c r="A17" s="144">
        <v>2006</v>
      </c>
      <c r="B17" s="66">
        <v>1068</v>
      </c>
      <c r="C17" s="139">
        <v>0.13</v>
      </c>
      <c r="D17" s="66">
        <v>18844</v>
      </c>
      <c r="E17" s="139">
        <v>2.2799999999999998</v>
      </c>
      <c r="F17" s="66">
        <v>19912</v>
      </c>
      <c r="G17" s="142">
        <v>2.41</v>
      </c>
    </row>
    <row r="18" spans="1:11" ht="14.25" x14ac:dyDescent="0.2">
      <c r="A18" s="144">
        <v>2007</v>
      </c>
      <c r="B18" s="65">
        <v>821</v>
      </c>
      <c r="C18" s="138">
        <v>0.1</v>
      </c>
      <c r="D18" s="65">
        <v>14469</v>
      </c>
      <c r="E18" s="138">
        <v>1.81</v>
      </c>
      <c r="F18" s="65">
        <v>15290</v>
      </c>
      <c r="G18" s="141">
        <v>1.91</v>
      </c>
    </row>
    <row r="19" spans="1:11" ht="15" x14ac:dyDescent="0.2">
      <c r="A19" s="144">
        <v>2008</v>
      </c>
      <c r="B19" s="66">
        <v>478</v>
      </c>
      <c r="C19" s="139">
        <v>0.06</v>
      </c>
      <c r="D19" s="66">
        <v>5494</v>
      </c>
      <c r="E19" s="139">
        <v>0.74</v>
      </c>
      <c r="F19" s="66">
        <v>5972</v>
      </c>
      <c r="G19" s="142">
        <v>0.8</v>
      </c>
      <c r="I19" s="159"/>
      <c r="J19" s="159"/>
      <c r="K19" s="159"/>
    </row>
    <row r="20" spans="1:11" ht="14.25" x14ac:dyDescent="0.2">
      <c r="A20" s="144">
        <v>2009</v>
      </c>
      <c r="B20" s="65">
        <v>668</v>
      </c>
      <c r="C20" s="138">
        <v>0.10295202605117794</v>
      </c>
      <c r="D20" s="65">
        <v>5983</v>
      </c>
      <c r="E20" s="138">
        <v>0.922098760275745</v>
      </c>
      <c r="F20" s="65">
        <v>6651</v>
      </c>
      <c r="G20" s="141">
        <v>1.0250507863269229</v>
      </c>
    </row>
    <row r="21" spans="1:11" ht="14.25" x14ac:dyDescent="0.2">
      <c r="A21" s="144">
        <v>2010</v>
      </c>
      <c r="B21" s="66">
        <v>1064</v>
      </c>
      <c r="C21" s="139">
        <v>9.8015761192335946E-2</v>
      </c>
      <c r="D21" s="66">
        <v>10111</v>
      </c>
      <c r="E21" s="139">
        <v>0.93142609155611722</v>
      </c>
      <c r="F21" s="66">
        <v>11175</v>
      </c>
      <c r="G21" s="142">
        <v>1.0294418527484532</v>
      </c>
    </row>
    <row r="22" spans="1:11" ht="14.25" x14ac:dyDescent="0.15">
      <c r="A22" s="145">
        <v>2011</v>
      </c>
      <c r="B22" s="146">
        <v>1083</v>
      </c>
      <c r="C22" s="147">
        <v>0.09</v>
      </c>
      <c r="D22" s="146">
        <v>9358</v>
      </c>
      <c r="E22" s="147">
        <v>0.81</v>
      </c>
      <c r="F22" s="146">
        <v>10441</v>
      </c>
      <c r="G22" s="148">
        <v>0.9</v>
      </c>
    </row>
    <row r="23" spans="1:11" ht="14.25" x14ac:dyDescent="0.15">
      <c r="A23" s="145">
        <v>2012</v>
      </c>
      <c r="B23" s="149">
        <v>682</v>
      </c>
      <c r="C23" s="150">
        <v>0.09</v>
      </c>
      <c r="D23" s="149">
        <v>5087</v>
      </c>
      <c r="E23" s="150">
        <v>0.69</v>
      </c>
      <c r="F23" s="149">
        <v>5769</v>
      </c>
      <c r="G23" s="151">
        <v>0.79</v>
      </c>
    </row>
    <row r="24" spans="1:11" s="103" customFormat="1" ht="14.25" x14ac:dyDescent="0.15">
      <c r="A24" s="145">
        <v>2013</v>
      </c>
      <c r="B24" s="146">
        <v>494</v>
      </c>
      <c r="C24" s="147">
        <v>0.14000000000000001</v>
      </c>
      <c r="D24" s="146">
        <v>1951</v>
      </c>
      <c r="E24" s="147">
        <v>0.53</v>
      </c>
      <c r="F24" s="146">
        <v>2445</v>
      </c>
      <c r="G24" s="147">
        <v>0.67</v>
      </c>
    </row>
    <row r="25" spans="1:11" s="103" customFormat="1" ht="14.25" x14ac:dyDescent="0.15">
      <c r="A25" s="145">
        <v>2014</v>
      </c>
      <c r="B25" s="149">
        <v>515</v>
      </c>
      <c r="C25" s="149">
        <v>0.08</v>
      </c>
      <c r="D25" s="149">
        <v>3984</v>
      </c>
      <c r="E25" s="149">
        <v>0.63</v>
      </c>
      <c r="F25" s="149">
        <f>SUM(B25,D25)</f>
        <v>4499</v>
      </c>
      <c r="G25" s="149">
        <v>0.71</v>
      </c>
    </row>
    <row r="26" spans="1:11" ht="12.75" x14ac:dyDescent="0.2">
      <c r="A26" s="47"/>
      <c r="B26" s="60" t="s">
        <v>45</v>
      </c>
      <c r="C26" s="49"/>
      <c r="D26" s="49"/>
      <c r="E26" s="49"/>
      <c r="F26" s="49"/>
      <c r="G26" s="50"/>
    </row>
    <row r="27" spans="1:11" ht="12.75" x14ac:dyDescent="0.2">
      <c r="A27" s="51"/>
      <c r="B27" s="61" t="s">
        <v>43</v>
      </c>
      <c r="C27" s="52"/>
      <c r="D27" s="52"/>
      <c r="E27" s="52"/>
      <c r="F27" s="52"/>
      <c r="G27" s="53"/>
    </row>
    <row r="28" spans="1:11" ht="12.75" x14ac:dyDescent="0.2">
      <c r="A28" s="51"/>
      <c r="B28" s="61" t="s">
        <v>44</v>
      </c>
      <c r="C28" s="52"/>
      <c r="D28" s="52"/>
      <c r="E28" s="52"/>
      <c r="F28" s="52"/>
      <c r="G28" s="53"/>
    </row>
    <row r="29" spans="1:11" ht="12.75" x14ac:dyDescent="0.2">
      <c r="A29" s="54"/>
      <c r="B29" s="55"/>
      <c r="C29" s="55"/>
      <c r="D29" s="55"/>
      <c r="E29" s="55"/>
      <c r="F29" s="55"/>
      <c r="G29" s="56"/>
    </row>
    <row r="30" spans="1:11" ht="13.5" thickBot="1" x14ac:dyDescent="0.25">
      <c r="A30" s="57"/>
      <c r="B30" s="58"/>
      <c r="C30" s="58"/>
      <c r="D30" s="58"/>
      <c r="E30" s="58"/>
      <c r="F30" s="58"/>
      <c r="G30" s="59"/>
    </row>
  </sheetData>
  <mergeCells count="5">
    <mergeCell ref="A2:G2"/>
    <mergeCell ref="A4:G4"/>
    <mergeCell ref="B6:C6"/>
    <mergeCell ref="D6:E6"/>
    <mergeCell ref="F6:G6"/>
  </mergeCells>
  <pageMargins left="0.7" right="0.7" top="0.75" bottom="0.75" header="0.3" footer="0.3"/>
  <pageSetup paperSize="9" orientation="portrait" r:id="rId1"/>
  <ignoredErrors>
    <ignoredError sqref="B10:G10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B31" transitionEvaluation="1"/>
  <dimension ref="A1:AW50"/>
  <sheetViews>
    <sheetView tabSelected="1" view="pageBreakPreview" topLeftCell="A31" zoomScaleSheetLayoutView="100" workbookViewId="0">
      <pane xSplit="1" topLeftCell="B1" activePane="topRight" state="frozen"/>
      <selection activeCell="A13" sqref="A13"/>
      <selection pane="topRight" activeCell="AX24" sqref="AX24"/>
    </sheetView>
  </sheetViews>
  <sheetFormatPr defaultColWidth="9.625" defaultRowHeight="12.75" x14ac:dyDescent="0.2"/>
  <cols>
    <col min="1" max="1" width="15" style="1" customWidth="1"/>
    <col min="2" max="7" width="6.75" style="1" customWidth="1"/>
    <col min="8" max="9" width="6.75" style="106" customWidth="1"/>
    <col min="10" max="15" width="6.75" style="1" customWidth="1"/>
    <col min="16" max="17" width="6.75" style="106" customWidth="1"/>
    <col min="18" max="23" width="6.75" style="1" customWidth="1"/>
    <col min="24" max="25" width="6.75" style="106" customWidth="1"/>
    <col min="26" max="31" width="6.75" style="1" customWidth="1"/>
    <col min="32" max="33" width="6.75" style="106" customWidth="1"/>
    <col min="34" max="39" width="6.75" style="1" customWidth="1"/>
    <col min="40" max="41" width="6.75" style="106" customWidth="1"/>
    <col min="42" max="49" width="6.75" style="1" customWidth="1"/>
    <col min="50" max="50" width="11.5" style="1" customWidth="1"/>
    <col min="51" max="51" width="9.625" style="1"/>
    <col min="52" max="52" width="9.75" style="1" customWidth="1"/>
    <col min="53" max="16384" width="9.625" style="1"/>
  </cols>
  <sheetData>
    <row r="1" spans="1:49" x14ac:dyDescent="0.2">
      <c r="A1" s="2"/>
      <c r="B1" s="3"/>
      <c r="C1" s="3"/>
      <c r="D1" s="3"/>
      <c r="E1" s="3"/>
      <c r="F1" s="3"/>
      <c r="G1" s="3"/>
      <c r="H1" s="6"/>
      <c r="I1" s="6"/>
      <c r="J1" s="3"/>
      <c r="K1" s="3"/>
      <c r="L1" s="3"/>
      <c r="M1" s="3"/>
      <c r="N1" s="3"/>
      <c r="O1" s="3"/>
      <c r="P1" s="6"/>
      <c r="Q1" s="6"/>
      <c r="R1" s="3"/>
      <c r="S1" s="3"/>
      <c r="T1" s="3"/>
      <c r="U1" s="3"/>
      <c r="V1" s="3"/>
      <c r="W1" s="3"/>
      <c r="X1" s="6"/>
      <c r="Y1" s="6"/>
      <c r="Z1" s="3"/>
      <c r="AA1" s="3"/>
      <c r="AB1" s="3"/>
      <c r="AC1" s="3"/>
      <c r="AD1" s="3"/>
      <c r="AE1" s="3"/>
      <c r="AF1" s="6"/>
      <c r="AG1" s="6"/>
      <c r="AH1" s="3"/>
      <c r="AI1" s="3"/>
      <c r="AJ1" s="3"/>
      <c r="AK1" s="3"/>
      <c r="AL1" s="3"/>
      <c r="AM1" s="3"/>
      <c r="AN1" s="6"/>
      <c r="AO1" s="6"/>
      <c r="AP1" s="3"/>
      <c r="AQ1" s="3"/>
      <c r="AR1" s="3"/>
      <c r="AS1" s="3"/>
      <c r="AT1" s="3"/>
      <c r="AU1" s="3"/>
      <c r="AV1" s="6"/>
      <c r="AW1" s="6"/>
    </row>
    <row r="2" spans="1:49" x14ac:dyDescent="0.2">
      <c r="A2" s="5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</row>
    <row r="3" spans="1:49" ht="15.75" x14ac:dyDescent="0.25">
      <c r="A3" s="18"/>
      <c r="B3" s="169" t="s">
        <v>48</v>
      </c>
      <c r="C3" s="169"/>
      <c r="D3" s="169"/>
      <c r="E3" s="169"/>
      <c r="F3" s="169"/>
      <c r="G3" s="169"/>
      <c r="H3" s="169"/>
      <c r="I3" s="169"/>
      <c r="J3" s="169"/>
      <c r="K3" s="169"/>
      <c r="L3" s="169"/>
      <c r="M3" s="169"/>
      <c r="N3" s="169"/>
      <c r="O3" s="169"/>
      <c r="P3" s="169"/>
      <c r="Q3" s="152"/>
      <c r="R3" s="169" t="s">
        <v>48</v>
      </c>
      <c r="S3" s="169"/>
      <c r="T3" s="169"/>
      <c r="U3" s="169"/>
      <c r="V3" s="169"/>
      <c r="W3" s="169"/>
      <c r="X3" s="169"/>
      <c r="Y3" s="169"/>
      <c r="Z3" s="169"/>
      <c r="AA3" s="169"/>
      <c r="AB3" s="169"/>
      <c r="AC3" s="169"/>
      <c r="AD3" s="169"/>
      <c r="AE3" s="169"/>
      <c r="AF3" s="169"/>
      <c r="AG3" s="152"/>
      <c r="AH3" s="169" t="s">
        <v>48</v>
      </c>
      <c r="AI3" s="169"/>
      <c r="AJ3" s="169"/>
      <c r="AK3" s="169"/>
      <c r="AL3" s="169"/>
      <c r="AM3" s="169"/>
      <c r="AN3" s="169"/>
      <c r="AO3" s="169"/>
      <c r="AP3" s="169"/>
      <c r="AQ3" s="169"/>
      <c r="AR3" s="169"/>
      <c r="AS3" s="169"/>
      <c r="AT3" s="169"/>
      <c r="AU3" s="169"/>
      <c r="AV3" s="169"/>
      <c r="AW3" s="169"/>
    </row>
    <row r="4" spans="1:49" x14ac:dyDescent="0.2">
      <c r="A4" s="8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</row>
    <row r="5" spans="1:49" ht="15.75" x14ac:dyDescent="0.25">
      <c r="A5" s="19"/>
      <c r="B5" s="169" t="s">
        <v>62</v>
      </c>
      <c r="C5" s="169"/>
      <c r="D5" s="169"/>
      <c r="E5" s="169"/>
      <c r="F5" s="169"/>
      <c r="G5" s="169"/>
      <c r="H5" s="169"/>
      <c r="I5" s="169"/>
      <c r="J5" s="169"/>
      <c r="K5" s="169"/>
      <c r="L5" s="169"/>
      <c r="M5" s="169"/>
      <c r="N5" s="169"/>
      <c r="O5" s="169"/>
      <c r="P5" s="169"/>
      <c r="Q5" s="152"/>
      <c r="R5" s="169" t="s">
        <v>62</v>
      </c>
      <c r="S5" s="169"/>
      <c r="T5" s="169"/>
      <c r="U5" s="169"/>
      <c r="V5" s="169"/>
      <c r="W5" s="169"/>
      <c r="X5" s="169"/>
      <c r="Y5" s="169"/>
      <c r="Z5" s="169"/>
      <c r="AA5" s="169"/>
      <c r="AB5" s="169"/>
      <c r="AC5" s="169"/>
      <c r="AD5" s="169"/>
      <c r="AE5" s="169"/>
      <c r="AF5" s="169"/>
      <c r="AG5" s="152"/>
      <c r="AH5" s="169" t="s">
        <v>62</v>
      </c>
      <c r="AI5" s="169"/>
      <c r="AJ5" s="169"/>
      <c r="AK5" s="169"/>
      <c r="AL5" s="169"/>
      <c r="AM5" s="169"/>
      <c r="AN5" s="169"/>
      <c r="AO5" s="169"/>
      <c r="AP5" s="169"/>
      <c r="AQ5" s="169"/>
      <c r="AR5" s="169"/>
      <c r="AS5" s="169"/>
      <c r="AT5" s="169"/>
      <c r="AU5" s="169"/>
      <c r="AV5" s="169"/>
      <c r="AW5" s="169"/>
    </row>
    <row r="6" spans="1:49" x14ac:dyDescent="0.2">
      <c r="A6" s="9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111"/>
      <c r="S6" s="111"/>
      <c r="T6" s="111"/>
      <c r="U6" s="111"/>
      <c r="V6" s="111"/>
      <c r="W6" s="111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111" t="s">
        <v>0</v>
      </c>
      <c r="AR6" s="6"/>
      <c r="AS6" s="6"/>
      <c r="AT6" s="6"/>
      <c r="AU6" s="6"/>
      <c r="AV6" s="6"/>
      <c r="AW6" s="6"/>
    </row>
    <row r="7" spans="1:49" ht="14.25" customHeight="1" x14ac:dyDescent="0.2">
      <c r="A7" s="13" t="s">
        <v>0</v>
      </c>
      <c r="B7" s="182" t="s">
        <v>38</v>
      </c>
      <c r="C7" s="183"/>
      <c r="D7" s="183"/>
      <c r="E7" s="183"/>
      <c r="F7" s="183"/>
      <c r="G7" s="183"/>
      <c r="H7" s="183"/>
      <c r="I7" s="183"/>
      <c r="J7" s="183"/>
      <c r="K7" s="183"/>
      <c r="L7" s="183"/>
      <c r="M7" s="183"/>
      <c r="N7" s="183"/>
      <c r="O7" s="183"/>
      <c r="P7" s="183"/>
      <c r="Q7" s="184"/>
      <c r="R7" s="182" t="s">
        <v>39</v>
      </c>
      <c r="S7" s="183"/>
      <c r="T7" s="183"/>
      <c r="U7" s="183"/>
      <c r="V7" s="183"/>
      <c r="W7" s="183"/>
      <c r="X7" s="183"/>
      <c r="Y7" s="183"/>
      <c r="Z7" s="183"/>
      <c r="AA7" s="183"/>
      <c r="AB7" s="183"/>
      <c r="AC7" s="183"/>
      <c r="AD7" s="183"/>
      <c r="AE7" s="183"/>
      <c r="AF7" s="183"/>
      <c r="AG7" s="184"/>
      <c r="AH7" s="170" t="s">
        <v>40</v>
      </c>
      <c r="AI7" s="171"/>
      <c r="AJ7" s="171"/>
      <c r="AK7" s="171"/>
      <c r="AL7" s="171"/>
      <c r="AM7" s="171"/>
      <c r="AN7" s="171"/>
      <c r="AO7" s="171"/>
      <c r="AP7" s="171"/>
      <c r="AQ7" s="171"/>
      <c r="AR7" s="171"/>
      <c r="AS7" s="171"/>
      <c r="AT7" s="171"/>
      <c r="AU7" s="171"/>
      <c r="AV7" s="171"/>
      <c r="AW7" s="172"/>
    </row>
    <row r="8" spans="1:49" ht="14.25" customHeight="1" x14ac:dyDescent="0.2">
      <c r="A8" s="45" t="s">
        <v>52</v>
      </c>
      <c r="B8" s="185"/>
      <c r="C8" s="186"/>
      <c r="D8" s="186"/>
      <c r="E8" s="186"/>
      <c r="F8" s="186"/>
      <c r="G8" s="186"/>
      <c r="H8" s="186"/>
      <c r="I8" s="186"/>
      <c r="J8" s="186"/>
      <c r="K8" s="186"/>
      <c r="L8" s="186"/>
      <c r="M8" s="186"/>
      <c r="N8" s="186"/>
      <c r="O8" s="186"/>
      <c r="P8" s="186"/>
      <c r="Q8" s="187"/>
      <c r="R8" s="185"/>
      <c r="S8" s="186"/>
      <c r="T8" s="186"/>
      <c r="U8" s="186"/>
      <c r="V8" s="186"/>
      <c r="W8" s="186"/>
      <c r="X8" s="186"/>
      <c r="Y8" s="186"/>
      <c r="Z8" s="186"/>
      <c r="AA8" s="186"/>
      <c r="AB8" s="186"/>
      <c r="AC8" s="186"/>
      <c r="AD8" s="186"/>
      <c r="AE8" s="186"/>
      <c r="AF8" s="186"/>
      <c r="AG8" s="187"/>
      <c r="AH8" s="173"/>
      <c r="AI8" s="174"/>
      <c r="AJ8" s="174"/>
      <c r="AK8" s="174"/>
      <c r="AL8" s="174"/>
      <c r="AM8" s="174"/>
      <c r="AN8" s="174"/>
      <c r="AO8" s="174"/>
      <c r="AP8" s="174"/>
      <c r="AQ8" s="174"/>
      <c r="AR8" s="174"/>
      <c r="AS8" s="174"/>
      <c r="AT8" s="174"/>
      <c r="AU8" s="174"/>
      <c r="AV8" s="174"/>
      <c r="AW8" s="175"/>
    </row>
    <row r="9" spans="1:49" ht="14.25" x14ac:dyDescent="0.2">
      <c r="A9" s="45" t="s">
        <v>1</v>
      </c>
      <c r="B9" s="179" t="s">
        <v>2</v>
      </c>
      <c r="C9" s="180"/>
      <c r="D9" s="180"/>
      <c r="E9" s="180"/>
      <c r="F9" s="180"/>
      <c r="G9" s="180"/>
      <c r="H9" s="180"/>
      <c r="I9" s="181"/>
      <c r="J9" s="179" t="s">
        <v>51</v>
      </c>
      <c r="K9" s="180"/>
      <c r="L9" s="180"/>
      <c r="M9" s="180"/>
      <c r="N9" s="180"/>
      <c r="O9" s="180"/>
      <c r="P9" s="180"/>
      <c r="Q9" s="181"/>
      <c r="R9" s="179" t="s">
        <v>2</v>
      </c>
      <c r="S9" s="180"/>
      <c r="T9" s="180"/>
      <c r="U9" s="180"/>
      <c r="V9" s="180"/>
      <c r="W9" s="180"/>
      <c r="X9" s="180"/>
      <c r="Y9" s="181"/>
      <c r="Z9" s="179" t="s">
        <v>51</v>
      </c>
      <c r="AA9" s="180"/>
      <c r="AB9" s="180"/>
      <c r="AC9" s="180"/>
      <c r="AD9" s="180"/>
      <c r="AE9" s="180"/>
      <c r="AF9" s="180"/>
      <c r="AG9" s="181"/>
      <c r="AH9" s="188" t="s">
        <v>2</v>
      </c>
      <c r="AI9" s="189"/>
      <c r="AJ9" s="189"/>
      <c r="AK9" s="189"/>
      <c r="AL9" s="189"/>
      <c r="AM9" s="189"/>
      <c r="AN9" s="189"/>
      <c r="AO9" s="190"/>
      <c r="AP9" s="176" t="s">
        <v>50</v>
      </c>
      <c r="AQ9" s="177"/>
      <c r="AR9" s="177"/>
      <c r="AS9" s="177"/>
      <c r="AT9" s="177"/>
      <c r="AU9" s="177"/>
      <c r="AV9" s="177"/>
      <c r="AW9" s="178"/>
    </row>
    <row r="10" spans="1:49" x14ac:dyDescent="0.2">
      <c r="A10" s="14"/>
      <c r="B10" s="20">
        <v>2007</v>
      </c>
      <c r="C10" s="20">
        <v>2008</v>
      </c>
      <c r="D10" s="20">
        <v>2009</v>
      </c>
      <c r="E10" s="20">
        <v>2010</v>
      </c>
      <c r="F10" s="20">
        <v>2011</v>
      </c>
      <c r="G10" s="20">
        <v>2012</v>
      </c>
      <c r="H10" s="20">
        <v>2013</v>
      </c>
      <c r="I10" s="20">
        <v>2014</v>
      </c>
      <c r="J10" s="20">
        <v>2007</v>
      </c>
      <c r="K10" s="20">
        <v>2008</v>
      </c>
      <c r="L10" s="20">
        <v>2009</v>
      </c>
      <c r="M10" s="20">
        <v>2010</v>
      </c>
      <c r="N10" s="20">
        <v>2011</v>
      </c>
      <c r="O10" s="20">
        <v>2012</v>
      </c>
      <c r="P10" s="20">
        <v>2013</v>
      </c>
      <c r="Q10" s="20">
        <v>2014</v>
      </c>
      <c r="R10" s="20">
        <v>2007</v>
      </c>
      <c r="S10" s="20">
        <v>2008</v>
      </c>
      <c r="T10" s="20">
        <v>2009</v>
      </c>
      <c r="U10" s="20">
        <v>2010</v>
      </c>
      <c r="V10" s="20">
        <v>2011</v>
      </c>
      <c r="W10" s="20">
        <v>2012</v>
      </c>
      <c r="X10" s="20">
        <v>2013</v>
      </c>
      <c r="Y10" s="20">
        <v>2014</v>
      </c>
      <c r="Z10" s="20">
        <v>2007</v>
      </c>
      <c r="AA10" s="20">
        <v>2008</v>
      </c>
      <c r="AB10" s="20">
        <v>2009</v>
      </c>
      <c r="AC10" s="20">
        <v>2010</v>
      </c>
      <c r="AD10" s="20">
        <v>2011</v>
      </c>
      <c r="AE10" s="20">
        <v>2012</v>
      </c>
      <c r="AF10" s="20">
        <v>2013</v>
      </c>
      <c r="AG10" s="20">
        <v>2014</v>
      </c>
      <c r="AH10" s="20">
        <v>2007</v>
      </c>
      <c r="AI10" s="20">
        <v>2008</v>
      </c>
      <c r="AJ10" s="20">
        <v>2009</v>
      </c>
      <c r="AK10" s="20">
        <v>2010</v>
      </c>
      <c r="AL10" s="20">
        <v>2011</v>
      </c>
      <c r="AM10" s="20">
        <v>2012</v>
      </c>
      <c r="AN10" s="20">
        <v>2013</v>
      </c>
      <c r="AO10" s="20">
        <v>2014</v>
      </c>
      <c r="AP10" s="20">
        <v>2007</v>
      </c>
      <c r="AQ10" s="20">
        <v>2008</v>
      </c>
      <c r="AR10" s="20">
        <v>2009</v>
      </c>
      <c r="AS10" s="20">
        <v>2010</v>
      </c>
      <c r="AT10" s="20">
        <v>2011</v>
      </c>
      <c r="AU10" s="20">
        <v>2012</v>
      </c>
      <c r="AV10" s="20">
        <v>2013</v>
      </c>
      <c r="AW10" s="20">
        <v>2014</v>
      </c>
    </row>
    <row r="11" spans="1:49" x14ac:dyDescent="0.2">
      <c r="A11" s="17">
        <v>1</v>
      </c>
      <c r="B11" s="20">
        <v>2</v>
      </c>
      <c r="C11" s="20">
        <v>3</v>
      </c>
      <c r="D11" s="20">
        <v>4</v>
      </c>
      <c r="E11" s="20">
        <v>5</v>
      </c>
      <c r="F11" s="20">
        <v>6</v>
      </c>
      <c r="G11" s="104">
        <v>7</v>
      </c>
      <c r="H11" s="157">
        <v>8</v>
      </c>
      <c r="I11" s="153">
        <v>9</v>
      </c>
      <c r="J11" s="20">
        <v>10</v>
      </c>
      <c r="K11" s="20">
        <v>11</v>
      </c>
      <c r="L11" s="20">
        <v>12</v>
      </c>
      <c r="M11" s="20">
        <v>13</v>
      </c>
      <c r="N11" s="20">
        <v>14</v>
      </c>
      <c r="O11" s="104">
        <v>15</v>
      </c>
      <c r="P11" s="157">
        <v>16</v>
      </c>
      <c r="Q11" s="153">
        <v>17</v>
      </c>
      <c r="R11" s="20">
        <v>18</v>
      </c>
      <c r="S11" s="20">
        <v>19</v>
      </c>
      <c r="T11" s="20">
        <v>20</v>
      </c>
      <c r="U11" s="20">
        <v>21</v>
      </c>
      <c r="V11" s="20">
        <v>22</v>
      </c>
      <c r="W11" s="104">
        <v>23</v>
      </c>
      <c r="X11" s="157">
        <v>24</v>
      </c>
      <c r="Y11" s="153">
        <v>25</v>
      </c>
      <c r="Z11" s="20">
        <v>26</v>
      </c>
      <c r="AA11" s="20">
        <v>27</v>
      </c>
      <c r="AB11" s="20">
        <v>28</v>
      </c>
      <c r="AC11" s="20">
        <v>29</v>
      </c>
      <c r="AD11" s="20">
        <v>30</v>
      </c>
      <c r="AE11" s="104">
        <v>31</v>
      </c>
      <c r="AF11" s="157">
        <v>32</v>
      </c>
      <c r="AG11" s="153">
        <v>33</v>
      </c>
      <c r="AH11" s="20">
        <v>34</v>
      </c>
      <c r="AI11" s="20">
        <v>35</v>
      </c>
      <c r="AJ11" s="20">
        <v>36</v>
      </c>
      <c r="AK11" s="20">
        <v>37</v>
      </c>
      <c r="AL11" s="20">
        <v>38</v>
      </c>
      <c r="AM11" s="104">
        <v>39</v>
      </c>
      <c r="AN11" s="157">
        <v>40</v>
      </c>
      <c r="AO11" s="153">
        <v>41</v>
      </c>
      <c r="AP11" s="20">
        <v>42</v>
      </c>
      <c r="AQ11" s="20">
        <v>43</v>
      </c>
      <c r="AR11" s="20">
        <v>44</v>
      </c>
      <c r="AS11" s="20">
        <v>45</v>
      </c>
      <c r="AT11" s="20">
        <v>46</v>
      </c>
      <c r="AU11" s="104">
        <v>47</v>
      </c>
      <c r="AV11" s="155">
        <v>48</v>
      </c>
      <c r="AW11" s="17">
        <v>49</v>
      </c>
    </row>
    <row r="12" spans="1:49" ht="15" x14ac:dyDescent="0.25">
      <c r="A12" s="45" t="s">
        <v>10</v>
      </c>
      <c r="B12" s="78"/>
      <c r="C12" s="27"/>
      <c r="D12" s="27"/>
      <c r="E12" s="27"/>
      <c r="F12" s="29"/>
      <c r="G12" s="29"/>
      <c r="H12" s="158"/>
      <c r="I12" s="29"/>
      <c r="J12" s="84"/>
      <c r="K12" s="28"/>
      <c r="L12" s="28"/>
      <c r="M12" s="28"/>
      <c r="N12" s="29"/>
      <c r="O12" s="29"/>
      <c r="P12" s="158"/>
      <c r="Q12" s="29"/>
      <c r="R12" s="78"/>
      <c r="S12" s="27"/>
      <c r="T12" s="27"/>
      <c r="U12" s="27"/>
      <c r="V12" s="29"/>
      <c r="W12" s="29"/>
      <c r="X12" s="158"/>
      <c r="Y12" s="29"/>
      <c r="Z12" s="84"/>
      <c r="AA12" s="28"/>
      <c r="AB12" s="28"/>
      <c r="AC12" s="28"/>
      <c r="AD12" s="29"/>
      <c r="AE12" s="29"/>
      <c r="AF12" s="158"/>
      <c r="AG12" s="29"/>
      <c r="AH12" s="89"/>
      <c r="AI12" s="35"/>
      <c r="AJ12" s="35"/>
      <c r="AK12" s="35"/>
      <c r="AL12" s="29"/>
      <c r="AM12" s="29"/>
      <c r="AN12" s="158"/>
      <c r="AO12" s="29"/>
      <c r="AP12" s="90"/>
      <c r="AQ12" s="36"/>
      <c r="AR12" s="36"/>
      <c r="AS12" s="29"/>
      <c r="AT12" s="29"/>
      <c r="AU12" s="29"/>
      <c r="AV12" s="29"/>
      <c r="AW12" s="79"/>
    </row>
    <row r="13" spans="1:49" x14ac:dyDescent="0.2">
      <c r="A13" s="13" t="s">
        <v>11</v>
      </c>
      <c r="B13" s="80">
        <v>162</v>
      </c>
      <c r="C13" s="30">
        <v>170</v>
      </c>
      <c r="D13" s="30">
        <v>139</v>
      </c>
      <c r="E13" s="30">
        <v>191</v>
      </c>
      <c r="F13" s="37">
        <v>164</v>
      </c>
      <c r="G13" s="37">
        <v>153</v>
      </c>
      <c r="H13" s="37">
        <v>152</v>
      </c>
      <c r="I13" s="37">
        <v>78</v>
      </c>
      <c r="J13" s="85">
        <v>0.19</v>
      </c>
      <c r="K13" s="26">
        <v>0.19</v>
      </c>
      <c r="L13" s="26">
        <v>0.15</v>
      </c>
      <c r="M13" s="26">
        <v>0.18658921748780577</v>
      </c>
      <c r="N13" s="101">
        <v>0.16</v>
      </c>
      <c r="O13" s="101">
        <v>0.13</v>
      </c>
      <c r="P13" s="101">
        <v>0.25</v>
      </c>
      <c r="Q13" s="101">
        <v>0.12</v>
      </c>
      <c r="R13" s="80">
        <v>1593</v>
      </c>
      <c r="S13" s="30">
        <v>1600</v>
      </c>
      <c r="T13" s="30">
        <v>1061</v>
      </c>
      <c r="U13" s="30">
        <v>1516</v>
      </c>
      <c r="V13" s="37">
        <v>911</v>
      </c>
      <c r="W13" s="37">
        <v>1183</v>
      </c>
      <c r="X13" s="37">
        <v>562</v>
      </c>
      <c r="Y13" s="37">
        <v>243</v>
      </c>
      <c r="Z13" s="85">
        <v>1.91</v>
      </c>
      <c r="AA13" s="26">
        <v>1.83</v>
      </c>
      <c r="AB13" s="26">
        <v>1.1100000000000001</v>
      </c>
      <c r="AC13" s="26">
        <v>1.48</v>
      </c>
      <c r="AD13" s="101">
        <v>0.88</v>
      </c>
      <c r="AE13" s="101">
        <v>1.02</v>
      </c>
      <c r="AF13" s="101">
        <v>0.93</v>
      </c>
      <c r="AG13" s="101">
        <v>0.39</v>
      </c>
      <c r="AH13" s="112">
        <v>1765</v>
      </c>
      <c r="AI13" s="113">
        <v>1770</v>
      </c>
      <c r="AJ13" s="113">
        <v>1200</v>
      </c>
      <c r="AK13" s="113">
        <v>1707</v>
      </c>
      <c r="AL13" s="114">
        <v>1075</v>
      </c>
      <c r="AM13" s="114">
        <v>1336</v>
      </c>
      <c r="AN13" s="114">
        <v>714</v>
      </c>
      <c r="AO13" s="114">
        <f>SUM(I13,Y13)</f>
        <v>321</v>
      </c>
      <c r="AP13" s="115">
        <v>2.11</v>
      </c>
      <c r="AQ13" s="116">
        <v>2.0299999999999998</v>
      </c>
      <c r="AR13" s="116">
        <v>1.26</v>
      </c>
      <c r="AS13" s="116">
        <v>1.6675800746161489</v>
      </c>
      <c r="AT13" s="117">
        <v>1.04</v>
      </c>
      <c r="AU13" s="117">
        <v>1.1499999999999999</v>
      </c>
      <c r="AV13" s="117">
        <v>1.18</v>
      </c>
      <c r="AW13" s="117">
        <v>0.51</v>
      </c>
    </row>
    <row r="14" spans="1:49" x14ac:dyDescent="0.2">
      <c r="A14" s="13" t="s">
        <v>12</v>
      </c>
      <c r="B14" s="81">
        <v>11</v>
      </c>
      <c r="C14" s="16">
        <v>15</v>
      </c>
      <c r="D14" s="16">
        <v>5</v>
      </c>
      <c r="E14" s="16">
        <v>6</v>
      </c>
      <c r="F14" s="38">
        <v>8</v>
      </c>
      <c r="G14" s="38">
        <v>8</v>
      </c>
      <c r="H14" s="38">
        <v>4</v>
      </c>
      <c r="I14" s="38">
        <v>13</v>
      </c>
      <c r="J14" s="86">
        <v>0.09</v>
      </c>
      <c r="K14" s="24">
        <v>0.14000000000000001</v>
      </c>
      <c r="L14" s="24">
        <v>0.04</v>
      </c>
      <c r="M14" s="24">
        <v>3.9939292275740876E-2</v>
      </c>
      <c r="N14" s="102">
        <v>0.05</v>
      </c>
      <c r="O14" s="102">
        <v>0.05</v>
      </c>
      <c r="P14" s="102">
        <v>0.02</v>
      </c>
      <c r="Q14" s="102">
        <v>0.06</v>
      </c>
      <c r="R14" s="81">
        <v>65</v>
      </c>
      <c r="S14" s="16">
        <v>67</v>
      </c>
      <c r="T14" s="16">
        <v>47</v>
      </c>
      <c r="U14" s="16">
        <v>46</v>
      </c>
      <c r="V14" s="38">
        <v>69</v>
      </c>
      <c r="W14" s="38">
        <v>70</v>
      </c>
      <c r="X14" s="38">
        <v>101</v>
      </c>
      <c r="Y14" s="38">
        <v>58</v>
      </c>
      <c r="Z14" s="86">
        <v>0.54</v>
      </c>
      <c r="AA14" s="24">
        <v>0.62</v>
      </c>
      <c r="AB14" s="24">
        <v>0.34</v>
      </c>
      <c r="AC14" s="24">
        <v>0.30620124078068001</v>
      </c>
      <c r="AD14" s="102">
        <v>0.44</v>
      </c>
      <c r="AE14" s="102">
        <v>0.4</v>
      </c>
      <c r="AF14" s="102">
        <v>0.51</v>
      </c>
      <c r="AG14" s="102">
        <v>0.28000000000000003</v>
      </c>
      <c r="AH14" s="118">
        <v>76</v>
      </c>
      <c r="AI14" s="119">
        <v>82</v>
      </c>
      <c r="AJ14" s="119">
        <v>52</v>
      </c>
      <c r="AK14" s="119">
        <v>52</v>
      </c>
      <c r="AL14" s="120">
        <v>77</v>
      </c>
      <c r="AM14" s="120">
        <v>78</v>
      </c>
      <c r="AN14" s="120">
        <v>105</v>
      </c>
      <c r="AO14" s="120">
        <f t="shared" ref="AO14:AO44" si="0">SUM(I14,Y14)</f>
        <v>71</v>
      </c>
      <c r="AP14" s="121">
        <v>0.63</v>
      </c>
      <c r="AQ14" s="122">
        <v>0.76</v>
      </c>
      <c r="AR14" s="122">
        <v>0.38</v>
      </c>
      <c r="AS14" s="122">
        <v>0.35</v>
      </c>
      <c r="AT14" s="123">
        <v>0.49</v>
      </c>
      <c r="AU14" s="123">
        <v>0.45</v>
      </c>
      <c r="AV14" s="123">
        <v>0.53</v>
      </c>
      <c r="AW14" s="123">
        <v>0.34</v>
      </c>
    </row>
    <row r="15" spans="1:49" x14ac:dyDescent="0.2">
      <c r="A15" s="13" t="s">
        <v>13</v>
      </c>
      <c r="B15" s="82">
        <v>11</v>
      </c>
      <c r="C15" s="30" t="s">
        <v>49</v>
      </c>
      <c r="D15" s="31">
        <v>27</v>
      </c>
      <c r="E15" s="31" t="s">
        <v>41</v>
      </c>
      <c r="F15" s="25">
        <v>4</v>
      </c>
      <c r="G15" s="25">
        <v>9</v>
      </c>
      <c r="H15" s="25">
        <v>4</v>
      </c>
      <c r="I15" s="25">
        <v>2</v>
      </c>
      <c r="J15" s="87">
        <v>0.11</v>
      </c>
      <c r="K15" s="26" t="s">
        <v>49</v>
      </c>
      <c r="L15" s="32">
        <v>0.22</v>
      </c>
      <c r="M15" s="32" t="s">
        <v>41</v>
      </c>
      <c r="N15" s="26">
        <v>0.03</v>
      </c>
      <c r="O15" s="26">
        <v>0.05</v>
      </c>
      <c r="P15" s="26">
        <v>0.02</v>
      </c>
      <c r="Q15" s="101">
        <v>0.01</v>
      </c>
      <c r="R15" s="82">
        <v>151</v>
      </c>
      <c r="S15" s="31">
        <v>39</v>
      </c>
      <c r="T15" s="31">
        <v>129</v>
      </c>
      <c r="U15" s="31">
        <v>215</v>
      </c>
      <c r="V15" s="25">
        <v>91</v>
      </c>
      <c r="W15" s="25">
        <v>126</v>
      </c>
      <c r="X15" s="25">
        <v>156</v>
      </c>
      <c r="Y15" s="25">
        <v>7</v>
      </c>
      <c r="Z15" s="85">
        <v>1.46</v>
      </c>
      <c r="AA15" s="26">
        <v>0.34</v>
      </c>
      <c r="AB15" s="26">
        <v>1.05</v>
      </c>
      <c r="AC15" s="26">
        <v>1.55</v>
      </c>
      <c r="AD15" s="26">
        <v>0.62</v>
      </c>
      <c r="AE15" s="26">
        <v>0.75</v>
      </c>
      <c r="AF15" s="26">
        <v>0.83</v>
      </c>
      <c r="AG15" s="101">
        <v>0.03</v>
      </c>
      <c r="AH15" s="124">
        <v>162</v>
      </c>
      <c r="AI15" s="125">
        <v>39</v>
      </c>
      <c r="AJ15" s="125">
        <v>156</v>
      </c>
      <c r="AK15" s="125">
        <v>215</v>
      </c>
      <c r="AL15" s="126">
        <v>95</v>
      </c>
      <c r="AM15" s="126">
        <v>135</v>
      </c>
      <c r="AN15" s="126">
        <v>160</v>
      </c>
      <c r="AO15" s="114">
        <f t="shared" si="0"/>
        <v>9</v>
      </c>
      <c r="AP15" s="115">
        <v>1.56</v>
      </c>
      <c r="AQ15" s="116">
        <v>0.34</v>
      </c>
      <c r="AR15" s="116">
        <v>1.27</v>
      </c>
      <c r="AS15" s="116">
        <v>1.55</v>
      </c>
      <c r="AT15" s="116">
        <v>0.64</v>
      </c>
      <c r="AU15" s="116">
        <v>0.8</v>
      </c>
      <c r="AV15" s="116">
        <v>0.85</v>
      </c>
      <c r="AW15" s="117">
        <v>0.04</v>
      </c>
    </row>
    <row r="16" spans="1:49" x14ac:dyDescent="0.2">
      <c r="A16" s="13" t="s">
        <v>54</v>
      </c>
      <c r="B16" s="83"/>
      <c r="C16" s="16"/>
      <c r="D16" s="33"/>
      <c r="E16" s="33">
        <v>84</v>
      </c>
      <c r="F16" s="23">
        <v>98</v>
      </c>
      <c r="G16" s="23">
        <v>106</v>
      </c>
      <c r="H16" s="23">
        <v>97</v>
      </c>
      <c r="I16" s="23">
        <v>113</v>
      </c>
      <c r="J16" s="88"/>
      <c r="K16" s="24"/>
      <c r="L16" s="34"/>
      <c r="M16" s="34">
        <v>0.32</v>
      </c>
      <c r="N16" s="24">
        <v>0.35</v>
      </c>
      <c r="O16" s="24">
        <v>0.45</v>
      </c>
      <c r="P16" s="24">
        <v>0.37</v>
      </c>
      <c r="Q16" s="102">
        <v>0.39</v>
      </c>
      <c r="R16" s="83"/>
      <c r="S16" s="33"/>
      <c r="T16" s="33"/>
      <c r="U16" s="33">
        <v>222</v>
      </c>
      <c r="V16" s="23">
        <v>222</v>
      </c>
      <c r="W16" s="23">
        <v>52</v>
      </c>
      <c r="X16" s="23">
        <v>59</v>
      </c>
      <c r="Y16" s="23">
        <v>75</v>
      </c>
      <c r="Z16" s="86"/>
      <c r="AA16" s="24"/>
      <c r="AB16" s="24"/>
      <c r="AC16" s="24">
        <v>0.8386662939260916</v>
      </c>
      <c r="AD16" s="24">
        <v>0.79</v>
      </c>
      <c r="AE16" s="24">
        <v>0.22</v>
      </c>
      <c r="AF16" s="24">
        <v>0.22</v>
      </c>
      <c r="AG16" s="102">
        <v>0.26</v>
      </c>
      <c r="AH16" s="127"/>
      <c r="AI16" s="128"/>
      <c r="AJ16" s="128"/>
      <c r="AK16" s="128">
        <v>306</v>
      </c>
      <c r="AL16" s="129">
        <v>320</v>
      </c>
      <c r="AM16" s="129">
        <v>158</v>
      </c>
      <c r="AN16" s="129">
        <v>156</v>
      </c>
      <c r="AO16" s="120">
        <f t="shared" si="0"/>
        <v>188</v>
      </c>
      <c r="AP16" s="121"/>
      <c r="AQ16" s="122"/>
      <c r="AR16" s="122"/>
      <c r="AS16" s="122">
        <v>1.1559994862224505</v>
      </c>
      <c r="AT16" s="122">
        <v>1.1399999999999999</v>
      </c>
      <c r="AU16" s="122">
        <v>0.67</v>
      </c>
      <c r="AV16" s="122">
        <v>0.59</v>
      </c>
      <c r="AW16" s="123">
        <v>0.65</v>
      </c>
    </row>
    <row r="17" spans="1:49" x14ac:dyDescent="0.2">
      <c r="A17" s="13" t="s">
        <v>14</v>
      </c>
      <c r="B17" s="80">
        <v>10</v>
      </c>
      <c r="C17" s="30">
        <v>7</v>
      </c>
      <c r="D17" s="30">
        <v>10</v>
      </c>
      <c r="E17" s="30">
        <v>12</v>
      </c>
      <c r="F17" s="25">
        <v>11</v>
      </c>
      <c r="G17" s="25">
        <v>7</v>
      </c>
      <c r="H17" s="25">
        <v>10</v>
      </c>
      <c r="I17" s="25">
        <v>5</v>
      </c>
      <c r="J17" s="87">
        <v>0.19</v>
      </c>
      <c r="K17" s="32">
        <v>0.13</v>
      </c>
      <c r="L17" s="32">
        <v>0.15</v>
      </c>
      <c r="M17" s="32">
        <v>0.17576494368198262</v>
      </c>
      <c r="N17" s="26">
        <v>0.17</v>
      </c>
      <c r="O17" s="26">
        <v>0.1</v>
      </c>
      <c r="P17" s="26">
        <v>0.14000000000000001</v>
      </c>
      <c r="Q17" s="101">
        <v>7.0000000000000007E-2</v>
      </c>
      <c r="R17" s="80">
        <v>181</v>
      </c>
      <c r="S17" s="30">
        <v>161</v>
      </c>
      <c r="T17" s="30">
        <v>134</v>
      </c>
      <c r="U17" s="30">
        <v>97</v>
      </c>
      <c r="V17" s="25">
        <v>92</v>
      </c>
      <c r="W17" s="25">
        <v>96</v>
      </c>
      <c r="X17" s="25">
        <v>45</v>
      </c>
      <c r="Y17" s="25">
        <v>82</v>
      </c>
      <c r="Z17" s="85">
        <v>3.44</v>
      </c>
      <c r="AA17" s="26">
        <v>2.91</v>
      </c>
      <c r="AB17" s="26">
        <v>2.0699999999999998</v>
      </c>
      <c r="AC17" s="26">
        <v>1.4207666280960263</v>
      </c>
      <c r="AD17" s="26">
        <v>1.39</v>
      </c>
      <c r="AE17" s="26">
        <v>1.36</v>
      </c>
      <c r="AF17" s="26">
        <v>0.63</v>
      </c>
      <c r="AG17" s="101">
        <v>1.1000000000000001</v>
      </c>
      <c r="AH17" s="112">
        <v>191</v>
      </c>
      <c r="AI17" s="113">
        <v>168</v>
      </c>
      <c r="AJ17" s="113">
        <v>144</v>
      </c>
      <c r="AK17" s="113">
        <v>109</v>
      </c>
      <c r="AL17" s="126">
        <v>103</v>
      </c>
      <c r="AM17" s="126">
        <v>103</v>
      </c>
      <c r="AN17" s="126">
        <v>55</v>
      </c>
      <c r="AO17" s="114">
        <f t="shared" si="0"/>
        <v>87</v>
      </c>
      <c r="AP17" s="115">
        <v>3.63</v>
      </c>
      <c r="AQ17" s="116">
        <v>3.04</v>
      </c>
      <c r="AR17" s="116">
        <v>2.23</v>
      </c>
      <c r="AS17" s="116">
        <v>1.5965315717780089</v>
      </c>
      <c r="AT17" s="116">
        <v>1.55</v>
      </c>
      <c r="AU17" s="116">
        <v>1.46</v>
      </c>
      <c r="AV17" s="116">
        <v>0.77</v>
      </c>
      <c r="AW17" s="117">
        <v>1.17</v>
      </c>
    </row>
    <row r="18" spans="1:49" x14ac:dyDescent="0.2">
      <c r="A18" s="13" t="s">
        <v>15</v>
      </c>
      <c r="B18" s="83" t="s">
        <v>19</v>
      </c>
      <c r="C18" s="33" t="s">
        <v>19</v>
      </c>
      <c r="D18" s="33" t="s">
        <v>19</v>
      </c>
      <c r="E18" s="33">
        <v>221</v>
      </c>
      <c r="F18" s="23">
        <v>249</v>
      </c>
      <c r="G18" s="23" t="s">
        <v>19</v>
      </c>
      <c r="H18" s="23"/>
      <c r="I18" s="23" t="s">
        <v>19</v>
      </c>
      <c r="J18" s="88" t="s">
        <v>19</v>
      </c>
      <c r="K18" s="34" t="s">
        <v>19</v>
      </c>
      <c r="L18" s="34" t="s">
        <v>19</v>
      </c>
      <c r="M18" s="34">
        <v>0.17052008626310247</v>
      </c>
      <c r="N18" s="24">
        <v>0.18</v>
      </c>
      <c r="O18" s="24" t="s">
        <v>19</v>
      </c>
      <c r="P18" s="24"/>
      <c r="Q18" s="102" t="s">
        <v>19</v>
      </c>
      <c r="R18" s="83" t="s">
        <v>19</v>
      </c>
      <c r="S18" s="33" t="s">
        <v>19</v>
      </c>
      <c r="T18" s="33" t="s">
        <v>19</v>
      </c>
      <c r="U18" s="33">
        <v>2771</v>
      </c>
      <c r="V18" s="23">
        <v>3014</v>
      </c>
      <c r="W18" s="23" t="s">
        <v>19</v>
      </c>
      <c r="X18" s="23"/>
      <c r="Y18" s="23" t="s">
        <v>19</v>
      </c>
      <c r="Z18" s="86" t="s">
        <v>19</v>
      </c>
      <c r="AA18" s="24" t="s">
        <v>19</v>
      </c>
      <c r="AB18" s="24" t="s">
        <v>19</v>
      </c>
      <c r="AC18" s="24">
        <v>2.138059543145054</v>
      </c>
      <c r="AD18" s="24">
        <v>2.17</v>
      </c>
      <c r="AE18" s="24" t="s">
        <v>19</v>
      </c>
      <c r="AF18" s="24"/>
      <c r="AG18" s="102" t="s">
        <v>19</v>
      </c>
      <c r="AH18" s="118" t="s">
        <v>19</v>
      </c>
      <c r="AI18" s="119" t="s">
        <v>19</v>
      </c>
      <c r="AJ18" s="119" t="s">
        <v>19</v>
      </c>
      <c r="AK18" s="119">
        <v>2992</v>
      </c>
      <c r="AL18" s="129">
        <v>3263</v>
      </c>
      <c r="AM18" s="129" t="s">
        <v>19</v>
      </c>
      <c r="AN18" s="129"/>
      <c r="AO18" s="120" t="s">
        <v>19</v>
      </c>
      <c r="AP18" s="121" t="s">
        <v>19</v>
      </c>
      <c r="AQ18" s="122" t="s">
        <v>19</v>
      </c>
      <c r="AR18" s="122" t="s">
        <v>19</v>
      </c>
      <c r="AS18" s="122">
        <v>2.3085796294081562</v>
      </c>
      <c r="AT18" s="122">
        <v>2.35</v>
      </c>
      <c r="AU18" s="122" t="s">
        <v>19</v>
      </c>
      <c r="AV18" s="122"/>
      <c r="AW18" s="123" t="s">
        <v>19</v>
      </c>
    </row>
    <row r="19" spans="1:49" x14ac:dyDescent="0.2">
      <c r="A19" s="13" t="s">
        <v>16</v>
      </c>
      <c r="B19" s="80">
        <v>43</v>
      </c>
      <c r="C19" s="30">
        <v>33</v>
      </c>
      <c r="D19" s="30">
        <v>31</v>
      </c>
      <c r="E19" s="30">
        <v>18</v>
      </c>
      <c r="F19" s="39">
        <v>32</v>
      </c>
      <c r="G19" s="39">
        <v>15</v>
      </c>
      <c r="H19" s="39">
        <v>41</v>
      </c>
      <c r="I19" s="39">
        <v>41</v>
      </c>
      <c r="J19" s="87">
        <v>0.06</v>
      </c>
      <c r="K19" s="32">
        <v>0.05</v>
      </c>
      <c r="L19" s="32">
        <v>0.04</v>
      </c>
      <c r="M19" s="32">
        <v>2.3000549457570376E-2</v>
      </c>
      <c r="N19" s="101">
        <v>0.04</v>
      </c>
      <c r="O19" s="101">
        <v>0.02</v>
      </c>
      <c r="P19" s="101">
        <v>0.05</v>
      </c>
      <c r="Q19" s="101">
        <v>0.05</v>
      </c>
      <c r="R19" s="80">
        <v>102</v>
      </c>
      <c r="S19" s="30">
        <v>90</v>
      </c>
      <c r="T19" s="30">
        <v>87</v>
      </c>
      <c r="U19" s="30">
        <v>47</v>
      </c>
      <c r="V19" s="39">
        <v>27</v>
      </c>
      <c r="W19" s="39">
        <v>28</v>
      </c>
      <c r="X19" s="39">
        <v>37</v>
      </c>
      <c r="Y19" s="39">
        <v>37</v>
      </c>
      <c r="Z19" s="85">
        <v>0.15</v>
      </c>
      <c r="AA19" s="26">
        <v>0.13</v>
      </c>
      <c r="AB19" s="26">
        <v>0.12</v>
      </c>
      <c r="AC19" s="26">
        <v>6.0056990250322649E-2</v>
      </c>
      <c r="AD19" s="101">
        <v>0.03</v>
      </c>
      <c r="AE19" s="101">
        <v>0.03</v>
      </c>
      <c r="AF19" s="101">
        <v>0.04</v>
      </c>
      <c r="AG19" s="101">
        <v>0.04</v>
      </c>
      <c r="AH19" s="112">
        <v>145</v>
      </c>
      <c r="AI19" s="113">
        <v>123</v>
      </c>
      <c r="AJ19" s="113">
        <v>118</v>
      </c>
      <c r="AK19" s="113">
        <v>65</v>
      </c>
      <c r="AL19" s="130">
        <v>59</v>
      </c>
      <c r="AM19" s="130">
        <v>43</v>
      </c>
      <c r="AN19" s="130">
        <v>78</v>
      </c>
      <c r="AO19" s="114">
        <f t="shared" si="0"/>
        <v>78</v>
      </c>
      <c r="AP19" s="115">
        <v>0.21</v>
      </c>
      <c r="AQ19" s="116">
        <v>0.18</v>
      </c>
      <c r="AR19" s="116">
        <v>0.16</v>
      </c>
      <c r="AS19" s="116">
        <v>8.3057539707893022E-2</v>
      </c>
      <c r="AT19" s="117">
        <v>7.0000000000000007E-2</v>
      </c>
      <c r="AU19" s="117">
        <v>0.05</v>
      </c>
      <c r="AV19" s="117">
        <v>0.09</v>
      </c>
      <c r="AW19" s="117">
        <v>0.09</v>
      </c>
    </row>
    <row r="20" spans="1:49" x14ac:dyDescent="0.2">
      <c r="A20" s="13" t="s">
        <v>17</v>
      </c>
      <c r="B20" s="83" t="s">
        <v>19</v>
      </c>
      <c r="C20" s="33" t="s">
        <v>19</v>
      </c>
      <c r="D20" s="33" t="s">
        <v>19</v>
      </c>
      <c r="E20" s="33" t="s">
        <v>19</v>
      </c>
      <c r="F20" s="23">
        <v>10</v>
      </c>
      <c r="G20" s="23" t="s">
        <v>19</v>
      </c>
      <c r="H20" s="23"/>
      <c r="I20" s="23">
        <v>11</v>
      </c>
      <c r="J20" s="88" t="s">
        <v>19</v>
      </c>
      <c r="K20" s="34" t="s">
        <v>19</v>
      </c>
      <c r="L20" s="34" t="s">
        <v>19</v>
      </c>
      <c r="M20" s="34" t="s">
        <v>19</v>
      </c>
      <c r="N20" s="24">
        <v>0.04</v>
      </c>
      <c r="O20" s="24" t="s">
        <v>19</v>
      </c>
      <c r="P20" s="24"/>
      <c r="Q20" s="102">
        <v>0.03</v>
      </c>
      <c r="R20" s="83" t="s">
        <v>19</v>
      </c>
      <c r="S20" s="33" t="s">
        <v>19</v>
      </c>
      <c r="T20" s="33" t="s">
        <v>19</v>
      </c>
      <c r="U20" s="33" t="s">
        <v>19</v>
      </c>
      <c r="V20" s="23">
        <v>232</v>
      </c>
      <c r="W20" s="23" t="s">
        <v>19</v>
      </c>
      <c r="X20" s="23"/>
      <c r="Y20" s="23">
        <v>125</v>
      </c>
      <c r="Z20" s="86" t="s">
        <v>19</v>
      </c>
      <c r="AA20" s="24" t="s">
        <v>19</v>
      </c>
      <c r="AB20" s="24" t="s">
        <v>19</v>
      </c>
      <c r="AC20" s="24" t="s">
        <v>19</v>
      </c>
      <c r="AD20" s="24">
        <v>0.85</v>
      </c>
      <c r="AE20" s="24" t="s">
        <v>19</v>
      </c>
      <c r="AF20" s="24"/>
      <c r="AG20" s="102">
        <v>0.4</v>
      </c>
      <c r="AH20" s="127" t="s">
        <v>19</v>
      </c>
      <c r="AI20" s="128" t="s">
        <v>19</v>
      </c>
      <c r="AJ20" s="128" t="s">
        <v>19</v>
      </c>
      <c r="AK20" s="128" t="s">
        <v>19</v>
      </c>
      <c r="AL20" s="129">
        <v>242</v>
      </c>
      <c r="AM20" s="129" t="s">
        <v>19</v>
      </c>
      <c r="AN20" s="129"/>
      <c r="AO20" s="120">
        <f t="shared" si="0"/>
        <v>136</v>
      </c>
      <c r="AP20" s="121" t="s">
        <v>19</v>
      </c>
      <c r="AQ20" s="122" t="s">
        <v>19</v>
      </c>
      <c r="AR20" s="122" t="s">
        <v>19</v>
      </c>
      <c r="AS20" s="122" t="s">
        <v>19</v>
      </c>
      <c r="AT20" s="122">
        <v>0.89</v>
      </c>
      <c r="AU20" s="122" t="s">
        <v>19</v>
      </c>
      <c r="AV20" s="122"/>
      <c r="AW20" s="123">
        <v>0.43</v>
      </c>
    </row>
    <row r="21" spans="1:49" x14ac:dyDescent="0.2">
      <c r="A21" s="13" t="s">
        <v>46</v>
      </c>
      <c r="B21" s="80">
        <v>21</v>
      </c>
      <c r="C21" s="30">
        <v>23</v>
      </c>
      <c r="D21" s="31" t="s">
        <v>19</v>
      </c>
      <c r="E21" s="31" t="s">
        <v>19</v>
      </c>
      <c r="F21" s="25">
        <v>19</v>
      </c>
      <c r="G21" s="25" t="s">
        <v>19</v>
      </c>
      <c r="H21" s="25">
        <v>37</v>
      </c>
      <c r="I21" s="25">
        <v>31</v>
      </c>
      <c r="J21" s="87">
        <v>7.0000000000000007E-2</v>
      </c>
      <c r="K21" s="32">
        <v>7.0000000000000007E-2</v>
      </c>
      <c r="L21" s="32" t="s">
        <v>19</v>
      </c>
      <c r="M21" s="32" t="s">
        <v>19</v>
      </c>
      <c r="N21" s="26">
        <v>0.05</v>
      </c>
      <c r="O21" s="26" t="s">
        <v>19</v>
      </c>
      <c r="P21" s="26">
        <v>0.14000000000000001</v>
      </c>
      <c r="Q21" s="101">
        <v>0.12</v>
      </c>
      <c r="R21" s="82">
        <v>105</v>
      </c>
      <c r="S21" s="31">
        <v>214</v>
      </c>
      <c r="T21" s="31" t="s">
        <v>19</v>
      </c>
      <c r="U21" s="31" t="s">
        <v>19</v>
      </c>
      <c r="V21" s="25">
        <v>94</v>
      </c>
      <c r="W21" s="25" t="s">
        <v>19</v>
      </c>
      <c r="X21" s="25">
        <v>93</v>
      </c>
      <c r="Y21" s="25">
        <v>96</v>
      </c>
      <c r="Z21" s="85">
        <v>0.35</v>
      </c>
      <c r="AA21" s="26">
        <v>0.69</v>
      </c>
      <c r="AB21" s="26" t="s">
        <v>19</v>
      </c>
      <c r="AC21" s="26" t="s">
        <v>19</v>
      </c>
      <c r="AD21" s="26">
        <v>0.22</v>
      </c>
      <c r="AE21" s="26" t="s">
        <v>19</v>
      </c>
      <c r="AF21" s="26">
        <v>0.36</v>
      </c>
      <c r="AG21" s="101">
        <v>0.37</v>
      </c>
      <c r="AH21" s="124">
        <v>126</v>
      </c>
      <c r="AI21" s="125">
        <v>237</v>
      </c>
      <c r="AJ21" s="125" t="s">
        <v>19</v>
      </c>
      <c r="AK21" s="125" t="s">
        <v>19</v>
      </c>
      <c r="AL21" s="126">
        <v>113</v>
      </c>
      <c r="AM21" s="126" t="s">
        <v>19</v>
      </c>
      <c r="AN21" s="126">
        <v>130</v>
      </c>
      <c r="AO21" s="114">
        <f t="shared" si="0"/>
        <v>127</v>
      </c>
      <c r="AP21" s="115">
        <v>0.42</v>
      </c>
      <c r="AQ21" s="116">
        <v>0.76</v>
      </c>
      <c r="AR21" s="116" t="s">
        <v>19</v>
      </c>
      <c r="AS21" s="116" t="s">
        <v>19</v>
      </c>
      <c r="AT21" s="116">
        <v>0.27</v>
      </c>
      <c r="AU21" s="116" t="s">
        <v>19</v>
      </c>
      <c r="AV21" s="116">
        <v>0.51</v>
      </c>
      <c r="AW21" s="117">
        <v>0.49</v>
      </c>
    </row>
    <row r="22" spans="1:49" x14ac:dyDescent="0.2">
      <c r="A22" s="13" t="s">
        <v>18</v>
      </c>
      <c r="B22" s="83" t="s">
        <v>19</v>
      </c>
      <c r="C22" s="33" t="s">
        <v>19</v>
      </c>
      <c r="D22" s="33" t="s">
        <v>19</v>
      </c>
      <c r="E22" s="33">
        <v>33</v>
      </c>
      <c r="F22" s="33" t="s">
        <v>19</v>
      </c>
      <c r="G22" s="33" t="s">
        <v>19</v>
      </c>
      <c r="H22" s="33"/>
      <c r="I22" s="16" t="s">
        <v>19</v>
      </c>
      <c r="J22" s="88" t="s">
        <v>19</v>
      </c>
      <c r="K22" s="34" t="s">
        <v>19</v>
      </c>
      <c r="L22" s="34" t="s">
        <v>19</v>
      </c>
      <c r="M22" s="34">
        <v>8.4690955006005361E-2</v>
      </c>
      <c r="N22" s="34" t="s">
        <v>19</v>
      </c>
      <c r="O22" s="34" t="s">
        <v>19</v>
      </c>
      <c r="P22" s="34"/>
      <c r="Q22" s="102" t="s">
        <v>19</v>
      </c>
      <c r="R22" s="83" t="s">
        <v>19</v>
      </c>
      <c r="S22" s="33" t="s">
        <v>19</v>
      </c>
      <c r="T22" s="33" t="s">
        <v>19</v>
      </c>
      <c r="U22" s="33">
        <v>65</v>
      </c>
      <c r="V22" s="33" t="s">
        <v>19</v>
      </c>
      <c r="W22" s="33" t="s">
        <v>19</v>
      </c>
      <c r="X22" s="33"/>
      <c r="Y22" s="16" t="s">
        <v>19</v>
      </c>
      <c r="Z22" s="86" t="s">
        <v>19</v>
      </c>
      <c r="AA22" s="24" t="s">
        <v>19</v>
      </c>
      <c r="AB22" s="24" t="s">
        <v>19</v>
      </c>
      <c r="AC22" s="24">
        <v>0.16681551743607115</v>
      </c>
      <c r="AD22" s="34" t="s">
        <v>19</v>
      </c>
      <c r="AE22" s="34" t="s">
        <v>19</v>
      </c>
      <c r="AF22" s="34"/>
      <c r="AG22" s="102" t="s">
        <v>19</v>
      </c>
      <c r="AH22" s="127" t="s">
        <v>19</v>
      </c>
      <c r="AI22" s="128" t="s">
        <v>19</v>
      </c>
      <c r="AJ22" s="128" t="s">
        <v>19</v>
      </c>
      <c r="AK22" s="128">
        <v>98</v>
      </c>
      <c r="AL22" s="128" t="s">
        <v>19</v>
      </c>
      <c r="AM22" s="128" t="s">
        <v>19</v>
      </c>
      <c r="AN22" s="128"/>
      <c r="AO22" s="120" t="s">
        <v>19</v>
      </c>
      <c r="AP22" s="121" t="s">
        <v>19</v>
      </c>
      <c r="AQ22" s="122" t="s">
        <v>19</v>
      </c>
      <c r="AR22" s="122" t="s">
        <v>19</v>
      </c>
      <c r="AS22" s="122">
        <v>0.25150647244207652</v>
      </c>
      <c r="AT22" s="131" t="s">
        <v>19</v>
      </c>
      <c r="AU22" s="131" t="s">
        <v>19</v>
      </c>
      <c r="AV22" s="131"/>
      <c r="AW22" s="123" t="s">
        <v>19</v>
      </c>
    </row>
    <row r="23" spans="1:49" x14ac:dyDescent="0.2">
      <c r="A23" s="13" t="s">
        <v>20</v>
      </c>
      <c r="B23" s="80">
        <v>23</v>
      </c>
      <c r="C23" s="30">
        <v>22</v>
      </c>
      <c r="D23" s="31" t="s">
        <v>19</v>
      </c>
      <c r="E23" s="31" t="s">
        <v>19</v>
      </c>
      <c r="F23" s="31" t="s">
        <v>19</v>
      </c>
      <c r="G23" s="31" t="s">
        <v>19</v>
      </c>
      <c r="H23" s="31"/>
      <c r="I23" s="30" t="s">
        <v>19</v>
      </c>
      <c r="J23" s="87">
        <v>0.02</v>
      </c>
      <c r="K23" s="32">
        <v>0.02</v>
      </c>
      <c r="L23" s="32" t="s">
        <v>19</v>
      </c>
      <c r="M23" s="32" t="s">
        <v>19</v>
      </c>
      <c r="N23" s="32" t="s">
        <v>19</v>
      </c>
      <c r="O23" s="32" t="s">
        <v>19</v>
      </c>
      <c r="P23" s="32"/>
      <c r="Q23" s="101" t="s">
        <v>19</v>
      </c>
      <c r="R23" s="80">
        <v>2128</v>
      </c>
      <c r="S23" s="30">
        <v>533</v>
      </c>
      <c r="T23" s="31" t="s">
        <v>19</v>
      </c>
      <c r="U23" s="31" t="s">
        <v>19</v>
      </c>
      <c r="V23" s="31" t="s">
        <v>19</v>
      </c>
      <c r="W23" s="31" t="s">
        <v>19</v>
      </c>
      <c r="X23" s="31"/>
      <c r="Y23" s="30" t="s">
        <v>19</v>
      </c>
      <c r="Z23" s="85">
        <v>2.02</v>
      </c>
      <c r="AA23" s="26">
        <v>0.47</v>
      </c>
      <c r="AB23" s="26" t="s">
        <v>19</v>
      </c>
      <c r="AC23" s="26" t="s">
        <v>19</v>
      </c>
      <c r="AD23" s="32" t="s">
        <v>19</v>
      </c>
      <c r="AE23" s="32" t="s">
        <v>19</v>
      </c>
      <c r="AF23" s="32"/>
      <c r="AG23" s="101" t="s">
        <v>19</v>
      </c>
      <c r="AH23" s="112">
        <v>2151</v>
      </c>
      <c r="AI23" s="113">
        <v>555</v>
      </c>
      <c r="AJ23" s="125" t="s">
        <v>19</v>
      </c>
      <c r="AK23" s="125" t="s">
        <v>19</v>
      </c>
      <c r="AL23" s="125" t="s">
        <v>19</v>
      </c>
      <c r="AM23" s="125" t="s">
        <v>19</v>
      </c>
      <c r="AN23" s="125"/>
      <c r="AO23" s="114" t="s">
        <v>19</v>
      </c>
      <c r="AP23" s="115">
        <v>2.04</v>
      </c>
      <c r="AQ23" s="116">
        <v>0.49</v>
      </c>
      <c r="AR23" s="116" t="s">
        <v>19</v>
      </c>
      <c r="AS23" s="116" t="s">
        <v>19</v>
      </c>
      <c r="AT23" s="132" t="s">
        <v>19</v>
      </c>
      <c r="AU23" s="132" t="s">
        <v>19</v>
      </c>
      <c r="AV23" s="132"/>
      <c r="AW23" s="117" t="s">
        <v>19</v>
      </c>
    </row>
    <row r="24" spans="1:49" x14ac:dyDescent="0.2">
      <c r="A24" s="13" t="s">
        <v>21</v>
      </c>
      <c r="B24" s="81" t="s">
        <v>19</v>
      </c>
      <c r="C24" s="16" t="s">
        <v>19</v>
      </c>
      <c r="D24" s="33" t="s">
        <v>19</v>
      </c>
      <c r="E24" s="33" t="s">
        <v>19</v>
      </c>
      <c r="F24" s="23" t="s">
        <v>41</v>
      </c>
      <c r="G24" s="23" t="s">
        <v>19</v>
      </c>
      <c r="H24" s="23"/>
      <c r="I24" s="23" t="s">
        <v>19</v>
      </c>
      <c r="J24" s="86" t="s">
        <v>19</v>
      </c>
      <c r="K24" s="24" t="s">
        <v>19</v>
      </c>
      <c r="L24" s="34" t="s">
        <v>19</v>
      </c>
      <c r="M24" s="34" t="s">
        <v>19</v>
      </c>
      <c r="N24" s="24" t="s">
        <v>41</v>
      </c>
      <c r="O24" s="24" t="s">
        <v>19</v>
      </c>
      <c r="P24" s="24"/>
      <c r="Q24" s="102" t="s">
        <v>19</v>
      </c>
      <c r="R24" s="81" t="s">
        <v>19</v>
      </c>
      <c r="S24" s="16" t="s">
        <v>19</v>
      </c>
      <c r="T24" s="33" t="s">
        <v>19</v>
      </c>
      <c r="U24" s="33" t="s">
        <v>19</v>
      </c>
      <c r="V24" s="23">
        <v>5</v>
      </c>
      <c r="W24" s="23" t="s">
        <v>19</v>
      </c>
      <c r="X24" s="23"/>
      <c r="Y24" s="23" t="s">
        <v>19</v>
      </c>
      <c r="Z24" s="86" t="s">
        <v>19</v>
      </c>
      <c r="AA24" s="24" t="s">
        <v>19</v>
      </c>
      <c r="AB24" s="24" t="s">
        <v>19</v>
      </c>
      <c r="AC24" s="24" t="s">
        <v>19</v>
      </c>
      <c r="AD24" s="24">
        <v>0.01</v>
      </c>
      <c r="AE24" s="24" t="s">
        <v>19</v>
      </c>
      <c r="AF24" s="24"/>
      <c r="AG24" s="102" t="s">
        <v>19</v>
      </c>
      <c r="AH24" s="118" t="s">
        <v>19</v>
      </c>
      <c r="AI24" s="119" t="s">
        <v>19</v>
      </c>
      <c r="AJ24" s="128" t="s">
        <v>19</v>
      </c>
      <c r="AK24" s="128" t="s">
        <v>19</v>
      </c>
      <c r="AL24" s="129">
        <v>5</v>
      </c>
      <c r="AM24" s="129" t="s">
        <v>19</v>
      </c>
      <c r="AN24" s="129"/>
      <c r="AO24" s="120" t="s">
        <v>19</v>
      </c>
      <c r="AP24" s="121" t="s">
        <v>19</v>
      </c>
      <c r="AQ24" s="122" t="s">
        <v>19</v>
      </c>
      <c r="AR24" s="122" t="s">
        <v>19</v>
      </c>
      <c r="AS24" s="122" t="s">
        <v>19</v>
      </c>
      <c r="AT24" s="122">
        <v>0.01</v>
      </c>
      <c r="AU24" s="122" t="s">
        <v>19</v>
      </c>
      <c r="AV24" s="122"/>
      <c r="AW24" s="123" t="s">
        <v>19</v>
      </c>
    </row>
    <row r="25" spans="1:49" x14ac:dyDescent="0.2">
      <c r="A25" s="13" t="s">
        <v>22</v>
      </c>
      <c r="B25" s="80">
        <v>53</v>
      </c>
      <c r="C25" s="30">
        <v>54</v>
      </c>
      <c r="D25" s="31" t="s">
        <v>19</v>
      </c>
      <c r="E25" s="31" t="s">
        <v>19</v>
      </c>
      <c r="F25" s="25" t="s">
        <v>19</v>
      </c>
      <c r="G25" s="25" t="s">
        <v>19</v>
      </c>
      <c r="H25" s="25"/>
      <c r="I25" s="25" t="s">
        <v>19</v>
      </c>
      <c r="J25" s="87">
        <v>0.12</v>
      </c>
      <c r="K25" s="32">
        <v>0.12</v>
      </c>
      <c r="L25" s="32" t="s">
        <v>19</v>
      </c>
      <c r="M25" s="32" t="s">
        <v>19</v>
      </c>
      <c r="N25" s="26" t="s">
        <v>19</v>
      </c>
      <c r="O25" s="26" t="s">
        <v>19</v>
      </c>
      <c r="P25" s="26"/>
      <c r="Q25" s="101" t="s">
        <v>19</v>
      </c>
      <c r="R25" s="80">
        <v>1570</v>
      </c>
      <c r="S25" s="30">
        <v>1422</v>
      </c>
      <c r="T25" s="31" t="s">
        <v>19</v>
      </c>
      <c r="U25" s="31" t="s">
        <v>19</v>
      </c>
      <c r="V25" s="25" t="s">
        <v>19</v>
      </c>
      <c r="W25" s="25" t="s">
        <v>19</v>
      </c>
      <c r="X25" s="25"/>
      <c r="Y25" s="25" t="s">
        <v>19</v>
      </c>
      <c r="Z25" s="85">
        <v>3.5</v>
      </c>
      <c r="AA25" s="26">
        <v>3.17</v>
      </c>
      <c r="AB25" s="26" t="s">
        <v>19</v>
      </c>
      <c r="AC25" s="26" t="s">
        <v>19</v>
      </c>
      <c r="AD25" s="26" t="s">
        <v>19</v>
      </c>
      <c r="AE25" s="26" t="s">
        <v>19</v>
      </c>
      <c r="AF25" s="26"/>
      <c r="AG25" s="101" t="s">
        <v>19</v>
      </c>
      <c r="AH25" s="112">
        <v>1623</v>
      </c>
      <c r="AI25" s="113">
        <v>1476</v>
      </c>
      <c r="AJ25" s="125" t="s">
        <v>19</v>
      </c>
      <c r="AK25" s="125" t="s">
        <v>19</v>
      </c>
      <c r="AL25" s="126" t="s">
        <v>19</v>
      </c>
      <c r="AM25" s="126" t="s">
        <v>19</v>
      </c>
      <c r="AN25" s="126"/>
      <c r="AO25" s="114" t="s">
        <v>19</v>
      </c>
      <c r="AP25" s="115">
        <v>3.62</v>
      </c>
      <c r="AQ25" s="116">
        <v>3.29</v>
      </c>
      <c r="AR25" s="116" t="s">
        <v>19</v>
      </c>
      <c r="AS25" s="116" t="s">
        <v>19</v>
      </c>
      <c r="AT25" s="116" t="s">
        <v>19</v>
      </c>
      <c r="AU25" s="116" t="s">
        <v>19</v>
      </c>
      <c r="AV25" s="116"/>
      <c r="AW25" s="117" t="s">
        <v>19</v>
      </c>
    </row>
    <row r="26" spans="1:49" x14ac:dyDescent="0.2">
      <c r="A26" s="13" t="s">
        <v>23</v>
      </c>
      <c r="B26" s="81">
        <v>342</v>
      </c>
      <c r="C26" s="16" t="s">
        <v>49</v>
      </c>
      <c r="D26" s="16">
        <v>217</v>
      </c>
      <c r="E26" s="16">
        <v>222</v>
      </c>
      <c r="F26" s="40">
        <v>183</v>
      </c>
      <c r="G26" s="40">
        <v>216</v>
      </c>
      <c r="H26" s="40"/>
      <c r="I26" s="40">
        <v>65</v>
      </c>
      <c r="J26" s="88">
        <v>0.25</v>
      </c>
      <c r="K26" s="34" t="s">
        <v>19</v>
      </c>
      <c r="L26" s="34">
        <v>0.14000000000000001</v>
      </c>
      <c r="M26" s="34">
        <v>0.13190048999249593</v>
      </c>
      <c r="N26" s="102">
        <v>0.1</v>
      </c>
      <c r="O26" s="102">
        <v>0.1</v>
      </c>
      <c r="P26" s="102"/>
      <c r="Q26" s="102">
        <v>0.03</v>
      </c>
      <c r="R26" s="81">
        <v>6874</v>
      </c>
      <c r="S26" s="33" t="s">
        <v>19</v>
      </c>
      <c r="T26" s="16">
        <v>3032</v>
      </c>
      <c r="U26" s="16">
        <v>2711</v>
      </c>
      <c r="V26" s="40">
        <v>2418</v>
      </c>
      <c r="W26" s="40">
        <v>2392</v>
      </c>
      <c r="X26" s="40"/>
      <c r="Y26" s="40">
        <v>2271</v>
      </c>
      <c r="Z26" s="86">
        <v>5.1100000000000003</v>
      </c>
      <c r="AA26" s="34" t="s">
        <v>19</v>
      </c>
      <c r="AB26" s="24">
        <v>1.98</v>
      </c>
      <c r="AC26" s="24">
        <v>1.610730758421876</v>
      </c>
      <c r="AD26" s="102">
        <v>1.31</v>
      </c>
      <c r="AE26" s="102">
        <v>1.1399999999999999</v>
      </c>
      <c r="AF26" s="102"/>
      <c r="AG26" s="102">
        <v>1.1000000000000001</v>
      </c>
      <c r="AH26" s="118">
        <v>7216</v>
      </c>
      <c r="AI26" s="128" t="s">
        <v>19</v>
      </c>
      <c r="AJ26" s="119">
        <v>3249</v>
      </c>
      <c r="AK26" s="119">
        <v>2933</v>
      </c>
      <c r="AL26" s="133">
        <v>2601</v>
      </c>
      <c r="AM26" s="133">
        <v>2608</v>
      </c>
      <c r="AN26" s="133"/>
      <c r="AO26" s="120">
        <f t="shared" si="0"/>
        <v>2336</v>
      </c>
      <c r="AP26" s="121">
        <v>5.37</v>
      </c>
      <c r="AQ26" s="131" t="s">
        <v>19</v>
      </c>
      <c r="AR26" s="122">
        <v>2.12</v>
      </c>
      <c r="AS26" s="122">
        <v>1.742631248414372</v>
      </c>
      <c r="AT26" s="123">
        <v>1.41</v>
      </c>
      <c r="AU26" s="123">
        <v>1.25</v>
      </c>
      <c r="AV26" s="123"/>
      <c r="AW26" s="123">
        <v>1.1299999999999999</v>
      </c>
    </row>
    <row r="27" spans="1:49" x14ac:dyDescent="0.2">
      <c r="A27" s="13" t="s">
        <v>24</v>
      </c>
      <c r="B27" s="82" t="s">
        <v>19</v>
      </c>
      <c r="C27" s="31" t="s">
        <v>19</v>
      </c>
      <c r="D27" s="31" t="s">
        <v>19</v>
      </c>
      <c r="E27" s="31" t="s">
        <v>41</v>
      </c>
      <c r="F27" s="25" t="s">
        <v>19</v>
      </c>
      <c r="G27" s="25" t="s">
        <v>19</v>
      </c>
      <c r="H27" s="25"/>
      <c r="I27" s="25" t="s">
        <v>19</v>
      </c>
      <c r="J27" s="87" t="s">
        <v>19</v>
      </c>
      <c r="K27" s="32" t="s">
        <v>19</v>
      </c>
      <c r="L27" s="32" t="s">
        <v>19</v>
      </c>
      <c r="M27" s="32" t="s">
        <v>41</v>
      </c>
      <c r="N27" s="26" t="s">
        <v>19</v>
      </c>
      <c r="O27" s="26" t="s">
        <v>19</v>
      </c>
      <c r="P27" s="26"/>
      <c r="Q27" s="101" t="s">
        <v>19</v>
      </c>
      <c r="R27" s="82" t="s">
        <v>19</v>
      </c>
      <c r="S27" s="31" t="s">
        <v>19</v>
      </c>
      <c r="T27" s="31" t="s">
        <v>19</v>
      </c>
      <c r="U27" s="31" t="s">
        <v>41</v>
      </c>
      <c r="V27" s="25" t="s">
        <v>19</v>
      </c>
      <c r="W27" s="25" t="s">
        <v>19</v>
      </c>
      <c r="X27" s="25"/>
      <c r="Y27" s="25" t="s">
        <v>19</v>
      </c>
      <c r="Z27" s="85" t="s">
        <v>19</v>
      </c>
      <c r="AA27" s="26" t="s">
        <v>19</v>
      </c>
      <c r="AB27" s="26" t="s">
        <v>19</v>
      </c>
      <c r="AC27" s="26" t="s">
        <v>41</v>
      </c>
      <c r="AD27" s="26" t="s">
        <v>19</v>
      </c>
      <c r="AE27" s="26" t="s">
        <v>19</v>
      </c>
      <c r="AF27" s="26"/>
      <c r="AG27" s="101" t="s">
        <v>19</v>
      </c>
      <c r="AH27" s="124" t="s">
        <v>19</v>
      </c>
      <c r="AI27" s="125" t="s">
        <v>19</v>
      </c>
      <c r="AJ27" s="125" t="s">
        <v>19</v>
      </c>
      <c r="AK27" s="125" t="s">
        <v>41</v>
      </c>
      <c r="AL27" s="126" t="s">
        <v>19</v>
      </c>
      <c r="AM27" s="126" t="s">
        <v>19</v>
      </c>
      <c r="AN27" s="126"/>
      <c r="AO27" s="114" t="s">
        <v>19</v>
      </c>
      <c r="AP27" s="115" t="s">
        <v>19</v>
      </c>
      <c r="AQ27" s="116" t="s">
        <v>19</v>
      </c>
      <c r="AR27" s="116" t="s">
        <v>19</v>
      </c>
      <c r="AS27" s="116" t="s">
        <v>41</v>
      </c>
      <c r="AT27" s="116" t="s">
        <v>19</v>
      </c>
      <c r="AU27" s="116" t="s">
        <v>19</v>
      </c>
      <c r="AV27" s="116"/>
      <c r="AW27" s="117" t="s">
        <v>19</v>
      </c>
    </row>
    <row r="28" spans="1:49" x14ac:dyDescent="0.2">
      <c r="A28" s="13" t="s">
        <v>25</v>
      </c>
      <c r="B28" s="83" t="s">
        <v>41</v>
      </c>
      <c r="C28" s="33">
        <v>1</v>
      </c>
      <c r="D28" s="33" t="s">
        <v>41</v>
      </c>
      <c r="E28" s="33" t="s">
        <v>41</v>
      </c>
      <c r="F28" s="23" t="s">
        <v>41</v>
      </c>
      <c r="G28" s="23" t="s">
        <v>19</v>
      </c>
      <c r="H28" s="23" t="s">
        <v>41</v>
      </c>
      <c r="I28" s="23">
        <v>2</v>
      </c>
      <c r="J28" s="88" t="s">
        <v>41</v>
      </c>
      <c r="K28" s="34">
        <v>0.16</v>
      </c>
      <c r="L28" s="34" t="s">
        <v>41</v>
      </c>
      <c r="M28" s="34" t="s">
        <v>41</v>
      </c>
      <c r="N28" s="24" t="s">
        <v>41</v>
      </c>
      <c r="O28" s="24" t="s">
        <v>19</v>
      </c>
      <c r="P28" s="24" t="s">
        <v>41</v>
      </c>
      <c r="Q28" s="102">
        <v>0.18</v>
      </c>
      <c r="R28" s="81" t="s">
        <v>19</v>
      </c>
      <c r="S28" s="16">
        <v>17</v>
      </c>
      <c r="T28" s="16">
        <v>28</v>
      </c>
      <c r="U28" s="16" t="s">
        <v>41</v>
      </c>
      <c r="V28" s="23" t="s">
        <v>41</v>
      </c>
      <c r="W28" s="23" t="s">
        <v>19</v>
      </c>
      <c r="X28" s="23">
        <v>15</v>
      </c>
      <c r="Y28" s="23">
        <v>7</v>
      </c>
      <c r="Z28" s="86" t="s">
        <v>19</v>
      </c>
      <c r="AA28" s="24">
        <v>2.68</v>
      </c>
      <c r="AB28" s="24">
        <v>4.6399999999999997</v>
      </c>
      <c r="AC28" s="24" t="s">
        <v>41</v>
      </c>
      <c r="AD28" s="24" t="s">
        <v>41</v>
      </c>
      <c r="AE28" s="24" t="s">
        <v>19</v>
      </c>
      <c r="AF28" s="24">
        <v>1.44</v>
      </c>
      <c r="AG28" s="102">
        <v>0.64</v>
      </c>
      <c r="AH28" s="118" t="s">
        <v>19</v>
      </c>
      <c r="AI28" s="119">
        <v>18</v>
      </c>
      <c r="AJ28" s="119">
        <v>28</v>
      </c>
      <c r="AK28" s="119" t="s">
        <v>41</v>
      </c>
      <c r="AL28" s="129" t="s">
        <v>41</v>
      </c>
      <c r="AM28" s="129" t="s">
        <v>19</v>
      </c>
      <c r="AN28" s="129">
        <v>15</v>
      </c>
      <c r="AO28" s="120">
        <f t="shared" si="0"/>
        <v>9</v>
      </c>
      <c r="AP28" s="121" t="s">
        <v>19</v>
      </c>
      <c r="AQ28" s="122">
        <v>2.84</v>
      </c>
      <c r="AR28" s="122">
        <v>4.6399999999999997</v>
      </c>
      <c r="AS28" s="122" t="s">
        <v>41</v>
      </c>
      <c r="AT28" s="122" t="s">
        <v>41</v>
      </c>
      <c r="AU28" s="122" t="s">
        <v>19</v>
      </c>
      <c r="AV28" s="122">
        <v>1.44</v>
      </c>
      <c r="AW28" s="123">
        <v>0.82</v>
      </c>
    </row>
    <row r="29" spans="1:49" x14ac:dyDescent="0.2">
      <c r="A29" s="13" t="s">
        <v>56</v>
      </c>
      <c r="B29" s="82"/>
      <c r="C29" s="31"/>
      <c r="D29" s="31"/>
      <c r="E29" s="31" t="s">
        <v>41</v>
      </c>
      <c r="F29" s="25" t="s">
        <v>41</v>
      </c>
      <c r="G29" s="25" t="s">
        <v>41</v>
      </c>
      <c r="H29" s="25"/>
      <c r="I29" s="25" t="s">
        <v>41</v>
      </c>
      <c r="J29" s="87"/>
      <c r="K29" s="32"/>
      <c r="L29" s="32"/>
      <c r="M29" s="32" t="s">
        <v>41</v>
      </c>
      <c r="N29" s="26" t="s">
        <v>41</v>
      </c>
      <c r="O29" s="26" t="s">
        <v>41</v>
      </c>
      <c r="P29" s="26"/>
      <c r="Q29" s="101" t="s">
        <v>41</v>
      </c>
      <c r="R29" s="80"/>
      <c r="S29" s="30"/>
      <c r="T29" s="30"/>
      <c r="U29" s="30" t="s">
        <v>41</v>
      </c>
      <c r="V29" s="25" t="s">
        <v>41</v>
      </c>
      <c r="W29" s="25" t="s">
        <v>41</v>
      </c>
      <c r="X29" s="25"/>
      <c r="Y29" s="25" t="s">
        <v>41</v>
      </c>
      <c r="Z29" s="85"/>
      <c r="AA29" s="26"/>
      <c r="AB29" s="26"/>
      <c r="AC29" s="26" t="s">
        <v>41</v>
      </c>
      <c r="AD29" s="26" t="s">
        <v>41</v>
      </c>
      <c r="AE29" s="26" t="s">
        <v>41</v>
      </c>
      <c r="AF29" s="26"/>
      <c r="AG29" s="101" t="s">
        <v>41</v>
      </c>
      <c r="AH29" s="112"/>
      <c r="AI29" s="113"/>
      <c r="AJ29" s="113"/>
      <c r="AK29" s="113" t="s">
        <v>41</v>
      </c>
      <c r="AL29" s="126" t="s">
        <v>41</v>
      </c>
      <c r="AM29" s="126" t="s">
        <v>41</v>
      </c>
      <c r="AN29" s="126"/>
      <c r="AO29" s="114" t="s">
        <v>41</v>
      </c>
      <c r="AP29" s="115"/>
      <c r="AQ29" s="116"/>
      <c r="AR29" s="116"/>
      <c r="AS29" s="116" t="s">
        <v>41</v>
      </c>
      <c r="AT29" s="116" t="s">
        <v>41</v>
      </c>
      <c r="AU29" s="116" t="s">
        <v>41</v>
      </c>
      <c r="AV29" s="116"/>
      <c r="AW29" s="117" t="s">
        <v>41</v>
      </c>
    </row>
    <row r="30" spans="1:49" x14ac:dyDescent="0.2">
      <c r="A30" s="13" t="s">
        <v>26</v>
      </c>
      <c r="B30" s="81">
        <v>81</v>
      </c>
      <c r="C30" s="16">
        <v>81</v>
      </c>
      <c r="D30" s="16">
        <v>122</v>
      </c>
      <c r="E30" s="16">
        <v>102</v>
      </c>
      <c r="F30" s="40">
        <v>60</v>
      </c>
      <c r="G30" s="40" t="s">
        <v>19</v>
      </c>
      <c r="H30" s="40"/>
      <c r="I30" s="40" t="s">
        <v>19</v>
      </c>
      <c r="J30" s="88">
        <v>0.49</v>
      </c>
      <c r="K30" s="34">
        <v>0.46</v>
      </c>
      <c r="L30" s="34">
        <v>0.56000000000000005</v>
      </c>
      <c r="M30" s="34">
        <v>0.38550355456953994</v>
      </c>
      <c r="N30" s="102">
        <v>0.21</v>
      </c>
      <c r="O30" s="102" t="s">
        <v>19</v>
      </c>
      <c r="P30" s="102"/>
      <c r="Q30" s="102" t="s">
        <v>19</v>
      </c>
      <c r="R30" s="81">
        <v>469</v>
      </c>
      <c r="S30" s="16">
        <v>483</v>
      </c>
      <c r="T30" s="16">
        <v>426</v>
      </c>
      <c r="U30" s="16">
        <v>478</v>
      </c>
      <c r="V30" s="40">
        <v>490</v>
      </c>
      <c r="W30" s="40" t="s">
        <v>19</v>
      </c>
      <c r="X30" s="40"/>
      <c r="Y30" s="40" t="s">
        <v>19</v>
      </c>
      <c r="Z30" s="86">
        <v>2.85</v>
      </c>
      <c r="AA30" s="24">
        <v>2.76</v>
      </c>
      <c r="AB30" s="24">
        <v>1.95</v>
      </c>
      <c r="AC30" s="24">
        <v>1.8065754812180401</v>
      </c>
      <c r="AD30" s="102">
        <v>1.75</v>
      </c>
      <c r="AE30" s="102" t="s">
        <v>19</v>
      </c>
      <c r="AF30" s="102"/>
      <c r="AG30" s="102" t="s">
        <v>19</v>
      </c>
      <c r="AH30" s="118">
        <v>550</v>
      </c>
      <c r="AI30" s="119">
        <v>564</v>
      </c>
      <c r="AJ30" s="119">
        <v>548</v>
      </c>
      <c r="AK30" s="119">
        <v>580</v>
      </c>
      <c r="AL30" s="133">
        <v>550</v>
      </c>
      <c r="AM30" s="133" t="s">
        <v>19</v>
      </c>
      <c r="AN30" s="133"/>
      <c r="AO30" s="120" t="s">
        <v>19</v>
      </c>
      <c r="AP30" s="121">
        <v>3.34</v>
      </c>
      <c r="AQ30" s="122">
        <v>3.22</v>
      </c>
      <c r="AR30" s="122">
        <v>2.5099999999999998</v>
      </c>
      <c r="AS30" s="122">
        <v>2.1920790357875801</v>
      </c>
      <c r="AT30" s="123">
        <v>1.97</v>
      </c>
      <c r="AU30" s="123" t="s">
        <v>19</v>
      </c>
      <c r="AV30" s="123"/>
      <c r="AW30" s="123" t="s">
        <v>19</v>
      </c>
    </row>
    <row r="31" spans="1:49" x14ac:dyDescent="0.2">
      <c r="A31" s="13" t="s">
        <v>27</v>
      </c>
      <c r="B31" s="80" t="s">
        <v>19</v>
      </c>
      <c r="C31" s="30">
        <v>3</v>
      </c>
      <c r="D31" s="30">
        <v>35</v>
      </c>
      <c r="E31" s="30">
        <v>22</v>
      </c>
      <c r="F31" s="39">
        <v>34</v>
      </c>
      <c r="G31" s="39" t="s">
        <v>19</v>
      </c>
      <c r="H31" s="39"/>
      <c r="I31" s="39" t="s">
        <v>19</v>
      </c>
      <c r="J31" s="85" t="s">
        <v>19</v>
      </c>
      <c r="K31" s="26">
        <v>0.01</v>
      </c>
      <c r="L31" s="26">
        <v>0.06</v>
      </c>
      <c r="M31" s="26">
        <v>3.5734937723749437E-2</v>
      </c>
      <c r="N31" s="101">
        <v>0.05</v>
      </c>
      <c r="O31" s="101" t="s">
        <v>19</v>
      </c>
      <c r="P31" s="101"/>
      <c r="Q31" s="101" t="s">
        <v>19</v>
      </c>
      <c r="R31" s="80" t="s">
        <v>19</v>
      </c>
      <c r="S31" s="30">
        <v>226</v>
      </c>
      <c r="T31" s="30">
        <v>248</v>
      </c>
      <c r="U31" s="30">
        <v>219</v>
      </c>
      <c r="V31" s="39">
        <v>183</v>
      </c>
      <c r="W31" s="39" t="s">
        <v>19</v>
      </c>
      <c r="X31" s="39"/>
      <c r="Y31" s="39" t="s">
        <v>19</v>
      </c>
      <c r="Z31" s="85" t="s">
        <v>19</v>
      </c>
      <c r="AA31" s="26">
        <v>0.38</v>
      </c>
      <c r="AB31" s="26">
        <v>0.42</v>
      </c>
      <c r="AC31" s="26">
        <v>0.35572506188641489</v>
      </c>
      <c r="AD31" s="101">
        <v>0.28000000000000003</v>
      </c>
      <c r="AE31" s="101" t="s">
        <v>19</v>
      </c>
      <c r="AF31" s="101"/>
      <c r="AG31" s="101" t="s">
        <v>19</v>
      </c>
      <c r="AH31" s="112" t="s">
        <v>19</v>
      </c>
      <c r="AI31" s="113">
        <v>229</v>
      </c>
      <c r="AJ31" s="113">
        <v>283</v>
      </c>
      <c r="AK31" s="113">
        <v>241</v>
      </c>
      <c r="AL31" s="130">
        <v>217</v>
      </c>
      <c r="AM31" s="130" t="s">
        <v>19</v>
      </c>
      <c r="AN31" s="130"/>
      <c r="AO31" s="114" t="s">
        <v>19</v>
      </c>
      <c r="AP31" s="115" t="s">
        <v>19</v>
      </c>
      <c r="AQ31" s="116">
        <v>0.39</v>
      </c>
      <c r="AR31" s="116">
        <v>0.48</v>
      </c>
      <c r="AS31" s="116">
        <v>0.39145999961016431</v>
      </c>
      <c r="AT31" s="117">
        <v>0.34</v>
      </c>
      <c r="AU31" s="117" t="s">
        <v>19</v>
      </c>
      <c r="AV31" s="117"/>
      <c r="AW31" s="117" t="s">
        <v>19</v>
      </c>
    </row>
    <row r="32" spans="1:49" x14ac:dyDescent="0.2">
      <c r="A32" s="13" t="s">
        <v>28</v>
      </c>
      <c r="B32" s="81">
        <v>60</v>
      </c>
      <c r="C32" s="16">
        <v>49</v>
      </c>
      <c r="D32" s="16">
        <v>56</v>
      </c>
      <c r="E32" s="16">
        <v>67</v>
      </c>
      <c r="F32" s="23">
        <v>63</v>
      </c>
      <c r="G32" s="23">
        <v>34</v>
      </c>
      <c r="H32" s="23">
        <v>55</v>
      </c>
      <c r="I32" s="23">
        <v>55</v>
      </c>
      <c r="J32" s="88">
        <v>0.13</v>
      </c>
      <c r="K32" s="34">
        <v>0.08</v>
      </c>
      <c r="L32" s="34">
        <v>0.09</v>
      </c>
      <c r="M32" s="34">
        <v>0.11762826308702209</v>
      </c>
      <c r="N32" s="24">
        <v>0.1</v>
      </c>
      <c r="O32" s="24">
        <v>0.05</v>
      </c>
      <c r="P32" s="24">
        <v>0.11</v>
      </c>
      <c r="Q32" s="102">
        <v>0.11</v>
      </c>
      <c r="R32" s="81">
        <v>1145</v>
      </c>
      <c r="S32" s="16">
        <v>607</v>
      </c>
      <c r="T32" s="16">
        <v>699</v>
      </c>
      <c r="U32" s="16">
        <v>789</v>
      </c>
      <c r="V32" s="23">
        <v>683</v>
      </c>
      <c r="W32" s="23">
        <v>699</v>
      </c>
      <c r="X32" s="23">
        <v>706</v>
      </c>
      <c r="Y32" s="23">
        <v>707</v>
      </c>
      <c r="Z32" s="86">
        <v>2.4500000000000002</v>
      </c>
      <c r="AA32" s="24">
        <v>1.01</v>
      </c>
      <c r="AB32" s="24">
        <v>1.1499999999999999</v>
      </c>
      <c r="AC32" s="24">
        <v>1.3852044712785139</v>
      </c>
      <c r="AD32" s="24">
        <v>1.1100000000000001</v>
      </c>
      <c r="AE32" s="24">
        <v>1.01</v>
      </c>
      <c r="AF32" s="24">
        <v>1.42</v>
      </c>
      <c r="AG32" s="102">
        <v>1.41</v>
      </c>
      <c r="AH32" s="118">
        <v>1205</v>
      </c>
      <c r="AI32" s="119">
        <v>656</v>
      </c>
      <c r="AJ32" s="119">
        <v>755</v>
      </c>
      <c r="AK32" s="119">
        <v>856</v>
      </c>
      <c r="AL32" s="129">
        <v>746</v>
      </c>
      <c r="AM32" s="129">
        <v>733</v>
      </c>
      <c r="AN32" s="129">
        <v>761</v>
      </c>
      <c r="AO32" s="120">
        <f t="shared" si="0"/>
        <v>762</v>
      </c>
      <c r="AP32" s="121">
        <v>2.58</v>
      </c>
      <c r="AQ32" s="122">
        <v>1.1000000000000001</v>
      </c>
      <c r="AR32" s="122">
        <v>1.25</v>
      </c>
      <c r="AS32" s="122">
        <v>1.5028327343655359</v>
      </c>
      <c r="AT32" s="122">
        <v>1.22</v>
      </c>
      <c r="AU32" s="122">
        <v>1.06</v>
      </c>
      <c r="AV32" s="122">
        <v>1.53</v>
      </c>
      <c r="AW32" s="123">
        <v>1.52</v>
      </c>
    </row>
    <row r="33" spans="1:49" x14ac:dyDescent="0.2">
      <c r="A33" s="13" t="s">
        <v>29</v>
      </c>
      <c r="B33" s="80" t="s">
        <v>19</v>
      </c>
      <c r="C33" s="30" t="s">
        <v>19</v>
      </c>
      <c r="D33" s="30" t="s">
        <v>19</v>
      </c>
      <c r="E33" s="30">
        <v>75</v>
      </c>
      <c r="F33" s="39">
        <v>118</v>
      </c>
      <c r="G33" s="39">
        <v>110</v>
      </c>
      <c r="H33" s="39"/>
      <c r="I33" s="39" t="s">
        <v>19</v>
      </c>
      <c r="J33" s="85" t="s">
        <v>19</v>
      </c>
      <c r="K33" s="26" t="s">
        <v>19</v>
      </c>
      <c r="L33" s="26" t="s">
        <v>19</v>
      </c>
      <c r="M33" s="26">
        <v>5.0013637051702767E-2</v>
      </c>
      <c r="N33" s="101">
        <v>0.08</v>
      </c>
      <c r="O33" s="101">
        <v>7.0000000000000007E-2</v>
      </c>
      <c r="P33" s="101"/>
      <c r="Q33" s="101" t="s">
        <v>19</v>
      </c>
      <c r="R33" s="80" t="s">
        <v>19</v>
      </c>
      <c r="S33" s="30" t="s">
        <v>19</v>
      </c>
      <c r="T33" s="30" t="s">
        <v>19</v>
      </c>
      <c r="U33" s="30">
        <v>882</v>
      </c>
      <c r="V33" s="39">
        <v>656</v>
      </c>
      <c r="W33" s="39">
        <v>333</v>
      </c>
      <c r="X33" s="39"/>
      <c r="Y33" s="39" t="s">
        <v>19</v>
      </c>
      <c r="Z33" s="85" t="s">
        <v>19</v>
      </c>
      <c r="AA33" s="26" t="s">
        <v>19</v>
      </c>
      <c r="AB33" s="26" t="s">
        <v>19</v>
      </c>
      <c r="AC33" s="26">
        <v>0.58816037172802449</v>
      </c>
      <c r="AD33" s="101">
        <v>0.44</v>
      </c>
      <c r="AE33" s="101">
        <v>0.21</v>
      </c>
      <c r="AF33" s="101"/>
      <c r="AG33" s="101"/>
      <c r="AH33" s="112" t="s">
        <v>19</v>
      </c>
      <c r="AI33" s="113" t="s">
        <v>19</v>
      </c>
      <c r="AJ33" s="113" t="s">
        <v>19</v>
      </c>
      <c r="AK33" s="113">
        <v>957</v>
      </c>
      <c r="AL33" s="130">
        <v>774</v>
      </c>
      <c r="AM33" s="130">
        <v>443</v>
      </c>
      <c r="AN33" s="130"/>
      <c r="AO33" s="114" t="s">
        <v>19</v>
      </c>
      <c r="AP33" s="115" t="s">
        <v>19</v>
      </c>
      <c r="AQ33" s="116" t="s">
        <v>19</v>
      </c>
      <c r="AR33" s="116" t="s">
        <v>19</v>
      </c>
      <c r="AS33" s="116">
        <v>0.6381740087797273</v>
      </c>
      <c r="AT33" s="117">
        <v>0.52</v>
      </c>
      <c r="AU33" s="117">
        <v>0.28000000000000003</v>
      </c>
      <c r="AV33" s="117"/>
      <c r="AW33" s="117" t="s">
        <v>19</v>
      </c>
    </row>
    <row r="34" spans="1:49" x14ac:dyDescent="0.2">
      <c r="A34" s="13" t="s">
        <v>61</v>
      </c>
      <c r="B34" s="81"/>
      <c r="C34" s="16"/>
      <c r="D34" s="16"/>
      <c r="E34" s="16"/>
      <c r="F34" s="23"/>
      <c r="G34" s="23"/>
      <c r="H34" s="23">
        <v>89</v>
      </c>
      <c r="I34" s="23">
        <v>71</v>
      </c>
      <c r="J34" s="81"/>
      <c r="K34" s="16"/>
      <c r="L34" s="16"/>
      <c r="M34" s="16"/>
      <c r="N34" s="23"/>
      <c r="O34" s="23"/>
      <c r="P34" s="24">
        <v>0.15</v>
      </c>
      <c r="Q34" s="102">
        <v>0.12</v>
      </c>
      <c r="R34" s="81"/>
      <c r="S34" s="16"/>
      <c r="T34" s="16"/>
      <c r="U34" s="16"/>
      <c r="V34" s="23"/>
      <c r="W34" s="23"/>
      <c r="X34" s="23">
        <v>145</v>
      </c>
      <c r="Y34" s="23">
        <v>167</v>
      </c>
      <c r="Z34" s="81"/>
      <c r="AA34" s="16"/>
      <c r="AB34" s="16"/>
      <c r="AC34" s="16"/>
      <c r="AD34" s="23"/>
      <c r="AE34" s="23"/>
      <c r="AF34" s="24">
        <v>0.25</v>
      </c>
      <c r="AG34" s="102">
        <v>0.28000000000000003</v>
      </c>
      <c r="AH34" s="118"/>
      <c r="AI34" s="119"/>
      <c r="AJ34" s="119"/>
      <c r="AK34" s="119"/>
      <c r="AL34" s="129"/>
      <c r="AM34" s="129"/>
      <c r="AN34" s="129">
        <v>234</v>
      </c>
      <c r="AO34" s="120">
        <f t="shared" si="0"/>
        <v>238</v>
      </c>
      <c r="AP34" s="118"/>
      <c r="AQ34" s="119"/>
      <c r="AR34" s="119"/>
      <c r="AS34" s="119"/>
      <c r="AT34" s="129"/>
      <c r="AU34" s="129"/>
      <c r="AV34" s="122">
        <v>0.4</v>
      </c>
      <c r="AW34" s="123">
        <v>0.4</v>
      </c>
    </row>
    <row r="35" spans="1:49" x14ac:dyDescent="0.2">
      <c r="A35" s="13" t="s">
        <v>30</v>
      </c>
      <c r="B35" s="80">
        <v>1</v>
      </c>
      <c r="C35" s="30" t="s">
        <v>49</v>
      </c>
      <c r="D35" s="30">
        <v>2</v>
      </c>
      <c r="E35" s="30">
        <v>1</v>
      </c>
      <c r="F35" s="39" t="s">
        <v>41</v>
      </c>
      <c r="G35" s="39">
        <v>2</v>
      </c>
      <c r="H35" s="39">
        <v>2</v>
      </c>
      <c r="I35" s="39">
        <v>2</v>
      </c>
      <c r="J35" s="80">
        <v>0.02</v>
      </c>
      <c r="K35" s="30" t="s">
        <v>49</v>
      </c>
      <c r="L35" s="30">
        <v>0.04</v>
      </c>
      <c r="M35" s="30">
        <v>1.7149128824255729E-2</v>
      </c>
      <c r="N35" s="39" t="s">
        <v>41</v>
      </c>
      <c r="O35" s="39">
        <v>0.03</v>
      </c>
      <c r="P35" s="101">
        <v>0.04</v>
      </c>
      <c r="Q35" s="101">
        <v>0.03</v>
      </c>
      <c r="R35" s="80">
        <v>2</v>
      </c>
      <c r="S35" s="30">
        <v>1</v>
      </c>
      <c r="T35" s="30">
        <v>4</v>
      </c>
      <c r="U35" s="30">
        <v>5</v>
      </c>
      <c r="V35" s="39">
        <v>3</v>
      </c>
      <c r="W35" s="39">
        <v>5</v>
      </c>
      <c r="X35" s="39">
        <v>5</v>
      </c>
      <c r="Y35" s="39">
        <v>6</v>
      </c>
      <c r="Z35" s="80">
        <v>0.05</v>
      </c>
      <c r="AA35" s="30">
        <v>0.02</v>
      </c>
      <c r="AB35" s="30">
        <v>0.08</v>
      </c>
      <c r="AC35" s="30">
        <v>8.5745644121278636E-2</v>
      </c>
      <c r="AD35" s="39">
        <v>0.05</v>
      </c>
      <c r="AE35" s="39">
        <v>0.09</v>
      </c>
      <c r="AF35" s="101">
        <v>0.09</v>
      </c>
      <c r="AG35" s="101">
        <v>0.1</v>
      </c>
      <c r="AH35" s="112">
        <v>3</v>
      </c>
      <c r="AI35" s="113">
        <v>1</v>
      </c>
      <c r="AJ35" s="113">
        <v>6</v>
      </c>
      <c r="AK35" s="113">
        <v>6</v>
      </c>
      <c r="AL35" s="130">
        <v>3</v>
      </c>
      <c r="AM35" s="130">
        <v>7</v>
      </c>
      <c r="AN35" s="130">
        <v>7</v>
      </c>
      <c r="AO35" s="114">
        <f t="shared" si="0"/>
        <v>8</v>
      </c>
      <c r="AP35" s="112">
        <v>7.0000000000000007E-2</v>
      </c>
      <c r="AQ35" s="113">
        <v>0.02</v>
      </c>
      <c r="AR35" s="113">
        <v>0.12</v>
      </c>
      <c r="AS35" s="113">
        <v>0.10289477294553437</v>
      </c>
      <c r="AT35" s="130">
        <v>0.05</v>
      </c>
      <c r="AU35" s="130">
        <v>0.12</v>
      </c>
      <c r="AV35" s="117">
        <v>0.12</v>
      </c>
      <c r="AW35" s="117">
        <v>0.14000000000000001</v>
      </c>
    </row>
    <row r="36" spans="1:49" x14ac:dyDescent="0.2">
      <c r="A36" s="13" t="s">
        <v>55</v>
      </c>
      <c r="B36" s="81"/>
      <c r="C36" s="16">
        <v>20</v>
      </c>
      <c r="D36" s="16">
        <v>24</v>
      </c>
      <c r="E36" s="16"/>
      <c r="F36" s="23" t="s">
        <v>19</v>
      </c>
      <c r="G36" s="23" t="s">
        <v>19</v>
      </c>
      <c r="H36" s="23"/>
      <c r="I36" s="23" t="s">
        <v>19</v>
      </c>
      <c r="J36" s="81"/>
      <c r="K36" s="16">
        <v>0.19</v>
      </c>
      <c r="L36" s="16">
        <v>0.15</v>
      </c>
      <c r="M36" s="16"/>
      <c r="N36" s="23" t="s">
        <v>19</v>
      </c>
      <c r="O36" s="23" t="s">
        <v>19</v>
      </c>
      <c r="P36" s="24"/>
      <c r="Q36" s="102" t="s">
        <v>19</v>
      </c>
      <c r="R36" s="81"/>
      <c r="S36" s="16">
        <v>34</v>
      </c>
      <c r="T36" s="16">
        <v>40</v>
      </c>
      <c r="U36" s="16"/>
      <c r="V36" s="23" t="s">
        <v>19</v>
      </c>
      <c r="W36" s="23" t="s">
        <v>19</v>
      </c>
      <c r="X36" s="23"/>
      <c r="Y36" s="23" t="s">
        <v>19</v>
      </c>
      <c r="Z36" s="81"/>
      <c r="AA36" s="16">
        <v>0.33</v>
      </c>
      <c r="AB36" s="16">
        <v>0.24</v>
      </c>
      <c r="AC36" s="16"/>
      <c r="AD36" s="23" t="s">
        <v>19</v>
      </c>
      <c r="AE36" s="23" t="s">
        <v>19</v>
      </c>
      <c r="AF36" s="24"/>
      <c r="AG36" s="102" t="s">
        <v>19</v>
      </c>
      <c r="AH36" s="118"/>
      <c r="AI36" s="119">
        <v>54</v>
      </c>
      <c r="AJ36" s="119">
        <v>64</v>
      </c>
      <c r="AK36" s="119"/>
      <c r="AL36" s="129" t="s">
        <v>19</v>
      </c>
      <c r="AM36" s="129" t="s">
        <v>19</v>
      </c>
      <c r="AN36" s="129"/>
      <c r="AO36" s="120" t="s">
        <v>19</v>
      </c>
      <c r="AP36" s="118"/>
      <c r="AQ36" s="119">
        <v>0.52</v>
      </c>
      <c r="AR36" s="119">
        <v>0.39</v>
      </c>
      <c r="AS36" s="119"/>
      <c r="AT36" s="129" t="s">
        <v>19</v>
      </c>
      <c r="AU36" s="129" t="s">
        <v>19</v>
      </c>
      <c r="AV36" s="122"/>
      <c r="AW36" s="123" t="s">
        <v>19</v>
      </c>
    </row>
    <row r="37" spans="1:49" x14ac:dyDescent="0.2">
      <c r="A37" s="13" t="s">
        <v>31</v>
      </c>
      <c r="B37" s="80" t="s">
        <v>19</v>
      </c>
      <c r="C37" s="30" t="s">
        <v>19</v>
      </c>
      <c r="D37" s="30" t="s">
        <v>19</v>
      </c>
      <c r="E37" s="30" t="s">
        <v>19</v>
      </c>
      <c r="F37" s="39" t="s">
        <v>19</v>
      </c>
      <c r="G37" s="39" t="s">
        <v>19</v>
      </c>
      <c r="H37" s="39"/>
      <c r="I37" s="39" t="s">
        <v>19</v>
      </c>
      <c r="J37" s="80" t="s">
        <v>19</v>
      </c>
      <c r="K37" s="30" t="s">
        <v>19</v>
      </c>
      <c r="L37" s="30" t="s">
        <v>19</v>
      </c>
      <c r="M37" s="30" t="s">
        <v>19</v>
      </c>
      <c r="N37" s="39" t="s">
        <v>19</v>
      </c>
      <c r="O37" s="39" t="s">
        <v>19</v>
      </c>
      <c r="P37" s="101"/>
      <c r="Q37" s="101" t="s">
        <v>19</v>
      </c>
      <c r="R37" s="80" t="s">
        <v>19</v>
      </c>
      <c r="S37" s="30" t="s">
        <v>19</v>
      </c>
      <c r="T37" s="30" t="s">
        <v>19</v>
      </c>
      <c r="U37" s="30" t="s">
        <v>19</v>
      </c>
      <c r="V37" s="39" t="s">
        <v>19</v>
      </c>
      <c r="W37" s="39" t="s">
        <v>19</v>
      </c>
      <c r="X37" s="39"/>
      <c r="Y37" s="39" t="s">
        <v>19</v>
      </c>
      <c r="Z37" s="80" t="s">
        <v>19</v>
      </c>
      <c r="AA37" s="30" t="s">
        <v>19</v>
      </c>
      <c r="AB37" s="30" t="s">
        <v>19</v>
      </c>
      <c r="AC37" s="30" t="s">
        <v>19</v>
      </c>
      <c r="AD37" s="39" t="s">
        <v>19</v>
      </c>
      <c r="AE37" s="39" t="s">
        <v>19</v>
      </c>
      <c r="AF37" s="101"/>
      <c r="AG37" s="101" t="s">
        <v>19</v>
      </c>
      <c r="AH37" s="112" t="s">
        <v>19</v>
      </c>
      <c r="AI37" s="113" t="s">
        <v>19</v>
      </c>
      <c r="AJ37" s="113" t="s">
        <v>19</v>
      </c>
      <c r="AK37" s="113" t="s">
        <v>19</v>
      </c>
      <c r="AL37" s="130" t="s">
        <v>19</v>
      </c>
      <c r="AM37" s="130" t="s">
        <v>19</v>
      </c>
      <c r="AN37" s="130"/>
      <c r="AO37" s="114" t="s">
        <v>19</v>
      </c>
      <c r="AP37" s="112" t="s">
        <v>19</v>
      </c>
      <c r="AQ37" s="113" t="s">
        <v>19</v>
      </c>
      <c r="AR37" s="113" t="s">
        <v>19</v>
      </c>
      <c r="AS37" s="113" t="s">
        <v>19</v>
      </c>
      <c r="AT37" s="130" t="s">
        <v>19</v>
      </c>
      <c r="AU37" s="130" t="s">
        <v>19</v>
      </c>
      <c r="AV37" s="117"/>
      <c r="AW37" s="117" t="s">
        <v>19</v>
      </c>
    </row>
    <row r="38" spans="1:49" x14ac:dyDescent="0.2">
      <c r="A38" s="13" t="s">
        <v>32</v>
      </c>
      <c r="B38" s="81">
        <v>1</v>
      </c>
      <c r="C38" s="16" t="s">
        <v>49</v>
      </c>
      <c r="D38" s="16" t="s">
        <v>19</v>
      </c>
      <c r="E38" s="16" t="s">
        <v>41</v>
      </c>
      <c r="F38" s="23" t="s">
        <v>19</v>
      </c>
      <c r="G38" s="23" t="s">
        <v>19</v>
      </c>
      <c r="H38" s="23"/>
      <c r="I38" s="23" t="s">
        <v>19</v>
      </c>
      <c r="J38" s="81" t="s">
        <v>19</v>
      </c>
      <c r="K38" s="16" t="s">
        <v>19</v>
      </c>
      <c r="L38" s="16" t="s">
        <v>19</v>
      </c>
      <c r="M38" s="16" t="s">
        <v>41</v>
      </c>
      <c r="N38" s="23" t="s">
        <v>19</v>
      </c>
      <c r="O38" s="23" t="s">
        <v>19</v>
      </c>
      <c r="P38" s="24"/>
      <c r="Q38" s="102" t="s">
        <v>19</v>
      </c>
      <c r="R38" s="81">
        <v>42</v>
      </c>
      <c r="S38" s="16" t="s">
        <v>49</v>
      </c>
      <c r="T38" s="16" t="s">
        <v>19</v>
      </c>
      <c r="U38" s="16" t="s">
        <v>41</v>
      </c>
      <c r="V38" s="23" t="s">
        <v>19</v>
      </c>
      <c r="W38" s="23" t="s">
        <v>19</v>
      </c>
      <c r="X38" s="23"/>
      <c r="Y38" s="23" t="s">
        <v>19</v>
      </c>
      <c r="Z38" s="81">
        <v>0.04</v>
      </c>
      <c r="AA38" s="16" t="s">
        <v>49</v>
      </c>
      <c r="AB38" s="16" t="s">
        <v>19</v>
      </c>
      <c r="AC38" s="16" t="s">
        <v>41</v>
      </c>
      <c r="AD38" s="23" t="s">
        <v>19</v>
      </c>
      <c r="AE38" s="23" t="s">
        <v>19</v>
      </c>
      <c r="AF38" s="24"/>
      <c r="AG38" s="102" t="s">
        <v>19</v>
      </c>
      <c r="AH38" s="118">
        <v>43</v>
      </c>
      <c r="AI38" s="119" t="s">
        <v>49</v>
      </c>
      <c r="AJ38" s="119" t="s">
        <v>19</v>
      </c>
      <c r="AK38" s="119" t="s">
        <v>41</v>
      </c>
      <c r="AL38" s="129" t="s">
        <v>19</v>
      </c>
      <c r="AM38" s="129" t="s">
        <v>19</v>
      </c>
      <c r="AN38" s="129"/>
      <c r="AO38" s="120" t="s">
        <v>19</v>
      </c>
      <c r="AP38" s="118">
        <v>0.05</v>
      </c>
      <c r="AQ38" s="119" t="s">
        <v>49</v>
      </c>
      <c r="AR38" s="119" t="s">
        <v>19</v>
      </c>
      <c r="AS38" s="119" t="s">
        <v>41</v>
      </c>
      <c r="AT38" s="129" t="s">
        <v>19</v>
      </c>
      <c r="AU38" s="129" t="s">
        <v>19</v>
      </c>
      <c r="AV38" s="122"/>
      <c r="AW38" s="123" t="s">
        <v>19</v>
      </c>
    </row>
    <row r="39" spans="1:49" ht="14.25" x14ac:dyDescent="0.2">
      <c r="A39" s="45" t="s">
        <v>33</v>
      </c>
      <c r="B39" s="80"/>
      <c r="C39" s="30"/>
      <c r="D39" s="30"/>
      <c r="E39" s="30"/>
      <c r="F39" s="39"/>
      <c r="G39" s="39" t="s">
        <v>19</v>
      </c>
      <c r="H39" s="39"/>
      <c r="I39" s="39"/>
      <c r="J39" s="80"/>
      <c r="K39" s="30"/>
      <c r="L39" s="30"/>
      <c r="M39" s="30"/>
      <c r="N39" s="39"/>
      <c r="O39" s="39" t="s">
        <v>19</v>
      </c>
      <c r="P39" s="101"/>
      <c r="Q39" s="101"/>
      <c r="R39" s="80"/>
      <c r="S39" s="30"/>
      <c r="T39" s="30"/>
      <c r="U39" s="30"/>
      <c r="V39" s="39"/>
      <c r="W39" s="39" t="s">
        <v>19</v>
      </c>
      <c r="X39" s="39"/>
      <c r="Y39" s="39"/>
      <c r="Z39" s="80"/>
      <c r="AA39" s="30"/>
      <c r="AB39" s="30"/>
      <c r="AC39" s="30"/>
      <c r="AD39" s="39"/>
      <c r="AE39" s="39"/>
      <c r="AF39" s="101"/>
      <c r="AG39" s="101"/>
      <c r="AH39" s="112"/>
      <c r="AI39" s="113"/>
      <c r="AJ39" s="113"/>
      <c r="AK39" s="113"/>
      <c r="AL39" s="130"/>
      <c r="AM39" s="130"/>
      <c r="AN39" s="130"/>
      <c r="AO39" s="114"/>
      <c r="AP39" s="112"/>
      <c r="AQ39" s="113"/>
      <c r="AR39" s="113"/>
      <c r="AS39" s="113"/>
      <c r="AT39" s="130"/>
      <c r="AU39" s="130"/>
      <c r="AV39" s="117"/>
      <c r="AW39" s="117"/>
    </row>
    <row r="40" spans="1:49" x14ac:dyDescent="0.2">
      <c r="A40" s="13" t="s">
        <v>34</v>
      </c>
      <c r="B40" s="81" t="s">
        <v>41</v>
      </c>
      <c r="C40" s="16" t="s">
        <v>49</v>
      </c>
      <c r="D40" s="16" t="s">
        <v>41</v>
      </c>
      <c r="E40" s="16" t="s">
        <v>19</v>
      </c>
      <c r="F40" s="23" t="s">
        <v>41</v>
      </c>
      <c r="G40" s="23" t="s">
        <v>19</v>
      </c>
      <c r="H40" s="23" t="s">
        <v>41</v>
      </c>
      <c r="I40" s="23" t="s">
        <v>41</v>
      </c>
      <c r="J40" s="81" t="s">
        <v>41</v>
      </c>
      <c r="K40" s="16" t="s">
        <v>49</v>
      </c>
      <c r="L40" s="16" t="s">
        <v>41</v>
      </c>
      <c r="M40" s="16" t="s">
        <v>19</v>
      </c>
      <c r="N40" s="23" t="s">
        <v>41</v>
      </c>
      <c r="O40" s="23" t="s">
        <v>19</v>
      </c>
      <c r="P40" s="24" t="s">
        <v>41</v>
      </c>
      <c r="Q40" s="102"/>
      <c r="R40" s="81">
        <v>38</v>
      </c>
      <c r="S40" s="16" t="s">
        <v>49</v>
      </c>
      <c r="T40" s="16">
        <v>40</v>
      </c>
      <c r="U40" s="16" t="s">
        <v>19</v>
      </c>
      <c r="V40" s="23">
        <v>77</v>
      </c>
      <c r="W40" s="23">
        <v>40</v>
      </c>
      <c r="X40" s="23"/>
      <c r="Y40" s="23">
        <v>55</v>
      </c>
      <c r="Z40" s="81" t="s">
        <v>19</v>
      </c>
      <c r="AA40" s="16" t="s">
        <v>49</v>
      </c>
      <c r="AB40" s="16">
        <v>7.33</v>
      </c>
      <c r="AC40" s="16" t="s">
        <v>19</v>
      </c>
      <c r="AD40" s="23">
        <v>13.87</v>
      </c>
      <c r="AE40" s="23">
        <v>7.05</v>
      </c>
      <c r="AF40" s="24"/>
      <c r="AG40" s="102">
        <v>9.3699999999999992</v>
      </c>
      <c r="AH40" s="118">
        <v>38</v>
      </c>
      <c r="AI40" s="119" t="s">
        <v>49</v>
      </c>
      <c r="AJ40" s="119">
        <v>40</v>
      </c>
      <c r="AK40" s="119" t="s">
        <v>19</v>
      </c>
      <c r="AL40" s="129">
        <v>77</v>
      </c>
      <c r="AM40" s="129">
        <v>40</v>
      </c>
      <c r="AN40" s="129"/>
      <c r="AO40" s="120">
        <f t="shared" si="0"/>
        <v>55</v>
      </c>
      <c r="AP40" s="118">
        <v>7.39</v>
      </c>
      <c r="AQ40" s="119" t="s">
        <v>49</v>
      </c>
      <c r="AR40" s="119">
        <v>7.33</v>
      </c>
      <c r="AS40" s="119" t="s">
        <v>19</v>
      </c>
      <c r="AT40" s="129">
        <v>13.87</v>
      </c>
      <c r="AU40" s="129">
        <v>7.05</v>
      </c>
      <c r="AV40" s="122"/>
      <c r="AW40" s="123">
        <v>9.3699999999999992</v>
      </c>
    </row>
    <row r="41" spans="1:49" x14ac:dyDescent="0.2">
      <c r="A41" s="13" t="s">
        <v>35</v>
      </c>
      <c r="B41" s="80">
        <v>2</v>
      </c>
      <c r="C41" s="30" t="s">
        <v>49</v>
      </c>
      <c r="D41" s="30" t="s">
        <v>49</v>
      </c>
      <c r="E41" s="30" t="s">
        <v>41</v>
      </c>
      <c r="F41" s="39">
        <v>8</v>
      </c>
      <c r="G41" s="39">
        <v>1</v>
      </c>
      <c r="H41" s="39"/>
      <c r="I41" s="39" t="s">
        <v>41</v>
      </c>
      <c r="J41" s="80">
        <v>0.08</v>
      </c>
      <c r="K41" s="30" t="s">
        <v>49</v>
      </c>
      <c r="L41" s="30" t="s">
        <v>49</v>
      </c>
      <c r="M41" s="30" t="s">
        <v>41</v>
      </c>
      <c r="N41" s="39">
        <v>0.68</v>
      </c>
      <c r="O41" s="39">
        <v>0.08</v>
      </c>
      <c r="P41" s="101"/>
      <c r="Q41" s="101" t="s">
        <v>41</v>
      </c>
      <c r="R41" s="80">
        <v>4</v>
      </c>
      <c r="S41" s="30" t="s">
        <v>49</v>
      </c>
      <c r="T41" s="30">
        <v>8</v>
      </c>
      <c r="U41" s="30">
        <v>2</v>
      </c>
      <c r="V41" s="39">
        <v>7</v>
      </c>
      <c r="W41" s="39">
        <v>2</v>
      </c>
      <c r="X41" s="39"/>
      <c r="Y41" s="25" t="s">
        <v>41</v>
      </c>
      <c r="Z41" s="80">
        <v>0.08</v>
      </c>
      <c r="AA41" s="30" t="s">
        <v>49</v>
      </c>
      <c r="AB41" s="30">
        <v>0.72</v>
      </c>
      <c r="AC41" s="30">
        <v>0.16086222150727902</v>
      </c>
      <c r="AD41" s="39">
        <v>0.6</v>
      </c>
      <c r="AE41" s="39">
        <v>0.16</v>
      </c>
      <c r="AF41" s="101"/>
      <c r="AG41" s="101" t="s">
        <v>41</v>
      </c>
      <c r="AH41" s="112">
        <f>+B41+R41</f>
        <v>6</v>
      </c>
      <c r="AI41" s="113" t="s">
        <v>49</v>
      </c>
      <c r="AJ41" s="113">
        <f>+D41+T41</f>
        <v>8</v>
      </c>
      <c r="AK41" s="113">
        <v>2</v>
      </c>
      <c r="AL41" s="130">
        <v>15</v>
      </c>
      <c r="AM41" s="130">
        <v>3</v>
      </c>
      <c r="AN41" s="130"/>
      <c r="AO41" s="114" t="s">
        <v>41</v>
      </c>
      <c r="AP41" s="112">
        <v>0.5</v>
      </c>
      <c r="AQ41" s="113" t="s">
        <v>49</v>
      </c>
      <c r="AR41" s="113">
        <v>0.72</v>
      </c>
      <c r="AS41" s="113">
        <v>0.16086222150727902</v>
      </c>
      <c r="AT41" s="130">
        <v>1.28</v>
      </c>
      <c r="AU41" s="130">
        <v>0.24</v>
      </c>
      <c r="AV41" s="117"/>
      <c r="AW41" s="117" t="s">
        <v>41</v>
      </c>
    </row>
    <row r="42" spans="1:49" x14ac:dyDescent="0.2">
      <c r="A42" s="13" t="s">
        <v>36</v>
      </c>
      <c r="B42" s="81" t="s">
        <v>19</v>
      </c>
      <c r="C42" s="16" t="s">
        <v>19</v>
      </c>
      <c r="D42" s="16" t="s">
        <v>19</v>
      </c>
      <c r="E42" s="16" t="s">
        <v>19</v>
      </c>
      <c r="F42" s="23">
        <v>12</v>
      </c>
      <c r="G42" s="23">
        <v>13</v>
      </c>
      <c r="H42" s="23"/>
      <c r="I42" s="23">
        <v>20</v>
      </c>
      <c r="J42" s="81" t="s">
        <v>19</v>
      </c>
      <c r="K42" s="16" t="s">
        <v>19</v>
      </c>
      <c r="L42" s="16" t="s">
        <v>19</v>
      </c>
      <c r="M42" s="16" t="s">
        <v>19</v>
      </c>
      <c r="N42" s="23">
        <v>0.08</v>
      </c>
      <c r="O42" s="23">
        <v>7.0000000000000007E-2</v>
      </c>
      <c r="P42" s="24"/>
      <c r="Q42" s="102">
        <v>0.1</v>
      </c>
      <c r="R42" s="81" t="s">
        <v>19</v>
      </c>
      <c r="S42" s="16" t="s">
        <v>19</v>
      </c>
      <c r="T42" s="16" t="s">
        <v>19</v>
      </c>
      <c r="U42" s="16" t="s">
        <v>19</v>
      </c>
      <c r="V42" s="23">
        <v>38</v>
      </c>
      <c r="W42" s="23">
        <v>31</v>
      </c>
      <c r="X42" s="23"/>
      <c r="Y42" s="23">
        <v>36</v>
      </c>
      <c r="Z42" s="81" t="s">
        <v>19</v>
      </c>
      <c r="AA42" s="16" t="s">
        <v>19</v>
      </c>
      <c r="AB42" s="16" t="s">
        <v>19</v>
      </c>
      <c r="AC42" s="16" t="s">
        <v>19</v>
      </c>
      <c r="AD42" s="23">
        <v>0.26</v>
      </c>
      <c r="AE42" s="23">
        <v>0.18</v>
      </c>
      <c r="AF42" s="24"/>
      <c r="AG42" s="102">
        <v>0.18</v>
      </c>
      <c r="AH42" s="118" t="s">
        <v>19</v>
      </c>
      <c r="AI42" s="119" t="s">
        <v>19</v>
      </c>
      <c r="AJ42" s="119" t="s">
        <v>19</v>
      </c>
      <c r="AK42" s="119" t="s">
        <v>19</v>
      </c>
      <c r="AL42" s="129">
        <v>50</v>
      </c>
      <c r="AM42" s="129">
        <v>44</v>
      </c>
      <c r="AN42" s="129"/>
      <c r="AO42" s="120">
        <f t="shared" si="0"/>
        <v>56</v>
      </c>
      <c r="AP42" s="118" t="s">
        <v>19</v>
      </c>
      <c r="AQ42" s="119" t="s">
        <v>19</v>
      </c>
      <c r="AR42" s="119" t="s">
        <v>19</v>
      </c>
      <c r="AS42" s="119" t="s">
        <v>19</v>
      </c>
      <c r="AT42" s="129">
        <v>0.34</v>
      </c>
      <c r="AU42" s="129">
        <v>0.25</v>
      </c>
      <c r="AV42" s="122"/>
      <c r="AW42" s="123">
        <v>0.28000000000000003</v>
      </c>
    </row>
    <row r="43" spans="1:49" x14ac:dyDescent="0.2">
      <c r="A43" s="13" t="s">
        <v>37</v>
      </c>
      <c r="B43" s="80" t="s">
        <v>19</v>
      </c>
      <c r="C43" s="30" t="s">
        <v>19</v>
      </c>
      <c r="D43" s="30" t="s">
        <v>19</v>
      </c>
      <c r="E43" s="30" t="s">
        <v>19</v>
      </c>
      <c r="F43" s="39" t="s">
        <v>19</v>
      </c>
      <c r="G43" s="39" t="s">
        <v>19</v>
      </c>
      <c r="H43" s="39"/>
      <c r="I43" s="39" t="s">
        <v>19</v>
      </c>
      <c r="J43" s="80" t="s">
        <v>19</v>
      </c>
      <c r="K43" s="30" t="s">
        <v>19</v>
      </c>
      <c r="L43" s="30" t="s">
        <v>19</v>
      </c>
      <c r="M43" s="30" t="s">
        <v>19</v>
      </c>
      <c r="N43" s="39" t="s">
        <v>19</v>
      </c>
      <c r="O43" s="39" t="s">
        <v>19</v>
      </c>
      <c r="P43" s="101"/>
      <c r="Q43" s="101" t="s">
        <v>19</v>
      </c>
      <c r="R43" s="80" t="s">
        <v>19</v>
      </c>
      <c r="S43" s="30" t="s">
        <v>19</v>
      </c>
      <c r="T43" s="30" t="s">
        <v>19</v>
      </c>
      <c r="U43" s="30" t="s">
        <v>19</v>
      </c>
      <c r="V43" s="39" t="s">
        <v>19</v>
      </c>
      <c r="W43" s="39" t="s">
        <v>19</v>
      </c>
      <c r="X43" s="39"/>
      <c r="Y43" s="39" t="s">
        <v>19</v>
      </c>
      <c r="Z43" s="80" t="s">
        <v>19</v>
      </c>
      <c r="AA43" s="30" t="s">
        <v>19</v>
      </c>
      <c r="AB43" s="30" t="s">
        <v>19</v>
      </c>
      <c r="AC43" s="30" t="s">
        <v>19</v>
      </c>
      <c r="AD43" s="39" t="s">
        <v>19</v>
      </c>
      <c r="AE43" s="39" t="s">
        <v>19</v>
      </c>
      <c r="AF43" s="101"/>
      <c r="AG43" s="101" t="s">
        <v>19</v>
      </c>
      <c r="AH43" s="112" t="s">
        <v>19</v>
      </c>
      <c r="AI43" s="113" t="s">
        <v>19</v>
      </c>
      <c r="AJ43" s="113" t="s">
        <v>19</v>
      </c>
      <c r="AK43" s="113" t="s">
        <v>19</v>
      </c>
      <c r="AL43" s="130" t="s">
        <v>19</v>
      </c>
      <c r="AM43" s="130" t="s">
        <v>19</v>
      </c>
      <c r="AN43" s="130"/>
      <c r="AO43" s="114" t="s">
        <v>19</v>
      </c>
      <c r="AP43" s="112" t="s">
        <v>19</v>
      </c>
      <c r="AQ43" s="113" t="s">
        <v>19</v>
      </c>
      <c r="AR43" s="113" t="s">
        <v>19</v>
      </c>
      <c r="AS43" s="113" t="s">
        <v>19</v>
      </c>
      <c r="AT43" s="130" t="s">
        <v>19</v>
      </c>
      <c r="AU43" s="130" t="s">
        <v>49</v>
      </c>
      <c r="AV43" s="117"/>
      <c r="AW43" s="117" t="s">
        <v>19</v>
      </c>
    </row>
    <row r="44" spans="1:49" x14ac:dyDescent="0.2">
      <c r="A44" s="13" t="s">
        <v>47</v>
      </c>
      <c r="B44" s="108" t="s">
        <v>19</v>
      </c>
      <c r="C44" s="109" t="s">
        <v>19</v>
      </c>
      <c r="D44" s="109" t="s">
        <v>19</v>
      </c>
      <c r="E44" s="109">
        <v>10</v>
      </c>
      <c r="F44" s="110">
        <v>10</v>
      </c>
      <c r="G44" s="110">
        <v>8</v>
      </c>
      <c r="H44" s="110">
        <v>3</v>
      </c>
      <c r="I44" s="110">
        <v>6</v>
      </c>
      <c r="J44" s="108" t="s">
        <v>19</v>
      </c>
      <c r="K44" s="109" t="s">
        <v>19</v>
      </c>
      <c r="L44" s="109" t="s">
        <v>19</v>
      </c>
      <c r="M44" s="109">
        <v>0.12822978777970123</v>
      </c>
      <c r="N44" s="110">
        <v>0.13</v>
      </c>
      <c r="O44" s="110">
        <v>0.1</v>
      </c>
      <c r="P44" s="154">
        <v>0.04</v>
      </c>
      <c r="Q44" s="161">
        <v>7.0000000000000007E-2</v>
      </c>
      <c r="R44" s="108" t="s">
        <v>19</v>
      </c>
      <c r="S44" s="109" t="s">
        <v>19</v>
      </c>
      <c r="T44" s="109" t="s">
        <v>19</v>
      </c>
      <c r="U44" s="109">
        <v>46</v>
      </c>
      <c r="V44" s="110">
        <v>46</v>
      </c>
      <c r="W44" s="110">
        <v>30</v>
      </c>
      <c r="X44" s="110">
        <v>25</v>
      </c>
      <c r="Y44" s="110">
        <v>12</v>
      </c>
      <c r="Z44" s="108" t="s">
        <v>19</v>
      </c>
      <c r="AA44" s="109" t="s">
        <v>19</v>
      </c>
      <c r="AB44" s="109" t="s">
        <v>19</v>
      </c>
      <c r="AC44" s="109">
        <v>0.58985702378662563</v>
      </c>
      <c r="AD44" s="110">
        <v>0.57999999999999996</v>
      </c>
      <c r="AE44" s="110">
        <v>0.36</v>
      </c>
      <c r="AF44" s="154">
        <v>0.31</v>
      </c>
      <c r="AG44" s="161">
        <v>0.14000000000000001</v>
      </c>
      <c r="AH44" s="134" t="s">
        <v>19</v>
      </c>
      <c r="AI44" s="135" t="s">
        <v>19</v>
      </c>
      <c r="AJ44" s="135" t="s">
        <v>19</v>
      </c>
      <c r="AK44" s="135">
        <v>56</v>
      </c>
      <c r="AL44" s="136">
        <v>56</v>
      </c>
      <c r="AM44" s="136">
        <v>38</v>
      </c>
      <c r="AN44" s="136">
        <v>28</v>
      </c>
      <c r="AO44" s="160">
        <f t="shared" si="0"/>
        <v>18</v>
      </c>
      <c r="AP44" s="134" t="s">
        <v>19</v>
      </c>
      <c r="AQ44" s="135" t="s">
        <v>19</v>
      </c>
      <c r="AR44" s="135" t="s">
        <v>19</v>
      </c>
      <c r="AS44" s="135">
        <v>0.71808681156632681</v>
      </c>
      <c r="AT44" s="136">
        <v>0.7</v>
      </c>
      <c r="AU44" s="136">
        <v>0.46</v>
      </c>
      <c r="AV44" s="156">
        <v>0.35</v>
      </c>
      <c r="AW44" s="123">
        <v>0.21</v>
      </c>
    </row>
    <row r="45" spans="1:49" x14ac:dyDescent="0.2">
      <c r="A45" s="47"/>
      <c r="B45" s="48" t="s">
        <v>45</v>
      </c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107"/>
      <c r="Q45" s="107"/>
      <c r="R45" s="60" t="s">
        <v>45</v>
      </c>
      <c r="S45" s="49"/>
      <c r="T45" s="49"/>
      <c r="U45" s="49"/>
      <c r="V45" s="49"/>
      <c r="W45" s="49"/>
      <c r="X45" s="60"/>
      <c r="Y45" s="60"/>
      <c r="Z45" s="49"/>
      <c r="AA45" s="49"/>
      <c r="AB45" s="49"/>
      <c r="AC45" s="49"/>
      <c r="AD45" s="49"/>
      <c r="AE45" s="49"/>
      <c r="AF45" s="107"/>
      <c r="AG45" s="107"/>
      <c r="AH45" s="60" t="s">
        <v>45</v>
      </c>
      <c r="AI45" s="49"/>
      <c r="AJ45" s="49"/>
      <c r="AK45" s="49"/>
      <c r="AL45" s="49"/>
      <c r="AM45" s="49"/>
      <c r="AN45" s="60"/>
      <c r="AO45" s="60"/>
      <c r="AP45" s="49"/>
      <c r="AQ45" s="55"/>
      <c r="AR45" s="55"/>
      <c r="AS45" s="55"/>
      <c r="AT45" s="55"/>
      <c r="AU45" s="55"/>
      <c r="AV45" s="55"/>
      <c r="AW45" s="107"/>
    </row>
    <row r="46" spans="1:49" x14ac:dyDescent="0.2">
      <c r="A46" s="51"/>
      <c r="B46" s="61" t="s">
        <v>57</v>
      </c>
      <c r="C46" s="52"/>
      <c r="D46" s="52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61" t="s">
        <v>57</v>
      </c>
      <c r="S46" s="52"/>
      <c r="T46" s="52"/>
      <c r="U46" s="52"/>
      <c r="V46" s="52"/>
      <c r="W46" s="52"/>
      <c r="X46" s="52"/>
      <c r="Y46" s="52"/>
      <c r="Z46" s="52"/>
      <c r="AA46" s="52"/>
      <c r="AB46" s="52"/>
      <c r="AC46" s="52"/>
      <c r="AD46" s="52"/>
      <c r="AE46" s="52"/>
      <c r="AF46" s="52"/>
      <c r="AG46" s="52"/>
      <c r="AH46" s="61" t="s">
        <v>57</v>
      </c>
      <c r="AI46" s="52"/>
      <c r="AJ46" s="52"/>
      <c r="AK46" s="52"/>
      <c r="AL46" s="52"/>
      <c r="AM46" s="52"/>
      <c r="AN46" s="52"/>
      <c r="AO46" s="52"/>
      <c r="AP46" s="52"/>
      <c r="AQ46" s="91"/>
      <c r="AR46" s="55"/>
      <c r="AS46" s="55"/>
      <c r="AT46" s="55"/>
      <c r="AU46" s="55"/>
      <c r="AV46" s="55"/>
      <c r="AW46" s="52"/>
    </row>
    <row r="47" spans="1:49" x14ac:dyDescent="0.2">
      <c r="A47" s="92"/>
      <c r="B47" s="93" t="s">
        <v>58</v>
      </c>
      <c r="C47" s="93"/>
      <c r="D47" s="93"/>
      <c r="E47" s="93"/>
      <c r="F47" s="93"/>
      <c r="G47" s="93"/>
      <c r="H47" s="93"/>
      <c r="I47" s="93"/>
      <c r="J47" s="93"/>
      <c r="K47" s="93"/>
      <c r="L47" s="46"/>
      <c r="M47" s="46"/>
      <c r="N47" s="46"/>
      <c r="O47" s="46"/>
      <c r="P47" s="93"/>
      <c r="Q47" s="93"/>
      <c r="R47" s="93" t="s">
        <v>58</v>
      </c>
      <c r="S47" s="55"/>
      <c r="T47" s="55"/>
      <c r="U47" s="55"/>
      <c r="V47" s="55"/>
      <c r="W47" s="55"/>
      <c r="X47" s="93"/>
      <c r="Y47" s="93"/>
      <c r="Z47" s="55"/>
      <c r="AA47" s="55"/>
      <c r="AB47" s="55"/>
      <c r="AC47" s="55"/>
      <c r="AD47" s="55"/>
      <c r="AE47" s="55"/>
      <c r="AF47" s="93"/>
      <c r="AG47" s="93"/>
      <c r="AH47" s="93" t="s">
        <v>58</v>
      </c>
      <c r="AI47" s="55"/>
      <c r="AJ47" s="55"/>
      <c r="AK47" s="55"/>
      <c r="AL47" s="55"/>
      <c r="AM47" s="55"/>
      <c r="AN47" s="93"/>
      <c r="AO47" s="93"/>
      <c r="AP47" s="55"/>
      <c r="AQ47" s="94"/>
      <c r="AR47" s="55"/>
      <c r="AS47" s="55"/>
      <c r="AT47" s="55"/>
      <c r="AU47" s="55"/>
      <c r="AV47" s="55"/>
      <c r="AW47" s="93"/>
    </row>
    <row r="48" spans="1:49" x14ac:dyDescent="0.2">
      <c r="A48" s="92"/>
      <c r="B48" s="93" t="s">
        <v>59</v>
      </c>
      <c r="C48" s="93"/>
      <c r="D48" s="93"/>
      <c r="E48" s="93"/>
      <c r="F48" s="93"/>
      <c r="G48" s="93"/>
      <c r="H48" s="93"/>
      <c r="I48" s="93"/>
      <c r="J48" s="93"/>
      <c r="K48" s="93"/>
      <c r="L48" s="55"/>
      <c r="M48" s="55"/>
      <c r="N48" s="55"/>
      <c r="O48" s="55"/>
      <c r="P48" s="93"/>
      <c r="Q48" s="93"/>
      <c r="R48" s="93" t="s">
        <v>59</v>
      </c>
      <c r="S48" s="55"/>
      <c r="T48" s="55"/>
      <c r="U48" s="55"/>
      <c r="V48" s="55"/>
      <c r="W48" s="55"/>
      <c r="X48" s="93"/>
      <c r="Y48" s="93"/>
      <c r="Z48" s="55"/>
      <c r="AA48" s="55"/>
      <c r="AB48" s="55"/>
      <c r="AC48" s="55"/>
      <c r="AD48" s="55"/>
      <c r="AE48" s="55"/>
      <c r="AF48" s="93"/>
      <c r="AG48" s="93"/>
      <c r="AH48" s="93" t="s">
        <v>59</v>
      </c>
      <c r="AI48" s="55"/>
      <c r="AJ48" s="55"/>
      <c r="AK48" s="55"/>
      <c r="AL48" s="55"/>
      <c r="AM48" s="55"/>
      <c r="AN48" s="93"/>
      <c r="AO48" s="93"/>
      <c r="AP48" s="55"/>
      <c r="AQ48" s="94"/>
      <c r="AR48" s="55"/>
      <c r="AS48" s="55"/>
      <c r="AT48" s="55"/>
      <c r="AU48" s="55"/>
      <c r="AV48" s="55"/>
      <c r="AW48" s="93"/>
    </row>
    <row r="49" spans="1:49" x14ac:dyDescent="0.2">
      <c r="A49" s="51"/>
      <c r="B49" s="61" t="s">
        <v>60</v>
      </c>
      <c r="C49" s="95"/>
      <c r="D49" s="95"/>
      <c r="E49" s="95"/>
      <c r="F49" s="95"/>
      <c r="G49" s="95"/>
      <c r="H49" s="95"/>
      <c r="I49" s="95"/>
      <c r="J49" s="95"/>
      <c r="K49" s="95"/>
      <c r="L49" s="95"/>
      <c r="M49" s="95"/>
      <c r="N49" s="95"/>
      <c r="O49" s="95"/>
      <c r="P49" s="95"/>
      <c r="Q49" s="95"/>
      <c r="R49" s="61" t="s">
        <v>60</v>
      </c>
      <c r="S49" s="95"/>
      <c r="T49" s="95"/>
      <c r="U49" s="95"/>
      <c r="V49" s="95"/>
      <c r="W49" s="95"/>
      <c r="X49" s="95"/>
      <c r="Y49" s="95"/>
      <c r="Z49" s="95"/>
      <c r="AA49" s="95"/>
      <c r="AB49" s="95"/>
      <c r="AC49" s="95"/>
      <c r="AD49" s="95"/>
      <c r="AE49" s="95"/>
      <c r="AF49" s="95"/>
      <c r="AG49" s="95"/>
      <c r="AH49" s="61" t="s">
        <v>60</v>
      </c>
      <c r="AI49" s="95"/>
      <c r="AJ49" s="95"/>
      <c r="AK49" s="95"/>
      <c r="AL49" s="95"/>
      <c r="AM49" s="95"/>
      <c r="AN49" s="95"/>
      <c r="AO49" s="95"/>
      <c r="AP49" s="95"/>
      <c r="AQ49" s="94"/>
      <c r="AR49" s="55"/>
      <c r="AS49" s="55"/>
      <c r="AT49" s="55"/>
      <c r="AU49" s="55"/>
      <c r="AV49" s="55"/>
      <c r="AW49" s="95"/>
    </row>
    <row r="50" spans="1:49" ht="15" thickBot="1" x14ac:dyDescent="0.25">
      <c r="A50" s="96"/>
      <c r="B50" s="97"/>
      <c r="C50" s="97"/>
      <c r="D50" s="97"/>
      <c r="E50" s="97"/>
      <c r="F50" s="97"/>
      <c r="G50" s="97"/>
      <c r="H50" s="105"/>
      <c r="I50" s="105"/>
      <c r="J50" s="97"/>
      <c r="K50" s="97"/>
      <c r="L50" s="97"/>
      <c r="M50" s="97"/>
      <c r="N50" s="97"/>
      <c r="O50" s="97"/>
      <c r="P50" s="105"/>
      <c r="Q50" s="105"/>
      <c r="R50" s="97"/>
      <c r="S50" s="97"/>
      <c r="T50" s="97"/>
      <c r="U50" s="97"/>
      <c r="V50" s="97"/>
      <c r="W50" s="97"/>
      <c r="X50" s="105"/>
      <c r="Y50" s="105"/>
      <c r="Z50" s="97"/>
      <c r="AA50" s="97"/>
      <c r="AB50" s="97"/>
      <c r="AC50" s="97"/>
      <c r="AD50" s="97"/>
      <c r="AE50" s="97"/>
      <c r="AF50" s="105"/>
      <c r="AG50" s="105"/>
      <c r="AH50" s="97"/>
      <c r="AI50" s="98"/>
      <c r="AJ50" s="98"/>
      <c r="AK50" s="98"/>
      <c r="AL50" s="98"/>
      <c r="AM50" s="98"/>
      <c r="AN50" s="105"/>
      <c r="AO50" s="105"/>
      <c r="AP50" s="98"/>
      <c r="AQ50" s="99"/>
      <c r="AR50" s="100"/>
      <c r="AS50" s="100"/>
      <c r="AT50" s="100"/>
      <c r="AU50" s="100"/>
      <c r="AV50" s="55"/>
      <c r="AW50" s="105"/>
    </row>
  </sheetData>
  <mergeCells count="15">
    <mergeCell ref="AH7:AW8"/>
    <mergeCell ref="AP9:AW9"/>
    <mergeCell ref="B9:I9"/>
    <mergeCell ref="J9:Q9"/>
    <mergeCell ref="B7:Q8"/>
    <mergeCell ref="R9:Y9"/>
    <mergeCell ref="Z9:AG9"/>
    <mergeCell ref="R7:AG8"/>
    <mergeCell ref="AH9:AO9"/>
    <mergeCell ref="B3:P3"/>
    <mergeCell ref="B5:P5"/>
    <mergeCell ref="R3:AF3"/>
    <mergeCell ref="R5:AF5"/>
    <mergeCell ref="AH3:AW3"/>
    <mergeCell ref="AH5:AW5"/>
  </mergeCells>
  <phoneticPr fontId="0" type="noConversion"/>
  <pageMargins left="0.74803149606299213" right="0.23622047244094491" top="0.51181102362204722" bottom="0.51181102362204722" header="0" footer="0"/>
  <pageSetup scale="85" orientation="portrait" r:id="rId1"/>
  <headerFooter alignWithMargins="0"/>
  <colBreaks count="2" manualBreakCount="2">
    <brk id="17" max="49" man="1"/>
    <brk id="33" max="4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Table 32.15(All India)</vt:lpstr>
      <vt:lpstr>Table 32.15(State-wise)</vt:lpstr>
      <vt:lpstr>'Table 32.15(State-wise)'!Print_Area</vt:lpstr>
      <vt:lpstr>'Table 32.15(State-wise)'!Print_Area_MI</vt:lpstr>
      <vt:lpstr>'Table 32.15(State-wise)'!Print_Titles</vt:lpstr>
    </vt:vector>
  </TitlesOfParts>
  <Company>CSO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SIU</dc:creator>
  <cp:lastModifiedBy>admin</cp:lastModifiedBy>
  <cp:lastPrinted>2015-12-23T12:37:40Z</cp:lastPrinted>
  <dcterms:created xsi:type="dcterms:W3CDTF">2000-12-20T21:36:51Z</dcterms:created>
  <dcterms:modified xsi:type="dcterms:W3CDTF">2018-09-17T10:31:55Z</dcterms:modified>
</cp:coreProperties>
</file>