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1"/>
  </bookViews>
  <sheets>
    <sheet name="All India" sheetId="1" r:id="rId1"/>
    <sheet name="All India(mineral-wise)" sheetId="2" r:id="rId2"/>
  </sheets>
  <externalReferences>
    <externalReference r:id="rId5"/>
  </externalReference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'All India'!$A$1:$G$30</definedName>
    <definedName name="_xlnm.Print_Area" localSheetId="1">'All India(mineral-wise)'!$A$1:$AE$52</definedName>
    <definedName name="Print_Area_MI" localSheetId="0">'All India'!$A$1:$G$28</definedName>
    <definedName name="Print_Area_MI" localSheetId="1">'All India(mineral-wise)'!$A$1:$AA$48</definedName>
    <definedName name="_xlnm.Print_Titles" localSheetId="1">'All India(mineral-wise)'!$A:$A</definedName>
  </definedNames>
  <calcPr fullCalcOnLoad="1"/>
</workbook>
</file>

<file path=xl/sharedStrings.xml><?xml version="1.0" encoding="utf-8"?>
<sst xmlns="http://schemas.openxmlformats.org/spreadsheetml/2006/main" count="607" uniqueCount="112">
  <si>
    <t xml:space="preserve"> </t>
  </si>
  <si>
    <t xml:space="preserve">  Fatal</t>
  </si>
  <si>
    <t>Serious</t>
  </si>
  <si>
    <t xml:space="preserve"> Fatal</t>
  </si>
  <si>
    <t xml:space="preserve">        1</t>
  </si>
  <si>
    <t xml:space="preserve">   2</t>
  </si>
  <si>
    <t xml:space="preserve">    3</t>
  </si>
  <si>
    <t xml:space="preserve">    4</t>
  </si>
  <si>
    <t xml:space="preserve">   5</t>
  </si>
  <si>
    <t xml:space="preserve">   6</t>
  </si>
  <si>
    <t xml:space="preserve">    7</t>
  </si>
  <si>
    <t>Minerals:</t>
  </si>
  <si>
    <t xml:space="preserve"> Apatite</t>
  </si>
  <si>
    <t>-</t>
  </si>
  <si>
    <t xml:space="preserve"> Bauxite</t>
  </si>
  <si>
    <t xml:space="preserve"> Marble</t>
  </si>
  <si>
    <t xml:space="preserve"> Chromite</t>
  </si>
  <si>
    <t xml:space="preserve"> Coal</t>
  </si>
  <si>
    <t xml:space="preserve"> Copper</t>
  </si>
  <si>
    <t xml:space="preserve"> Diamond</t>
  </si>
  <si>
    <t xml:space="preserve"> Dolomite</t>
  </si>
  <si>
    <t xml:space="preserve"> Gold</t>
  </si>
  <si>
    <t xml:space="preserve"> Granite</t>
  </si>
  <si>
    <t xml:space="preserve"> Iron</t>
  </si>
  <si>
    <t xml:space="preserve"> Lime stone</t>
  </si>
  <si>
    <t xml:space="preserve"> Magnesite</t>
  </si>
  <si>
    <t xml:space="preserve"> Manganese</t>
  </si>
  <si>
    <t xml:space="preserve"> Oil</t>
  </si>
  <si>
    <t xml:space="preserve"> Silica</t>
  </si>
  <si>
    <t xml:space="preserve"> Sillimanite</t>
  </si>
  <si>
    <t xml:space="preserve"> Steatite</t>
  </si>
  <si>
    <t>(By Minerals)</t>
  </si>
  <si>
    <t xml:space="preserve"> No. of Injuries</t>
  </si>
  <si>
    <t xml:space="preserve"> No. of accidents</t>
  </si>
  <si>
    <t xml:space="preserve"> -</t>
  </si>
  <si>
    <t>China Clay</t>
  </si>
  <si>
    <t>Mica</t>
  </si>
  <si>
    <t>Stone</t>
  </si>
  <si>
    <t>Atomic mineral *</t>
  </si>
  <si>
    <t>*      Employment for Atomic Mineral is not available.</t>
  </si>
  <si>
    <t>Fluorite</t>
  </si>
  <si>
    <t>persons employed</t>
  </si>
  <si>
    <t>Source: Directorate General of Mines Safety, Ministry of Labour and Employment</t>
  </si>
  <si>
    <t xml:space="preserve">        ___________________</t>
  </si>
  <si>
    <t xml:space="preserve"> 2001</t>
  </si>
  <si>
    <t xml:space="preserve"> 2002</t>
  </si>
  <si>
    <t xml:space="preserve"> 2003</t>
  </si>
  <si>
    <t xml:space="preserve"> Asbestos</t>
  </si>
  <si>
    <t xml:space="preserve"> Barites</t>
  </si>
  <si>
    <t>Quartz</t>
  </si>
  <si>
    <t xml:space="preserve"> 2004</t>
  </si>
  <si>
    <t xml:space="preserve"> Felspar</t>
  </si>
  <si>
    <t xml:space="preserve"> 2005</t>
  </si>
  <si>
    <t xml:space="preserve"> 2006</t>
  </si>
  <si>
    <t xml:space="preserve"> 2007</t>
  </si>
  <si>
    <t xml:space="preserve"> 2000</t>
  </si>
  <si>
    <t>168</t>
  </si>
  <si>
    <t>848</t>
  </si>
  <si>
    <t>199</t>
  </si>
  <si>
    <t>901</t>
  </si>
  <si>
    <t>0.31</t>
  </si>
  <si>
    <t>1.41</t>
  </si>
  <si>
    <t xml:space="preserve"> LABOUR AND EMPLOYMENT</t>
  </si>
  <si>
    <t xml:space="preserve">  Rate of Injuries per 1000 </t>
  </si>
  <si>
    <t xml:space="preserve"> 2008</t>
  </si>
  <si>
    <t>N.A.</t>
  </si>
  <si>
    <t xml:space="preserve"> 2009</t>
  </si>
  <si>
    <t xml:space="preserve"> 2010</t>
  </si>
  <si>
    <t xml:space="preserve"> Mineral</t>
  </si>
  <si>
    <t xml:space="preserve">  Rate of Injuries per 1000 persons employed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</si>
  <si>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</si>
  <si>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</si>
  <si>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</si>
  <si>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</si>
  <si>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</si>
  <si>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</si>
  <si>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</si>
  <si>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</si>
  <si>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</si>
  <si>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</si>
  <si>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</si>
  <si>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</si>
  <si>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</si>
  <si>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</si>
  <si>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</si>
  <si>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Year</t>
  </si>
  <si>
    <t>(-)    No ofpersons employed in Non-Coal Mines not availble</t>
  </si>
  <si>
    <t>(P) = Provisional</t>
  </si>
  <si>
    <t>18</t>
  </si>
  <si>
    <t>19</t>
  </si>
  <si>
    <t>20</t>
  </si>
  <si>
    <t>21</t>
  </si>
  <si>
    <t>22</t>
  </si>
  <si>
    <t>25</t>
  </si>
  <si>
    <t>Graphite</t>
  </si>
  <si>
    <t>Sandstone</t>
  </si>
  <si>
    <t>Garnet</t>
  </si>
  <si>
    <t>Vemiculite</t>
  </si>
  <si>
    <t>Non-Coal</t>
  </si>
  <si>
    <t xml:space="preserve"> Galena &amp; Sphalarite</t>
  </si>
  <si>
    <t>NA</t>
  </si>
  <si>
    <t>23</t>
  </si>
  <si>
    <t>24</t>
  </si>
  <si>
    <t>26</t>
  </si>
  <si>
    <t>27</t>
  </si>
  <si>
    <t>30</t>
  </si>
  <si>
    <t>31</t>
  </si>
  <si>
    <t>2012(P)</t>
  </si>
  <si>
    <t>2011</t>
  </si>
  <si>
    <t>**Wollastonite</t>
  </si>
  <si>
    <t>**   Not included in the Orignal List.</t>
  </si>
  <si>
    <t xml:space="preserve">Table 32.17: INDUSTRIAL INJURIES IN MINES 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</si>
</sst>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_)"/>
    <numFmt numFmtId="165" formatCode="0_)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left"/>
      <protection/>
    </xf>
    <xf numFmtId="0" fontId="2" fillId="35" borderId="0" xfId="0" applyFont="1" applyFill="1" applyAlignment="1">
      <alignment/>
    </xf>
    <xf numFmtId="2" fontId="2" fillId="33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 applyProtection="1">
      <alignment horizontal="center"/>
      <protection/>
    </xf>
    <xf numFmtId="2" fontId="2" fillId="33" borderId="0" xfId="0" applyNumberFormat="1" applyFont="1" applyFill="1" applyBorder="1" applyAlignment="1" applyProtection="1">
      <alignment horizontal="center"/>
      <protection/>
    </xf>
    <xf numFmtId="2" fontId="2" fillId="35" borderId="17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5" fillId="34" borderId="11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 applyProtection="1">
      <alignment horizontal="center"/>
      <protection/>
    </xf>
    <xf numFmtId="2" fontId="2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2" fillId="35" borderId="0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49" fontId="5" fillId="34" borderId="21" xfId="0" applyNumberFormat="1" applyFont="1" applyFill="1" applyBorder="1" applyAlignment="1" applyProtection="1">
      <alignment horizontal="center"/>
      <protection/>
    </xf>
    <xf numFmtId="37" fontId="5" fillId="34" borderId="21" xfId="0" applyNumberFormat="1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>
      <alignment/>
    </xf>
    <xf numFmtId="0" fontId="3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49" fontId="5" fillId="34" borderId="23" xfId="0" applyNumberFormat="1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1" fontId="2" fillId="33" borderId="26" xfId="0" applyNumberFormat="1" applyFont="1" applyFill="1" applyBorder="1" applyAlignment="1">
      <alignment/>
    </xf>
    <xf numFmtId="165" fontId="2" fillId="33" borderId="26" xfId="0" applyNumberFormat="1" applyFont="1" applyFill="1" applyBorder="1" applyAlignment="1" applyProtection="1">
      <alignment/>
      <protection/>
    </xf>
    <xf numFmtId="0" fontId="2" fillId="33" borderId="26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/>
    </xf>
    <xf numFmtId="165" fontId="2" fillId="33" borderId="29" xfId="0" applyNumberFormat="1" applyFont="1" applyFill="1" applyBorder="1" applyAlignment="1" applyProtection="1">
      <alignment/>
      <protection/>
    </xf>
    <xf numFmtId="0" fontId="2" fillId="33" borderId="29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 applyProtection="1">
      <alignment horizontal="center"/>
      <protection/>
    </xf>
    <xf numFmtId="0" fontId="5" fillId="34" borderId="32" xfId="0" applyFont="1" applyFill="1" applyBorder="1" applyAlignment="1">
      <alignment horizontal="center"/>
    </xf>
    <xf numFmtId="2" fontId="40" fillId="33" borderId="0" xfId="0" applyNumberFormat="1" applyFont="1" applyFill="1" applyBorder="1" applyAlignment="1">
      <alignment horizontal="center"/>
    </xf>
    <xf numFmtId="2" fontId="40" fillId="33" borderId="11" xfId="0" applyNumberFormat="1" applyFont="1" applyFill="1" applyBorder="1" applyAlignment="1">
      <alignment horizontal="center"/>
    </xf>
    <xf numFmtId="2" fontId="40" fillId="35" borderId="0" xfId="0" applyNumberFormat="1" applyFont="1" applyFill="1" applyBorder="1" applyAlignment="1">
      <alignment horizontal="center"/>
    </xf>
    <xf numFmtId="2" fontId="40" fillId="35" borderId="11" xfId="0" applyNumberFormat="1" applyFont="1" applyFill="1" applyBorder="1" applyAlignment="1">
      <alignment horizontal="center"/>
    </xf>
    <xf numFmtId="2" fontId="40" fillId="33" borderId="0" xfId="0" applyNumberFormat="1" applyFont="1" applyFill="1" applyBorder="1" applyAlignment="1" applyProtection="1">
      <alignment horizontal="center"/>
      <protection/>
    </xf>
    <xf numFmtId="2" fontId="40" fillId="33" borderId="11" xfId="0" applyNumberFormat="1" applyFont="1" applyFill="1" applyBorder="1" applyAlignment="1" applyProtection="1">
      <alignment horizontal="center"/>
      <protection/>
    </xf>
    <xf numFmtId="1" fontId="40" fillId="33" borderId="0" xfId="0" applyNumberFormat="1" applyFont="1" applyFill="1" applyBorder="1" applyAlignment="1" applyProtection="1">
      <alignment horizontal="center"/>
      <protection/>
    </xf>
    <xf numFmtId="1" fontId="40" fillId="35" borderId="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49" fontId="5" fillId="34" borderId="33" xfId="0" applyNumberFormat="1" applyFont="1" applyFill="1" applyBorder="1" applyAlignment="1" applyProtection="1">
      <alignment horizontal="center"/>
      <protection/>
    </xf>
    <xf numFmtId="49" fontId="5" fillId="34" borderId="34" xfId="0" applyNumberFormat="1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5" borderId="17" xfId="0" applyNumberFormat="1" applyFont="1" applyFill="1" applyBorder="1" applyAlignment="1" applyProtection="1">
      <alignment horizontal="center"/>
      <protection/>
    </xf>
    <xf numFmtId="0" fontId="2" fillId="35" borderId="20" xfId="0" applyNumberFormat="1" applyFont="1" applyFill="1" applyBorder="1" applyAlignment="1" applyProtection="1">
      <alignment horizontal="center"/>
      <protection/>
    </xf>
    <xf numFmtId="2" fontId="2" fillId="35" borderId="20" xfId="0" applyNumberFormat="1" applyFont="1" applyFill="1" applyBorder="1" applyAlignment="1" applyProtection="1">
      <alignment horizontal="center"/>
      <protection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3" borderId="11" xfId="0" applyNumberFormat="1" applyFont="1" applyFill="1" applyBorder="1" applyAlignment="1" applyProtection="1">
      <alignment horizontal="center"/>
      <protection/>
    </xf>
    <xf numFmtId="2" fontId="2" fillId="35" borderId="11" xfId="0" applyNumberFormat="1" applyFont="1" applyFill="1" applyBorder="1" applyAlignment="1" applyProtection="1">
      <alignment horizontal="center"/>
      <protection/>
    </xf>
    <xf numFmtId="2" fontId="2" fillId="35" borderId="18" xfId="0" applyNumberFormat="1" applyFont="1" applyFill="1" applyBorder="1" applyAlignment="1" applyProtection="1">
      <alignment horizontal="center"/>
      <protection/>
    </xf>
    <xf numFmtId="1" fontId="40" fillId="35" borderId="17" xfId="0" applyNumberFormat="1" applyFont="1" applyFill="1" applyBorder="1" applyAlignment="1" applyProtection="1">
      <alignment horizontal="center"/>
      <protection/>
    </xf>
    <xf numFmtId="2" fontId="40" fillId="35" borderId="17" xfId="0" applyNumberFormat="1" applyFont="1" applyFill="1" applyBorder="1" applyAlignment="1" applyProtection="1">
      <alignment horizontal="center"/>
      <protection/>
    </xf>
    <xf numFmtId="0" fontId="5" fillId="34" borderId="36" xfId="0" applyFont="1" applyFill="1" applyBorder="1" applyAlignment="1" applyProtection="1">
      <alignment horizontal="center"/>
      <protection/>
    </xf>
    <xf numFmtId="2" fontId="40" fillId="35" borderId="18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4" borderId="41" xfId="0" applyNumberFormat="1" applyFont="1" applyFill="1" applyBorder="1" applyAlignment="1" applyProtection="1">
      <alignment horizontal="center"/>
      <protection/>
    </xf>
    <xf numFmtId="49" fontId="5" fillId="34" borderId="42" xfId="0" applyNumberFormat="1" applyFont="1" applyFill="1" applyBorder="1" applyAlignment="1" applyProtection="1">
      <alignment horizontal="center"/>
      <protection/>
    </xf>
    <xf numFmtId="49" fontId="5" fillId="34" borderId="33" xfId="0" applyNumberFormat="1" applyFont="1" applyFill="1" applyBorder="1" applyAlignment="1" applyProtection="1">
      <alignment horizontal="center"/>
      <protection/>
    </xf>
    <xf numFmtId="49" fontId="5" fillId="34" borderId="43" xfId="0" applyNumberFormat="1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cs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c_12"/>
      <sheetName val="Sheet1"/>
      <sheetName val="Sheet2"/>
      <sheetName val="Sheet4"/>
      <sheetName val="Sheet5"/>
      <sheetName val="Sheet3"/>
    </sheetNames>
    <sheetDataSet>
      <sheetData sheetId="5">
        <row r="2">
          <cell r="F2">
            <v>0.0005396654074473826</v>
          </cell>
        </row>
        <row r="3">
          <cell r="E3">
            <v>0.007462686567164179</v>
          </cell>
        </row>
        <row r="9">
          <cell r="E9">
            <v>0.00023708976497431063</v>
          </cell>
          <cell r="F9">
            <v>0.0014504315033722532</v>
          </cell>
        </row>
        <row r="10">
          <cell r="E10">
            <v>0.00026441036488630354</v>
          </cell>
          <cell r="F10">
            <v>0.0005288207297726071</v>
          </cell>
        </row>
        <row r="12">
          <cell r="F12">
            <v>0.0006325110689437065</v>
          </cell>
        </row>
        <row r="15">
          <cell r="F15">
            <v>0.0014781966001478197</v>
          </cell>
        </row>
        <row r="18">
          <cell r="E18">
            <v>0.00034904013961605586</v>
          </cell>
          <cell r="F18">
            <v>8.726003490401397E-05</v>
          </cell>
        </row>
        <row r="20">
          <cell r="E20">
            <v>0.00010851871947911015</v>
          </cell>
          <cell r="F20">
            <v>0.00010851871947911015</v>
          </cell>
        </row>
        <row r="21">
          <cell r="E21">
            <v>0.0001327536424280641</v>
          </cell>
          <cell r="F21">
            <v>0.0001327536424280641</v>
          </cell>
        </row>
        <row r="22">
          <cell r="E22">
            <v>0.00042122999157540015</v>
          </cell>
          <cell r="F22">
            <v>0.00042122999157540015</v>
          </cell>
        </row>
        <row r="23">
          <cell r="E23">
            <v>0.0002430281305061061</v>
          </cell>
          <cell r="F23">
            <v>0.0002430281305061061</v>
          </cell>
        </row>
        <row r="24">
          <cell r="E24">
            <v>0.00250501002004008</v>
          </cell>
        </row>
        <row r="25">
          <cell r="E25">
            <v>0.0034965034965034965</v>
          </cell>
        </row>
        <row r="26">
          <cell r="E26">
            <v>0.0002606020543069257</v>
          </cell>
        </row>
        <row r="27">
          <cell r="E27">
            <v>8.772699359592947E-05</v>
          </cell>
          <cell r="F27">
            <v>0.00048249846477761205</v>
          </cell>
        </row>
        <row r="31">
          <cell r="F31">
            <v>0.00025176233635448137</v>
          </cell>
        </row>
        <row r="32">
          <cell r="E32">
            <v>0.00019976028765481422</v>
          </cell>
        </row>
        <row r="33">
          <cell r="E33">
            <v>0.0012496528742016106</v>
          </cell>
        </row>
        <row r="35">
          <cell r="E35">
            <v>0.0011627906976744186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0"/>
  <sheetViews>
    <sheetView view="pageBreakPreview" zoomScaleSheetLayoutView="100" zoomScalePageLayoutView="0" workbookViewId="0" topLeftCell="A1">
      <selection activeCell="A5" sqref="A5:G5"/>
    </sheetView>
  </sheetViews>
  <sheetFormatPr defaultColWidth="9.625" defaultRowHeight="12.75"/>
  <cols>
    <col min="1" max="1" width="15.00390625" style="1" customWidth="1"/>
    <col min="2" max="7" width="12.50390625" style="1" customWidth="1"/>
    <col min="8" max="10" width="10.625" style="1" customWidth="1"/>
    <col min="11" max="11" width="9.625" style="1" customWidth="1"/>
    <col min="12" max="13" width="8.625" style="1" customWidth="1"/>
    <col min="14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7" ht="12.75">
      <c r="A1" s="19"/>
      <c r="B1" s="20"/>
      <c r="C1" s="20"/>
      <c r="D1" s="20"/>
      <c r="E1" s="20"/>
      <c r="F1" s="20"/>
      <c r="G1" s="63"/>
    </row>
    <row r="2" spans="1:7" ht="15.75">
      <c r="A2" s="121" t="s">
        <v>62</v>
      </c>
      <c r="B2" s="122"/>
      <c r="C2" s="122"/>
      <c r="D2" s="122"/>
      <c r="E2" s="122"/>
      <c r="F2" s="122"/>
      <c r="G2" s="123"/>
    </row>
    <row r="3" spans="1:7" ht="12.75">
      <c r="A3" s="21"/>
      <c r="B3" s="22"/>
      <c r="C3" s="22"/>
      <c r="D3" s="22"/>
      <c r="E3" s="24"/>
      <c r="F3" s="22"/>
      <c r="G3" s="23"/>
    </row>
    <row r="4" spans="1:7" ht="14.25">
      <c r="A4" s="124" t="s">
        <v>111</v>
      </c>
      <c r="B4" s="125"/>
      <c r="C4" s="125"/>
      <c r="D4" s="125"/>
      <c r="E4" s="125"/>
      <c r="F4" s="125"/>
      <c r="G4" s="126"/>
    </row>
    <row r="5" spans="1:9" ht="12.75">
      <c r="A5" s="127"/>
      <c r="B5" s="128"/>
      <c r="C5" s="128"/>
      <c r="D5" s="128"/>
      <c r="E5" s="128"/>
      <c r="F5" s="128"/>
      <c r="G5" s="117"/>
      <c r="I5" s="2" t="s">
        <v>0</v>
      </c>
    </row>
    <row r="6" spans="1:10" ht="12.75">
      <c r="A6" s="25"/>
      <c r="B6" s="26"/>
      <c r="C6" s="26"/>
      <c r="D6" s="26"/>
      <c r="E6" s="26"/>
      <c r="F6" s="26"/>
      <c r="G6" s="27"/>
      <c r="H6" s="2" t="s">
        <v>0</v>
      </c>
      <c r="J6" s="2" t="s">
        <v>0</v>
      </c>
    </row>
    <row r="7" spans="1:7" ht="12.75">
      <c r="A7" s="85"/>
      <c r="B7" s="129" t="s">
        <v>33</v>
      </c>
      <c r="C7" s="130"/>
      <c r="D7" s="129" t="s">
        <v>32</v>
      </c>
      <c r="E7" s="130"/>
      <c r="F7" s="129" t="s">
        <v>63</v>
      </c>
      <c r="G7" s="131"/>
    </row>
    <row r="8" spans="1:7" ht="12.75">
      <c r="A8" s="86" t="s">
        <v>85</v>
      </c>
      <c r="B8" s="29"/>
      <c r="C8" s="29"/>
      <c r="D8" s="29"/>
      <c r="E8" s="29"/>
      <c r="F8" s="116" t="s">
        <v>41</v>
      </c>
      <c r="G8" s="117"/>
    </row>
    <row r="9" spans="1:12" ht="12.75">
      <c r="A9" s="87"/>
      <c r="B9" s="118" t="s">
        <v>43</v>
      </c>
      <c r="C9" s="119"/>
      <c r="D9" s="118" t="s">
        <v>43</v>
      </c>
      <c r="E9" s="119"/>
      <c r="F9" s="118" t="s">
        <v>43</v>
      </c>
      <c r="G9" s="120"/>
      <c r="H9" s="2" t="s">
        <v>0</v>
      </c>
      <c r="K9" s="2" t="s">
        <v>0</v>
      </c>
      <c r="L9" s="2" t="s">
        <v>0</v>
      </c>
    </row>
    <row r="10" spans="1:12" ht="12.75">
      <c r="A10" s="87"/>
      <c r="B10" s="47" t="s">
        <v>1</v>
      </c>
      <c r="C10" s="47" t="s">
        <v>2</v>
      </c>
      <c r="D10" s="47" t="s">
        <v>1</v>
      </c>
      <c r="E10" s="47" t="s">
        <v>2</v>
      </c>
      <c r="F10" s="47" t="s">
        <v>3</v>
      </c>
      <c r="G10" s="48" t="s">
        <v>2</v>
      </c>
      <c r="H10" s="2" t="s">
        <v>0</v>
      </c>
      <c r="I10" s="2" t="s">
        <v>0</v>
      </c>
      <c r="K10" s="2" t="s">
        <v>0</v>
      </c>
      <c r="L10" s="2" t="s">
        <v>0</v>
      </c>
    </row>
    <row r="11" spans="1:10" ht="12.75">
      <c r="A11" s="110" t="s">
        <v>4</v>
      </c>
      <c r="B11" s="61" t="s">
        <v>5</v>
      </c>
      <c r="C11" s="61" t="s">
        <v>6</v>
      </c>
      <c r="D11" s="61" t="s">
        <v>7</v>
      </c>
      <c r="E11" s="61" t="s">
        <v>8</v>
      </c>
      <c r="F11" s="61" t="s">
        <v>9</v>
      </c>
      <c r="G11" s="67" t="s">
        <v>10</v>
      </c>
      <c r="H11" s="4" t="s">
        <v>0</v>
      </c>
      <c r="I11" s="4" t="s">
        <v>0</v>
      </c>
      <c r="J11" s="2" t="s">
        <v>0</v>
      </c>
    </row>
    <row r="12" spans="1:10" ht="12.75">
      <c r="A12" s="35"/>
      <c r="B12" s="49"/>
      <c r="C12" s="49"/>
      <c r="D12" s="49"/>
      <c r="E12" s="49"/>
      <c r="F12" s="49"/>
      <c r="G12" s="50"/>
      <c r="H12" s="2"/>
      <c r="I12" s="3"/>
      <c r="J12" s="2"/>
    </row>
    <row r="13" spans="1:10" ht="12.75">
      <c r="A13" s="53" t="s">
        <v>55</v>
      </c>
      <c r="B13" s="54" t="s">
        <v>56</v>
      </c>
      <c r="C13" s="54" t="s">
        <v>57</v>
      </c>
      <c r="D13" s="54" t="s">
        <v>58</v>
      </c>
      <c r="E13" s="54" t="s">
        <v>59</v>
      </c>
      <c r="F13" s="54" t="s">
        <v>60</v>
      </c>
      <c r="G13" s="55" t="s">
        <v>61</v>
      </c>
      <c r="H13" s="2"/>
      <c r="I13" s="3"/>
      <c r="J13" s="2"/>
    </row>
    <row r="14" spans="1:7" ht="12.75">
      <c r="A14" s="53" t="s">
        <v>44</v>
      </c>
      <c r="B14" s="43">
        <v>176</v>
      </c>
      <c r="C14" s="43">
        <v>866</v>
      </c>
      <c r="D14" s="43">
        <v>222</v>
      </c>
      <c r="E14" s="43">
        <v>928</v>
      </c>
      <c r="F14" s="51">
        <v>0.37</v>
      </c>
      <c r="G14" s="52">
        <v>1.55</v>
      </c>
    </row>
    <row r="15" spans="1:7" ht="12.75">
      <c r="A15" s="53" t="s">
        <v>45</v>
      </c>
      <c r="B15" s="56">
        <v>133</v>
      </c>
      <c r="C15" s="56">
        <v>834</v>
      </c>
      <c r="D15" s="56">
        <v>161</v>
      </c>
      <c r="E15" s="56">
        <v>874</v>
      </c>
      <c r="F15" s="57">
        <v>0.28</v>
      </c>
      <c r="G15" s="58">
        <v>1.56</v>
      </c>
    </row>
    <row r="16" spans="1:7" ht="12.75">
      <c r="A16" s="53" t="s">
        <v>46</v>
      </c>
      <c r="B16" s="43">
        <v>135</v>
      </c>
      <c r="C16" s="43">
        <v>731</v>
      </c>
      <c r="D16" s="43">
        <v>175</v>
      </c>
      <c r="E16" s="43">
        <v>775</v>
      </c>
      <c r="F16" s="51">
        <v>0.31</v>
      </c>
      <c r="G16" s="52">
        <v>1.35</v>
      </c>
    </row>
    <row r="17" spans="1:7" ht="12.75">
      <c r="A17" s="53" t="s">
        <v>50</v>
      </c>
      <c r="B17" s="56">
        <v>146</v>
      </c>
      <c r="C17" s="56">
        <v>1150</v>
      </c>
      <c r="D17" s="56">
        <v>162</v>
      </c>
      <c r="E17" s="56">
        <v>1195</v>
      </c>
      <c r="F17" s="57">
        <v>0.29</v>
      </c>
      <c r="G17" s="58">
        <v>2.1</v>
      </c>
    </row>
    <row r="18" spans="1:7" ht="12.75">
      <c r="A18" s="53" t="s">
        <v>52</v>
      </c>
      <c r="B18" s="43">
        <v>144</v>
      </c>
      <c r="C18" s="43">
        <v>1214</v>
      </c>
      <c r="D18" s="43">
        <v>169</v>
      </c>
      <c r="E18" s="43">
        <v>1251</v>
      </c>
      <c r="F18" s="51">
        <v>0.3</v>
      </c>
      <c r="G18" s="52">
        <v>2.24</v>
      </c>
    </row>
    <row r="19" spans="1:7" ht="12.75">
      <c r="A19" s="53" t="s">
        <v>53</v>
      </c>
      <c r="B19" s="56">
        <v>136</v>
      </c>
      <c r="C19" s="56">
        <v>939</v>
      </c>
      <c r="D19" s="56">
        <v>208</v>
      </c>
      <c r="E19" s="56">
        <v>979</v>
      </c>
      <c r="F19" s="57">
        <v>0.38</v>
      </c>
      <c r="G19" s="58">
        <v>1.8</v>
      </c>
    </row>
    <row r="20" spans="1:7" ht="12.75">
      <c r="A20" s="53" t="s">
        <v>54</v>
      </c>
      <c r="B20" s="43">
        <v>132</v>
      </c>
      <c r="C20" s="43">
        <v>1002</v>
      </c>
      <c r="D20" s="43">
        <v>142</v>
      </c>
      <c r="E20" s="43">
        <v>1056</v>
      </c>
      <c r="F20" s="51">
        <v>0.26</v>
      </c>
      <c r="G20" s="52">
        <v>1.92</v>
      </c>
    </row>
    <row r="21" spans="1:7" ht="12.75">
      <c r="A21" s="96">
        <v>2008</v>
      </c>
      <c r="B21" s="56">
        <v>134</v>
      </c>
      <c r="C21" s="56">
        <v>769</v>
      </c>
      <c r="D21" s="56">
        <v>166</v>
      </c>
      <c r="E21" s="56">
        <v>829</v>
      </c>
      <c r="F21" s="57">
        <v>0.3</v>
      </c>
      <c r="G21" s="58">
        <v>1.51</v>
      </c>
    </row>
    <row r="22" spans="1:7" ht="12.75">
      <c r="A22" s="96">
        <v>2009</v>
      </c>
      <c r="B22" s="43">
        <v>119</v>
      </c>
      <c r="C22" s="43">
        <v>730</v>
      </c>
      <c r="D22" s="43">
        <v>137</v>
      </c>
      <c r="E22" s="43">
        <v>764</v>
      </c>
      <c r="F22" s="88">
        <v>0.23</v>
      </c>
      <c r="G22" s="89">
        <v>1.27</v>
      </c>
    </row>
    <row r="23" spans="1:7" ht="12.75">
      <c r="A23" s="96">
        <v>2010</v>
      </c>
      <c r="B23" s="56">
        <v>151</v>
      </c>
      <c r="C23" s="56">
        <v>541</v>
      </c>
      <c r="D23" s="56">
        <v>209</v>
      </c>
      <c r="E23" s="56">
        <v>579</v>
      </c>
      <c r="F23" s="90">
        <v>0.34</v>
      </c>
      <c r="G23" s="91">
        <v>0.94</v>
      </c>
    </row>
    <row r="24" spans="1:7" ht="12.75">
      <c r="A24" s="96">
        <v>2011</v>
      </c>
      <c r="B24" s="94">
        <v>109</v>
      </c>
      <c r="C24" s="94">
        <v>615</v>
      </c>
      <c r="D24" s="94">
        <v>117</v>
      </c>
      <c r="E24" s="94">
        <v>649</v>
      </c>
      <c r="F24" s="92">
        <v>0.19</v>
      </c>
      <c r="G24" s="93">
        <v>1.03</v>
      </c>
    </row>
    <row r="25" spans="1:7" ht="12.75">
      <c r="A25" s="96" t="s">
        <v>107</v>
      </c>
      <c r="B25" s="108">
        <v>120</v>
      </c>
      <c r="C25" s="108">
        <v>554</v>
      </c>
      <c r="D25" s="108">
        <v>126</v>
      </c>
      <c r="E25" s="108">
        <v>575</v>
      </c>
      <c r="F25" s="109">
        <v>0.21</v>
      </c>
      <c r="G25" s="111">
        <v>1.06</v>
      </c>
    </row>
    <row r="26" spans="1:7" ht="12.75">
      <c r="A26" s="112"/>
      <c r="B26" s="59" t="s">
        <v>42</v>
      </c>
      <c r="C26" s="59"/>
      <c r="D26" s="59"/>
      <c r="E26" s="59"/>
      <c r="F26" s="59"/>
      <c r="G26" s="60"/>
    </row>
    <row r="27" spans="1:9" ht="12.75">
      <c r="A27" s="9"/>
      <c r="B27" s="84" t="s">
        <v>87</v>
      </c>
      <c r="C27" s="12"/>
      <c r="D27" s="12"/>
      <c r="E27" s="12"/>
      <c r="F27" s="13"/>
      <c r="G27" s="34"/>
      <c r="H27" s="3"/>
      <c r="I27" s="3"/>
    </row>
    <row r="28" spans="1:9" ht="12.75">
      <c r="A28" s="9"/>
      <c r="B28" s="84" t="s">
        <v>39</v>
      </c>
      <c r="C28" s="12"/>
      <c r="D28" s="12"/>
      <c r="E28" s="12"/>
      <c r="F28" s="13"/>
      <c r="G28" s="34"/>
      <c r="H28" s="3"/>
      <c r="I28" s="3"/>
    </row>
    <row r="29" spans="1:9" ht="12.75">
      <c r="A29" s="5"/>
      <c r="B29" s="6" t="s">
        <v>86</v>
      </c>
      <c r="C29" s="6"/>
      <c r="D29" s="6"/>
      <c r="E29" s="6"/>
      <c r="F29" s="6"/>
      <c r="G29" s="7"/>
      <c r="H29" s="3"/>
      <c r="I29" s="3"/>
    </row>
    <row r="30" spans="1:9" ht="13.5" thickBot="1">
      <c r="A30" s="113"/>
      <c r="B30" s="114"/>
      <c r="C30" s="114"/>
      <c r="D30" s="114"/>
      <c r="E30" s="114"/>
      <c r="F30" s="114"/>
      <c r="G30" s="115"/>
      <c r="H30" s="3"/>
      <c r="I30" s="3"/>
    </row>
  </sheetData>
  <sheetProtection/>
  <mergeCells count="10">
    <mergeCell ref="F8:G8"/>
    <mergeCell ref="B9:C9"/>
    <mergeCell ref="D9:E9"/>
    <mergeCell ref="F9:G9"/>
    <mergeCell ref="A2:G2"/>
    <mergeCell ref="A4:G4"/>
    <mergeCell ref="A5:G5"/>
    <mergeCell ref="B7:C7"/>
    <mergeCell ref="D7:E7"/>
    <mergeCell ref="F7:G7"/>
  </mergeCells>
  <printOptions horizontalCentered="1"/>
  <pageMargins left="0.43" right="0.25" top="0.35" bottom="0.5" header="0" footer="0"/>
  <pageSetup fitToHeight="1" fitToWidth="1" horizontalDpi="180" verticalDpi="180" orientation="portrait" r:id="rId1"/>
  <ignoredErrors>
    <ignoredError sqref="A13:A20 B13:G13 A11: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72"/>
  <sheetViews>
    <sheetView tabSelected="1" view="pageBreakPreview" zoomScaleSheetLayoutView="100" zoomScalePageLayoutView="0" workbookViewId="0" topLeftCell="U1">
      <selection activeCell="V5" sqref="V5:AE5"/>
    </sheetView>
  </sheetViews>
  <sheetFormatPr defaultColWidth="9.625" defaultRowHeight="12.75"/>
  <cols>
    <col min="1" max="1" width="15.00390625" style="1" customWidth="1"/>
    <col min="2" max="31" width="9.00390625" style="1" customWidth="1"/>
    <col min="32" max="32" width="8.625" style="1" customWidth="1"/>
    <col min="33" max="41" width="9.625" style="1" customWidth="1"/>
    <col min="42" max="42" width="50.625" style="1" customWidth="1"/>
    <col min="43" max="43" width="9.625" style="1" customWidth="1"/>
    <col min="44" max="44" width="50.625" style="1" customWidth="1"/>
    <col min="45" max="16384" width="9.625" style="1" customWidth="1"/>
  </cols>
  <sheetData>
    <row r="1" spans="1:3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69"/>
      <c r="L1" s="76"/>
      <c r="M1" s="20"/>
      <c r="N1" s="20"/>
      <c r="O1" s="20"/>
      <c r="P1" s="20"/>
      <c r="Q1" s="20"/>
      <c r="R1" s="20"/>
      <c r="S1" s="20"/>
      <c r="T1" s="20"/>
      <c r="U1" s="69"/>
      <c r="V1" s="20"/>
      <c r="W1" s="20"/>
      <c r="X1" s="20"/>
      <c r="Y1" s="20"/>
      <c r="Z1" s="20"/>
      <c r="AA1" s="20"/>
      <c r="AB1" s="20"/>
      <c r="AC1" s="20"/>
      <c r="AD1" s="20"/>
      <c r="AE1" s="63"/>
    </row>
    <row r="2" spans="1:31" ht="15.75">
      <c r="A2" s="64"/>
      <c r="B2" s="133" t="s">
        <v>62</v>
      </c>
      <c r="C2" s="133"/>
      <c r="D2" s="133"/>
      <c r="E2" s="133"/>
      <c r="F2" s="133"/>
      <c r="G2" s="133"/>
      <c r="H2" s="133"/>
      <c r="I2" s="133"/>
      <c r="J2" s="133"/>
      <c r="K2" s="134"/>
      <c r="L2" s="132" t="s">
        <v>62</v>
      </c>
      <c r="M2" s="133"/>
      <c r="N2" s="133"/>
      <c r="O2" s="133"/>
      <c r="P2" s="133"/>
      <c r="Q2" s="133"/>
      <c r="R2" s="133"/>
      <c r="S2" s="133"/>
      <c r="T2" s="133"/>
      <c r="U2" s="134"/>
      <c r="V2" s="132" t="s">
        <v>62</v>
      </c>
      <c r="W2" s="133"/>
      <c r="X2" s="133"/>
      <c r="Y2" s="133"/>
      <c r="Z2" s="133"/>
      <c r="AA2" s="133"/>
      <c r="AB2" s="133"/>
      <c r="AC2" s="133"/>
      <c r="AD2" s="133"/>
      <c r="AE2" s="140"/>
    </row>
    <row r="3" spans="1:31" ht="12.75">
      <c r="A3" s="21"/>
      <c r="B3" s="22"/>
      <c r="C3" s="22"/>
      <c r="D3" s="22"/>
      <c r="E3" s="22"/>
      <c r="F3" s="22"/>
      <c r="G3" s="22"/>
      <c r="H3" s="22"/>
      <c r="I3" s="22"/>
      <c r="J3" s="22"/>
      <c r="K3" s="70"/>
      <c r="L3" s="77"/>
      <c r="M3" s="22"/>
      <c r="N3" s="22"/>
      <c r="O3" s="22"/>
      <c r="P3" s="22"/>
      <c r="Q3" s="24"/>
      <c r="R3" s="24"/>
      <c r="S3" s="24"/>
      <c r="T3" s="24"/>
      <c r="U3" s="78"/>
      <c r="V3" s="22"/>
      <c r="W3" s="22"/>
      <c r="X3" s="22"/>
      <c r="Y3" s="22"/>
      <c r="Z3" s="22"/>
      <c r="AA3" s="22"/>
      <c r="AB3" s="22"/>
      <c r="AC3" s="22"/>
      <c r="AD3" s="22"/>
      <c r="AE3" s="23"/>
    </row>
    <row r="4" spans="1:31" ht="14.25">
      <c r="A4" s="65"/>
      <c r="B4" s="136" t="s">
        <v>111</v>
      </c>
      <c r="C4" s="136"/>
      <c r="D4" s="136"/>
      <c r="E4" s="136"/>
      <c r="F4" s="136"/>
      <c r="G4" s="136"/>
      <c r="H4" s="136"/>
      <c r="I4" s="136"/>
      <c r="J4" s="136"/>
      <c r="K4" s="137"/>
      <c r="L4" s="135" t="s">
        <v>111</v>
      </c>
      <c r="M4" s="136"/>
      <c r="N4" s="136"/>
      <c r="O4" s="136"/>
      <c r="P4" s="136"/>
      <c r="Q4" s="136"/>
      <c r="R4" s="136"/>
      <c r="S4" s="136"/>
      <c r="T4" s="136"/>
      <c r="U4" s="137"/>
      <c r="V4" s="135" t="s">
        <v>111</v>
      </c>
      <c r="W4" s="136"/>
      <c r="X4" s="136"/>
      <c r="Y4" s="136"/>
      <c r="Z4" s="136"/>
      <c r="AA4" s="136"/>
      <c r="AB4" s="136"/>
      <c r="AC4" s="136"/>
      <c r="AD4" s="136"/>
      <c r="AE4" s="141"/>
    </row>
    <row r="5" spans="1:31" ht="12.75">
      <c r="A5" s="66"/>
      <c r="B5" s="116" t="s">
        <v>31</v>
      </c>
      <c r="C5" s="116"/>
      <c r="D5" s="116"/>
      <c r="E5" s="116"/>
      <c r="F5" s="116"/>
      <c r="G5" s="116"/>
      <c r="H5" s="116"/>
      <c r="I5" s="116"/>
      <c r="J5" s="116"/>
      <c r="K5" s="139"/>
      <c r="L5" s="138" t="s">
        <v>31</v>
      </c>
      <c r="M5" s="116"/>
      <c r="N5" s="116"/>
      <c r="O5" s="116"/>
      <c r="P5" s="116"/>
      <c r="Q5" s="116"/>
      <c r="R5" s="116"/>
      <c r="S5" s="116"/>
      <c r="T5" s="116"/>
      <c r="U5" s="139"/>
      <c r="V5" s="138" t="s">
        <v>31</v>
      </c>
      <c r="W5" s="116"/>
      <c r="X5" s="116"/>
      <c r="Y5" s="116"/>
      <c r="Z5" s="116"/>
      <c r="AA5" s="116"/>
      <c r="AB5" s="116"/>
      <c r="AC5" s="116"/>
      <c r="AD5" s="116"/>
      <c r="AE5" s="142"/>
    </row>
    <row r="6" spans="1:31" ht="12.75">
      <c r="A6" s="25"/>
      <c r="B6" s="22"/>
      <c r="C6" s="22"/>
      <c r="D6" s="22"/>
      <c r="E6" s="22"/>
      <c r="F6" s="22"/>
      <c r="G6" s="22"/>
      <c r="H6" s="22"/>
      <c r="I6" s="22"/>
      <c r="J6" s="22"/>
      <c r="K6" s="70"/>
      <c r="L6" s="77"/>
      <c r="M6" s="22"/>
      <c r="N6" s="22"/>
      <c r="O6" s="22"/>
      <c r="P6" s="22"/>
      <c r="Q6" s="22"/>
      <c r="R6" s="22"/>
      <c r="S6" s="22"/>
      <c r="T6" s="22"/>
      <c r="U6" s="70"/>
      <c r="V6" s="22"/>
      <c r="W6" s="22"/>
      <c r="X6" s="22"/>
      <c r="Y6" s="22"/>
      <c r="Z6" s="22"/>
      <c r="AA6" s="22"/>
      <c r="AB6" s="30" t="s">
        <v>0</v>
      </c>
      <c r="AC6" s="22"/>
      <c r="AD6" s="26"/>
      <c r="AE6" s="27"/>
    </row>
    <row r="7" spans="1:31" ht="12.75">
      <c r="A7" s="155" t="s">
        <v>68</v>
      </c>
      <c r="B7" s="143" t="s">
        <v>33</v>
      </c>
      <c r="C7" s="144"/>
      <c r="D7" s="144"/>
      <c r="E7" s="144"/>
      <c r="F7" s="144"/>
      <c r="G7" s="144"/>
      <c r="H7" s="144"/>
      <c r="I7" s="144"/>
      <c r="J7" s="144"/>
      <c r="K7" s="145"/>
      <c r="L7" s="143" t="s">
        <v>32</v>
      </c>
      <c r="M7" s="144"/>
      <c r="N7" s="144"/>
      <c r="O7" s="144"/>
      <c r="P7" s="144"/>
      <c r="Q7" s="144"/>
      <c r="R7" s="144"/>
      <c r="S7" s="144"/>
      <c r="T7" s="144"/>
      <c r="U7" s="145"/>
      <c r="V7" s="144" t="s">
        <v>69</v>
      </c>
      <c r="W7" s="144"/>
      <c r="X7" s="144"/>
      <c r="Y7" s="144"/>
      <c r="Z7" s="144"/>
      <c r="AA7" s="144"/>
      <c r="AB7" s="144"/>
      <c r="AC7" s="144"/>
      <c r="AD7" s="144"/>
      <c r="AE7" s="149"/>
    </row>
    <row r="8" spans="1:31" ht="12.75">
      <c r="A8" s="156"/>
      <c r="B8" s="146"/>
      <c r="C8" s="147"/>
      <c r="D8" s="147"/>
      <c r="E8" s="147"/>
      <c r="F8" s="147"/>
      <c r="G8" s="147"/>
      <c r="H8" s="147"/>
      <c r="I8" s="147"/>
      <c r="J8" s="147"/>
      <c r="K8" s="158"/>
      <c r="L8" s="146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  <c r="X8" s="147"/>
      <c r="Y8" s="147"/>
      <c r="Z8" s="147"/>
      <c r="AA8" s="147"/>
      <c r="AB8" s="147"/>
      <c r="AC8" s="147"/>
      <c r="AD8" s="147"/>
      <c r="AE8" s="150"/>
    </row>
    <row r="9" spans="1:31" ht="12.75">
      <c r="A9" s="156"/>
      <c r="B9" s="151" t="s">
        <v>1</v>
      </c>
      <c r="C9" s="152"/>
      <c r="D9" s="152"/>
      <c r="E9" s="152"/>
      <c r="F9" s="153"/>
      <c r="G9" s="151" t="s">
        <v>2</v>
      </c>
      <c r="H9" s="152"/>
      <c r="I9" s="152"/>
      <c r="J9" s="152"/>
      <c r="K9" s="153"/>
      <c r="L9" s="151" t="s">
        <v>1</v>
      </c>
      <c r="M9" s="152"/>
      <c r="N9" s="152"/>
      <c r="O9" s="152"/>
      <c r="P9" s="153"/>
      <c r="Q9" s="151" t="s">
        <v>2</v>
      </c>
      <c r="R9" s="152"/>
      <c r="S9" s="152"/>
      <c r="T9" s="152"/>
      <c r="U9" s="153"/>
      <c r="V9" s="152" t="s">
        <v>3</v>
      </c>
      <c r="W9" s="152"/>
      <c r="X9" s="152"/>
      <c r="Y9" s="152"/>
      <c r="Z9" s="153"/>
      <c r="AA9" s="151" t="s">
        <v>2</v>
      </c>
      <c r="AB9" s="152"/>
      <c r="AC9" s="152"/>
      <c r="AD9" s="152"/>
      <c r="AE9" s="154"/>
    </row>
    <row r="10" spans="1:31" ht="12.75">
      <c r="A10" s="157"/>
      <c r="B10" s="61" t="s">
        <v>64</v>
      </c>
      <c r="C10" s="61" t="s">
        <v>66</v>
      </c>
      <c r="D10" s="61" t="s">
        <v>67</v>
      </c>
      <c r="E10" s="61" t="s">
        <v>108</v>
      </c>
      <c r="F10" s="61" t="s">
        <v>107</v>
      </c>
      <c r="G10" s="61" t="s">
        <v>64</v>
      </c>
      <c r="H10" s="61" t="s">
        <v>66</v>
      </c>
      <c r="I10" s="61" t="s">
        <v>67</v>
      </c>
      <c r="J10" s="61" t="s">
        <v>108</v>
      </c>
      <c r="K10" s="61" t="s">
        <v>107</v>
      </c>
      <c r="L10" s="61" t="s">
        <v>64</v>
      </c>
      <c r="M10" s="61" t="s">
        <v>66</v>
      </c>
      <c r="N10" s="61" t="s">
        <v>67</v>
      </c>
      <c r="O10" s="61" t="s">
        <v>108</v>
      </c>
      <c r="P10" s="61" t="s">
        <v>107</v>
      </c>
      <c r="Q10" s="61" t="s">
        <v>64</v>
      </c>
      <c r="R10" s="61" t="s">
        <v>66</v>
      </c>
      <c r="S10" s="61" t="s">
        <v>67</v>
      </c>
      <c r="T10" s="61" t="s">
        <v>108</v>
      </c>
      <c r="U10" s="61" t="s">
        <v>107</v>
      </c>
      <c r="V10" s="97" t="s">
        <v>64</v>
      </c>
      <c r="W10" s="61" t="s">
        <v>66</v>
      </c>
      <c r="X10" s="61" t="s">
        <v>67</v>
      </c>
      <c r="Y10" s="61" t="s">
        <v>108</v>
      </c>
      <c r="Z10" s="61" t="s">
        <v>107</v>
      </c>
      <c r="AA10" s="61" t="s">
        <v>64</v>
      </c>
      <c r="AB10" s="61" t="s">
        <v>66</v>
      </c>
      <c r="AC10" s="61" t="s">
        <v>67</v>
      </c>
      <c r="AD10" s="61" t="s">
        <v>108</v>
      </c>
      <c r="AE10" s="67" t="s">
        <v>107</v>
      </c>
    </row>
    <row r="11" spans="1:31" ht="12.75">
      <c r="A11" s="31" t="s">
        <v>4</v>
      </c>
      <c r="B11" s="61" t="s">
        <v>5</v>
      </c>
      <c r="C11" s="61" t="s">
        <v>70</v>
      </c>
      <c r="D11" s="61" t="s">
        <v>71</v>
      </c>
      <c r="E11" s="61" t="s">
        <v>72</v>
      </c>
      <c r="F11" s="98" t="s">
        <v>73</v>
      </c>
      <c r="G11" s="61" t="s">
        <v>74</v>
      </c>
      <c r="H11" s="61" t="s">
        <v>75</v>
      </c>
      <c r="I11" s="61" t="s">
        <v>76</v>
      </c>
      <c r="J11" s="61" t="s">
        <v>77</v>
      </c>
      <c r="K11" s="98" t="s">
        <v>78</v>
      </c>
      <c r="L11" s="61" t="s">
        <v>79</v>
      </c>
      <c r="M11" s="61" t="s">
        <v>80</v>
      </c>
      <c r="N11" s="61" t="s">
        <v>81</v>
      </c>
      <c r="O11" s="61" t="s">
        <v>82</v>
      </c>
      <c r="P11" s="61" t="s">
        <v>83</v>
      </c>
      <c r="Q11" s="61" t="s">
        <v>84</v>
      </c>
      <c r="R11" s="61" t="s">
        <v>88</v>
      </c>
      <c r="S11" s="61" t="s">
        <v>89</v>
      </c>
      <c r="T11" s="61" t="s">
        <v>90</v>
      </c>
      <c r="U11" s="61" t="s">
        <v>91</v>
      </c>
      <c r="V11" s="97" t="s">
        <v>92</v>
      </c>
      <c r="W11" s="61" t="s">
        <v>101</v>
      </c>
      <c r="X11" s="61" t="s">
        <v>102</v>
      </c>
      <c r="Y11" s="61" t="s">
        <v>93</v>
      </c>
      <c r="Z11" s="61" t="s">
        <v>103</v>
      </c>
      <c r="AA11" s="61" t="s">
        <v>104</v>
      </c>
      <c r="AB11" s="62">
        <v>28</v>
      </c>
      <c r="AC11" s="62">
        <v>29</v>
      </c>
      <c r="AD11" s="61" t="s">
        <v>105</v>
      </c>
      <c r="AE11" s="67" t="s">
        <v>106</v>
      </c>
    </row>
    <row r="12" spans="1:31" ht="12.75">
      <c r="A12" s="96" t="s">
        <v>11</v>
      </c>
      <c r="B12" s="40"/>
      <c r="C12" s="40"/>
      <c r="D12" s="40"/>
      <c r="E12" s="40"/>
      <c r="F12" s="102"/>
      <c r="G12" s="40"/>
      <c r="H12" s="40"/>
      <c r="I12" s="40"/>
      <c r="J12" s="40"/>
      <c r="K12" s="103"/>
      <c r="L12" s="40"/>
      <c r="M12" s="40"/>
      <c r="N12" s="40"/>
      <c r="O12" s="40"/>
      <c r="P12" s="102"/>
      <c r="Q12" s="40"/>
      <c r="R12" s="40"/>
      <c r="S12" s="40"/>
      <c r="T12" s="40"/>
      <c r="U12" s="103"/>
      <c r="V12" s="40"/>
      <c r="W12" s="40"/>
      <c r="X12" s="40"/>
      <c r="Y12" s="40"/>
      <c r="Z12" s="103"/>
      <c r="AA12" s="40"/>
      <c r="AB12" s="40"/>
      <c r="AC12" s="40"/>
      <c r="AD12" s="40"/>
      <c r="AE12" s="104"/>
    </row>
    <row r="13" spans="1:31" ht="12.75">
      <c r="A13" s="28" t="s">
        <v>12</v>
      </c>
      <c r="B13" s="41" t="s">
        <v>13</v>
      </c>
      <c r="C13" s="41">
        <v>1</v>
      </c>
      <c r="D13" s="41">
        <v>1</v>
      </c>
      <c r="E13" s="94">
        <v>1</v>
      </c>
      <c r="F13" s="100" t="s">
        <v>13</v>
      </c>
      <c r="G13" s="41" t="s">
        <v>13</v>
      </c>
      <c r="H13" s="41">
        <v>0</v>
      </c>
      <c r="I13" s="41">
        <v>1</v>
      </c>
      <c r="J13" s="94">
        <v>4</v>
      </c>
      <c r="K13" s="100">
        <v>1</v>
      </c>
      <c r="L13" s="41" t="s">
        <v>13</v>
      </c>
      <c r="M13" s="41">
        <v>1</v>
      </c>
      <c r="N13" s="41">
        <v>1</v>
      </c>
      <c r="O13" s="94">
        <v>1</v>
      </c>
      <c r="P13" s="100" t="s">
        <v>13</v>
      </c>
      <c r="Q13" s="41" t="s">
        <v>13</v>
      </c>
      <c r="R13" s="41">
        <v>0</v>
      </c>
      <c r="S13" s="41">
        <v>1</v>
      </c>
      <c r="T13" s="94">
        <v>4</v>
      </c>
      <c r="U13" s="100">
        <v>1</v>
      </c>
      <c r="V13" s="41" t="s">
        <v>13</v>
      </c>
      <c r="W13" s="41">
        <v>0.52</v>
      </c>
      <c r="X13" s="41">
        <v>0.5</v>
      </c>
      <c r="Y13" s="94">
        <v>0.48</v>
      </c>
      <c r="Z13" s="45" t="s">
        <v>13</v>
      </c>
      <c r="AA13" s="41" t="s">
        <v>13</v>
      </c>
      <c r="AB13" s="41">
        <v>0</v>
      </c>
      <c r="AC13" s="41">
        <v>0.58</v>
      </c>
      <c r="AD13" s="94">
        <v>1.94</v>
      </c>
      <c r="AE13" s="105">
        <f>'[1]Sheet3'!F2*1000</f>
        <v>0.5396654074473827</v>
      </c>
    </row>
    <row r="14" spans="1:31" ht="12.75">
      <c r="A14" s="28" t="s">
        <v>47</v>
      </c>
      <c r="B14" s="40" t="s">
        <v>13</v>
      </c>
      <c r="C14" s="40" t="s">
        <v>13</v>
      </c>
      <c r="D14" s="40" t="s">
        <v>13</v>
      </c>
      <c r="E14" s="40" t="s">
        <v>13</v>
      </c>
      <c r="F14" s="99">
        <v>1</v>
      </c>
      <c r="G14" s="40" t="s">
        <v>13</v>
      </c>
      <c r="H14" s="40" t="s">
        <v>13</v>
      </c>
      <c r="I14" s="40" t="s">
        <v>13</v>
      </c>
      <c r="J14" s="40" t="s">
        <v>13</v>
      </c>
      <c r="K14" s="99" t="s">
        <v>13</v>
      </c>
      <c r="L14" s="40" t="s">
        <v>13</v>
      </c>
      <c r="M14" s="40">
        <v>0</v>
      </c>
      <c r="N14" s="40" t="s">
        <v>13</v>
      </c>
      <c r="O14" s="40" t="s">
        <v>13</v>
      </c>
      <c r="P14" s="99">
        <v>1</v>
      </c>
      <c r="Q14" s="40" t="s">
        <v>13</v>
      </c>
      <c r="R14" s="40" t="s">
        <v>13</v>
      </c>
      <c r="S14" s="40" t="s">
        <v>13</v>
      </c>
      <c r="T14" s="40" t="s">
        <v>13</v>
      </c>
      <c r="U14" s="99" t="s">
        <v>13</v>
      </c>
      <c r="V14" s="40" t="s">
        <v>13</v>
      </c>
      <c r="W14" s="40" t="s">
        <v>13</v>
      </c>
      <c r="X14" s="40" t="s">
        <v>13</v>
      </c>
      <c r="Y14" s="40" t="s">
        <v>13</v>
      </c>
      <c r="Z14" s="44">
        <f>'[1]Sheet3'!E3*1000</f>
        <v>7.462686567164179</v>
      </c>
      <c r="AA14" s="40" t="s">
        <v>13</v>
      </c>
      <c r="AB14" s="40" t="s">
        <v>13</v>
      </c>
      <c r="AC14" s="40" t="s">
        <v>13</v>
      </c>
      <c r="AD14" s="40" t="s">
        <v>13</v>
      </c>
      <c r="AE14" s="106" t="s">
        <v>13</v>
      </c>
    </row>
    <row r="15" spans="1:31" ht="12.75">
      <c r="A15" s="28" t="s">
        <v>38</v>
      </c>
      <c r="B15" s="41" t="s">
        <v>13</v>
      </c>
      <c r="C15" s="41">
        <v>2</v>
      </c>
      <c r="D15" s="41">
        <v>2</v>
      </c>
      <c r="E15" s="94">
        <v>0</v>
      </c>
      <c r="F15" s="100" t="s">
        <v>13</v>
      </c>
      <c r="G15" s="41">
        <v>2</v>
      </c>
      <c r="H15" s="41">
        <v>3</v>
      </c>
      <c r="I15" s="41">
        <v>3</v>
      </c>
      <c r="J15" s="94">
        <v>4</v>
      </c>
      <c r="K15" s="100">
        <v>5</v>
      </c>
      <c r="L15" s="41" t="s">
        <v>13</v>
      </c>
      <c r="M15" s="41">
        <v>2</v>
      </c>
      <c r="N15" s="41">
        <v>2</v>
      </c>
      <c r="O15" s="94">
        <v>0</v>
      </c>
      <c r="P15" s="100" t="s">
        <v>13</v>
      </c>
      <c r="Q15" s="41">
        <v>2</v>
      </c>
      <c r="R15" s="41">
        <v>3</v>
      </c>
      <c r="S15" s="41">
        <v>4</v>
      </c>
      <c r="T15" s="94">
        <v>4</v>
      </c>
      <c r="U15" s="100">
        <v>5</v>
      </c>
      <c r="V15" s="41" t="s">
        <v>65</v>
      </c>
      <c r="W15" s="41" t="s">
        <v>100</v>
      </c>
      <c r="X15" s="41" t="s">
        <v>100</v>
      </c>
      <c r="Y15" s="94" t="s">
        <v>100</v>
      </c>
      <c r="Z15" s="45" t="s">
        <v>100</v>
      </c>
      <c r="AA15" s="41" t="s">
        <v>65</v>
      </c>
      <c r="AB15" s="41" t="s">
        <v>65</v>
      </c>
      <c r="AC15" s="41" t="s">
        <v>65</v>
      </c>
      <c r="AD15" s="94" t="s">
        <v>100</v>
      </c>
      <c r="AE15" s="105" t="s">
        <v>13</v>
      </c>
    </row>
    <row r="16" spans="1:31" ht="12.75">
      <c r="A16" s="28" t="s">
        <v>48</v>
      </c>
      <c r="B16" s="40" t="s">
        <v>13</v>
      </c>
      <c r="C16" s="40" t="s">
        <v>13</v>
      </c>
      <c r="D16" s="40" t="s">
        <v>13</v>
      </c>
      <c r="E16" s="95">
        <v>1</v>
      </c>
      <c r="F16" s="99" t="s">
        <v>13</v>
      </c>
      <c r="G16" s="40" t="s">
        <v>13</v>
      </c>
      <c r="H16" s="40">
        <v>1</v>
      </c>
      <c r="I16" s="40" t="s">
        <v>13</v>
      </c>
      <c r="J16" s="95">
        <v>0</v>
      </c>
      <c r="K16" s="99" t="s">
        <v>13</v>
      </c>
      <c r="L16" s="40" t="s">
        <v>13</v>
      </c>
      <c r="M16" s="40" t="s">
        <v>13</v>
      </c>
      <c r="N16" s="40" t="s">
        <v>13</v>
      </c>
      <c r="O16" s="95">
        <v>1</v>
      </c>
      <c r="P16" s="99" t="s">
        <v>13</v>
      </c>
      <c r="Q16" s="40" t="s">
        <v>13</v>
      </c>
      <c r="R16" s="40" t="s">
        <v>13</v>
      </c>
      <c r="S16" s="40" t="s">
        <v>13</v>
      </c>
      <c r="T16" s="95">
        <v>0</v>
      </c>
      <c r="U16" s="99" t="s">
        <v>13</v>
      </c>
      <c r="V16" s="40" t="s">
        <v>13</v>
      </c>
      <c r="W16" s="40" t="s">
        <v>13</v>
      </c>
      <c r="X16" s="40" t="s">
        <v>13</v>
      </c>
      <c r="Y16" s="95">
        <v>1.68</v>
      </c>
      <c r="Z16" s="44" t="s">
        <v>13</v>
      </c>
      <c r="AA16" s="40" t="s">
        <v>13</v>
      </c>
      <c r="AB16" s="40" t="s">
        <v>13</v>
      </c>
      <c r="AC16" s="40" t="s">
        <v>13</v>
      </c>
      <c r="AD16" s="95">
        <v>0</v>
      </c>
      <c r="AE16" s="106" t="s">
        <v>13</v>
      </c>
    </row>
    <row r="17" spans="1:31" ht="12.75">
      <c r="A17" s="28" t="s">
        <v>14</v>
      </c>
      <c r="B17" s="41" t="s">
        <v>13</v>
      </c>
      <c r="C17" s="41">
        <v>0</v>
      </c>
      <c r="D17" s="41" t="s">
        <v>13</v>
      </c>
      <c r="E17" s="94">
        <v>1</v>
      </c>
      <c r="F17" s="100" t="s">
        <v>13</v>
      </c>
      <c r="G17" s="41" t="s">
        <v>13</v>
      </c>
      <c r="H17" s="41">
        <v>1</v>
      </c>
      <c r="I17" s="41" t="s">
        <v>13</v>
      </c>
      <c r="J17" s="94">
        <v>0</v>
      </c>
      <c r="K17" s="100" t="s">
        <v>13</v>
      </c>
      <c r="L17" s="41" t="s">
        <v>13</v>
      </c>
      <c r="M17" s="41">
        <v>0</v>
      </c>
      <c r="N17" s="41" t="s">
        <v>13</v>
      </c>
      <c r="O17" s="94">
        <v>1</v>
      </c>
      <c r="P17" s="100" t="s">
        <v>13</v>
      </c>
      <c r="Q17" s="41" t="s">
        <v>13</v>
      </c>
      <c r="R17" s="41">
        <v>1</v>
      </c>
      <c r="S17" s="41" t="s">
        <v>13</v>
      </c>
      <c r="T17" s="94">
        <v>0</v>
      </c>
      <c r="U17" s="100" t="s">
        <v>13</v>
      </c>
      <c r="V17" s="41" t="s">
        <v>13</v>
      </c>
      <c r="W17" s="41">
        <v>0</v>
      </c>
      <c r="X17" s="41" t="s">
        <v>13</v>
      </c>
      <c r="Y17" s="94">
        <v>0.15</v>
      </c>
      <c r="Z17" s="45" t="s">
        <v>13</v>
      </c>
      <c r="AA17" s="41" t="s">
        <v>13</v>
      </c>
      <c r="AB17" s="41">
        <v>0.15</v>
      </c>
      <c r="AC17" s="41" t="s">
        <v>13</v>
      </c>
      <c r="AD17" s="94">
        <v>0</v>
      </c>
      <c r="AE17" s="105" t="s">
        <v>13</v>
      </c>
    </row>
    <row r="18" spans="1:31" ht="12.75">
      <c r="A18" s="28" t="s">
        <v>35</v>
      </c>
      <c r="B18" s="40" t="s">
        <v>13</v>
      </c>
      <c r="C18" s="40" t="s">
        <v>13</v>
      </c>
      <c r="D18" s="40">
        <v>1</v>
      </c>
      <c r="E18" s="40" t="s">
        <v>13</v>
      </c>
      <c r="F18" s="99" t="s">
        <v>13</v>
      </c>
      <c r="G18" s="40" t="s">
        <v>13</v>
      </c>
      <c r="H18" s="40" t="s">
        <v>13</v>
      </c>
      <c r="I18" s="40">
        <v>0</v>
      </c>
      <c r="J18" s="40" t="s">
        <v>13</v>
      </c>
      <c r="K18" s="99" t="s">
        <v>13</v>
      </c>
      <c r="L18" s="40" t="s">
        <v>13</v>
      </c>
      <c r="M18" s="40" t="s">
        <v>13</v>
      </c>
      <c r="N18" s="40">
        <v>1</v>
      </c>
      <c r="O18" s="40" t="s">
        <v>13</v>
      </c>
      <c r="P18" s="99" t="s">
        <v>13</v>
      </c>
      <c r="Q18" s="40" t="s">
        <v>13</v>
      </c>
      <c r="R18" s="40" t="s">
        <v>13</v>
      </c>
      <c r="S18" s="40">
        <v>0</v>
      </c>
      <c r="T18" s="40" t="s">
        <v>13</v>
      </c>
      <c r="U18" s="99" t="s">
        <v>13</v>
      </c>
      <c r="V18" s="40" t="s">
        <v>13</v>
      </c>
      <c r="W18" s="40" t="s">
        <v>13</v>
      </c>
      <c r="X18" s="40">
        <v>0.36</v>
      </c>
      <c r="Y18" s="40" t="s">
        <v>13</v>
      </c>
      <c r="Z18" s="44" t="s">
        <v>13</v>
      </c>
      <c r="AA18" s="40" t="s">
        <v>13</v>
      </c>
      <c r="AB18" s="40" t="s">
        <v>13</v>
      </c>
      <c r="AC18" s="40">
        <v>0</v>
      </c>
      <c r="AD18" s="40" t="s">
        <v>13</v>
      </c>
      <c r="AE18" s="106" t="s">
        <v>13</v>
      </c>
    </row>
    <row r="19" spans="1:31" ht="12.75">
      <c r="A19" s="28" t="s">
        <v>16</v>
      </c>
      <c r="B19" s="41">
        <v>1</v>
      </c>
      <c r="C19" s="41" t="s">
        <v>13</v>
      </c>
      <c r="D19" s="41">
        <v>2</v>
      </c>
      <c r="E19" s="94">
        <v>0</v>
      </c>
      <c r="F19" s="100" t="s">
        <v>13</v>
      </c>
      <c r="G19" s="41" t="s">
        <v>13</v>
      </c>
      <c r="H19" s="41" t="s">
        <v>13</v>
      </c>
      <c r="I19" s="41">
        <v>0</v>
      </c>
      <c r="J19" s="94">
        <v>2</v>
      </c>
      <c r="K19" s="100" t="s">
        <v>13</v>
      </c>
      <c r="L19" s="41">
        <v>1</v>
      </c>
      <c r="M19" s="41" t="s">
        <v>13</v>
      </c>
      <c r="N19" s="41">
        <v>2</v>
      </c>
      <c r="O19" s="94">
        <v>0</v>
      </c>
      <c r="P19" s="100" t="s">
        <v>13</v>
      </c>
      <c r="Q19" s="41">
        <v>1</v>
      </c>
      <c r="R19" s="41" t="s">
        <v>13</v>
      </c>
      <c r="S19" s="41">
        <v>0</v>
      </c>
      <c r="T19" s="94">
        <v>2</v>
      </c>
      <c r="U19" s="100" t="s">
        <v>13</v>
      </c>
      <c r="V19" s="41">
        <v>0.12</v>
      </c>
      <c r="W19" s="41" t="s">
        <v>13</v>
      </c>
      <c r="X19" s="41">
        <v>0.23</v>
      </c>
      <c r="Y19" s="94">
        <v>0</v>
      </c>
      <c r="Z19" s="45" t="s">
        <v>13</v>
      </c>
      <c r="AA19" s="41">
        <v>0.12</v>
      </c>
      <c r="AB19" s="41" t="s">
        <v>13</v>
      </c>
      <c r="AC19" s="41">
        <v>0</v>
      </c>
      <c r="AD19" s="94">
        <v>0.22</v>
      </c>
      <c r="AE19" s="105" t="s">
        <v>13</v>
      </c>
    </row>
    <row r="20" spans="1:31" ht="12.75">
      <c r="A20" s="28" t="s">
        <v>17</v>
      </c>
      <c r="B20" s="40">
        <v>80</v>
      </c>
      <c r="C20" s="40">
        <v>83</v>
      </c>
      <c r="D20" s="40">
        <v>97</v>
      </c>
      <c r="E20" s="95">
        <v>65</v>
      </c>
      <c r="F20" s="99">
        <v>81</v>
      </c>
      <c r="G20" s="40">
        <v>686</v>
      </c>
      <c r="H20" s="40">
        <v>636</v>
      </c>
      <c r="I20" s="40">
        <v>480</v>
      </c>
      <c r="J20" s="95">
        <v>533</v>
      </c>
      <c r="K20" s="99">
        <v>510</v>
      </c>
      <c r="L20" s="40">
        <v>93</v>
      </c>
      <c r="M20" s="40">
        <v>93</v>
      </c>
      <c r="N20" s="40">
        <v>118</v>
      </c>
      <c r="O20" s="95">
        <v>67</v>
      </c>
      <c r="P20" s="99">
        <v>85</v>
      </c>
      <c r="Q20" s="40">
        <v>709</v>
      </c>
      <c r="R20" s="40">
        <v>660</v>
      </c>
      <c r="S20" s="40">
        <v>511</v>
      </c>
      <c r="T20" s="95">
        <v>556</v>
      </c>
      <c r="U20" s="99">
        <v>520</v>
      </c>
      <c r="V20" s="40">
        <v>0.25</v>
      </c>
      <c r="W20" s="40">
        <v>0.25</v>
      </c>
      <c r="X20" s="40">
        <v>0.32</v>
      </c>
      <c r="Y20" s="95">
        <v>0.18</v>
      </c>
      <c r="Z20" s="44">
        <f>'[1]Sheet3'!E9*1000</f>
        <v>0.23708976497431064</v>
      </c>
      <c r="AA20" s="40">
        <v>1.92</v>
      </c>
      <c r="AB20" s="40">
        <v>1.76</v>
      </c>
      <c r="AC20" s="40">
        <v>1.39</v>
      </c>
      <c r="AD20" s="95">
        <v>1.52</v>
      </c>
      <c r="AE20" s="106">
        <f>'[1]Sheet3'!F9*1000</f>
        <v>1.4504315033722532</v>
      </c>
    </row>
    <row r="21" spans="1:31" ht="12.75">
      <c r="A21" s="28" t="s">
        <v>18</v>
      </c>
      <c r="B21" s="41">
        <v>1</v>
      </c>
      <c r="C21" s="41">
        <v>1</v>
      </c>
      <c r="D21" s="41">
        <v>0</v>
      </c>
      <c r="E21" s="94">
        <v>1</v>
      </c>
      <c r="F21" s="100">
        <v>1</v>
      </c>
      <c r="G21" s="41">
        <v>3</v>
      </c>
      <c r="H21" s="41">
        <v>5</v>
      </c>
      <c r="I21" s="41">
        <v>3</v>
      </c>
      <c r="J21" s="94">
        <v>8</v>
      </c>
      <c r="K21" s="100">
        <v>2</v>
      </c>
      <c r="L21" s="41">
        <v>1</v>
      </c>
      <c r="M21" s="41">
        <v>1</v>
      </c>
      <c r="N21" s="41">
        <v>0</v>
      </c>
      <c r="O21" s="94">
        <v>1</v>
      </c>
      <c r="P21" s="100">
        <v>1</v>
      </c>
      <c r="Q21" s="41">
        <v>5</v>
      </c>
      <c r="R21" s="41">
        <v>8</v>
      </c>
      <c r="S21" s="41">
        <v>3</v>
      </c>
      <c r="T21" s="94">
        <v>8</v>
      </c>
      <c r="U21" s="100">
        <v>2</v>
      </c>
      <c r="V21" s="41">
        <v>0.38</v>
      </c>
      <c r="W21" s="41">
        <v>0.33</v>
      </c>
      <c r="X21" s="41">
        <v>0</v>
      </c>
      <c r="Y21" s="94">
        <v>0.31</v>
      </c>
      <c r="Z21" s="45">
        <f>'[1]Sheet3'!E10*1000</f>
        <v>0.26441036488630354</v>
      </c>
      <c r="AA21" s="41">
        <v>1.91</v>
      </c>
      <c r="AB21" s="41">
        <v>2.61</v>
      </c>
      <c r="AC21" s="41">
        <v>1.03</v>
      </c>
      <c r="AD21" s="94">
        <v>2.44</v>
      </c>
      <c r="AE21" s="105">
        <f>'[1]Sheet3'!F10*1000</f>
        <v>0.5288207297726071</v>
      </c>
    </row>
    <row r="22" spans="1:31" ht="12.75">
      <c r="A22" s="28" t="s">
        <v>19</v>
      </c>
      <c r="B22" s="40" t="s">
        <v>34</v>
      </c>
      <c r="C22" s="40" t="s">
        <v>13</v>
      </c>
      <c r="D22" s="40">
        <v>0</v>
      </c>
      <c r="E22" s="40" t="s">
        <v>13</v>
      </c>
      <c r="F22" s="99" t="s">
        <v>13</v>
      </c>
      <c r="G22" s="40" t="s">
        <v>13</v>
      </c>
      <c r="H22" s="40" t="s">
        <v>13</v>
      </c>
      <c r="I22" s="40">
        <v>1</v>
      </c>
      <c r="J22" s="40" t="s">
        <v>13</v>
      </c>
      <c r="K22" s="99" t="s">
        <v>13</v>
      </c>
      <c r="L22" s="40" t="s">
        <v>13</v>
      </c>
      <c r="M22" s="40" t="s">
        <v>13</v>
      </c>
      <c r="N22" s="40">
        <v>0</v>
      </c>
      <c r="O22" s="40" t="s">
        <v>13</v>
      </c>
      <c r="P22" s="99" t="s">
        <v>13</v>
      </c>
      <c r="Q22" s="40" t="s">
        <v>13</v>
      </c>
      <c r="R22" s="40" t="s">
        <v>13</v>
      </c>
      <c r="S22" s="40">
        <v>1</v>
      </c>
      <c r="T22" s="40" t="s">
        <v>13</v>
      </c>
      <c r="U22" s="99" t="s">
        <v>13</v>
      </c>
      <c r="V22" s="40" t="s">
        <v>13</v>
      </c>
      <c r="W22" s="40" t="s">
        <v>13</v>
      </c>
      <c r="X22" s="40">
        <v>0</v>
      </c>
      <c r="Y22" s="40" t="s">
        <v>13</v>
      </c>
      <c r="Z22" s="44" t="s">
        <v>13</v>
      </c>
      <c r="AA22" s="40" t="s">
        <v>13</v>
      </c>
      <c r="AB22" s="40" t="s">
        <v>13</v>
      </c>
      <c r="AC22" s="40">
        <v>8.26</v>
      </c>
      <c r="AD22" s="40" t="s">
        <v>13</v>
      </c>
      <c r="AE22" s="106" t="s">
        <v>13</v>
      </c>
    </row>
    <row r="23" spans="1:31" ht="12.75">
      <c r="A23" s="28" t="s">
        <v>20</v>
      </c>
      <c r="B23" s="41" t="s">
        <v>13</v>
      </c>
      <c r="C23" s="41">
        <v>0</v>
      </c>
      <c r="D23" s="41">
        <v>1</v>
      </c>
      <c r="E23" s="41" t="s">
        <v>13</v>
      </c>
      <c r="F23" s="100" t="s">
        <v>13</v>
      </c>
      <c r="G23" s="41" t="s">
        <v>13</v>
      </c>
      <c r="H23" s="41">
        <v>1</v>
      </c>
      <c r="I23" s="41">
        <v>1</v>
      </c>
      <c r="J23" s="41" t="s">
        <v>13</v>
      </c>
      <c r="K23" s="100">
        <v>2</v>
      </c>
      <c r="L23" s="41" t="s">
        <v>13</v>
      </c>
      <c r="M23" s="41">
        <v>0</v>
      </c>
      <c r="N23" s="41">
        <v>1</v>
      </c>
      <c r="O23" s="41" t="s">
        <v>13</v>
      </c>
      <c r="P23" s="100" t="s">
        <v>13</v>
      </c>
      <c r="Q23" s="41" t="s">
        <v>13</v>
      </c>
      <c r="R23" s="41">
        <v>1</v>
      </c>
      <c r="S23" s="41">
        <v>1</v>
      </c>
      <c r="T23" s="41" t="s">
        <v>13</v>
      </c>
      <c r="U23" s="100">
        <v>2</v>
      </c>
      <c r="V23" s="41" t="s">
        <v>13</v>
      </c>
      <c r="W23" s="41">
        <v>0</v>
      </c>
      <c r="X23" s="41">
        <v>0.34</v>
      </c>
      <c r="Y23" s="41" t="s">
        <v>13</v>
      </c>
      <c r="Z23" s="45" t="s">
        <v>13</v>
      </c>
      <c r="AA23" s="41" t="s">
        <v>13</v>
      </c>
      <c r="AB23" s="41">
        <v>0.33</v>
      </c>
      <c r="AC23" s="41">
        <v>0.34</v>
      </c>
      <c r="AD23" s="41" t="s">
        <v>13</v>
      </c>
      <c r="AE23" s="105">
        <f>'[1]Sheet3'!F12*1000</f>
        <v>0.6325110689437066</v>
      </c>
    </row>
    <row r="24" spans="1:31" ht="12.75">
      <c r="A24" s="28" t="s">
        <v>51</v>
      </c>
      <c r="B24" s="40" t="s">
        <v>13</v>
      </c>
      <c r="C24" s="40" t="s">
        <v>13</v>
      </c>
      <c r="D24" s="40">
        <v>1</v>
      </c>
      <c r="E24" s="40" t="s">
        <v>13</v>
      </c>
      <c r="F24" s="99" t="s">
        <v>13</v>
      </c>
      <c r="G24" s="40" t="s">
        <v>13</v>
      </c>
      <c r="H24" s="40" t="s">
        <v>13</v>
      </c>
      <c r="I24" s="40">
        <v>0</v>
      </c>
      <c r="J24" s="40" t="s">
        <v>13</v>
      </c>
      <c r="K24" s="99" t="s">
        <v>13</v>
      </c>
      <c r="L24" s="40" t="s">
        <v>13</v>
      </c>
      <c r="M24" s="40" t="s">
        <v>13</v>
      </c>
      <c r="N24" s="40">
        <v>4</v>
      </c>
      <c r="O24" s="40" t="s">
        <v>13</v>
      </c>
      <c r="P24" s="99" t="s">
        <v>13</v>
      </c>
      <c r="Q24" s="40" t="s">
        <v>13</v>
      </c>
      <c r="R24" s="40" t="s">
        <v>13</v>
      </c>
      <c r="S24" s="40">
        <v>0</v>
      </c>
      <c r="T24" s="40" t="s">
        <v>13</v>
      </c>
      <c r="U24" s="99" t="s">
        <v>13</v>
      </c>
      <c r="V24" s="40" t="s">
        <v>13</v>
      </c>
      <c r="W24" s="40" t="s">
        <v>13</v>
      </c>
      <c r="X24" s="40">
        <v>21.39</v>
      </c>
      <c r="Y24" s="40" t="s">
        <v>13</v>
      </c>
      <c r="Z24" s="44" t="s">
        <v>13</v>
      </c>
      <c r="AA24" s="40" t="s">
        <v>13</v>
      </c>
      <c r="AB24" s="40" t="s">
        <v>13</v>
      </c>
      <c r="AC24" s="40">
        <v>0</v>
      </c>
      <c r="AD24" s="40" t="s">
        <v>13</v>
      </c>
      <c r="AE24" s="106" t="s">
        <v>13</v>
      </c>
    </row>
    <row r="25" spans="1:31" ht="12.75">
      <c r="A25" s="28" t="s">
        <v>40</v>
      </c>
      <c r="B25" s="41" t="s">
        <v>13</v>
      </c>
      <c r="C25" s="41" t="s">
        <v>13</v>
      </c>
      <c r="D25" s="41" t="s">
        <v>13</v>
      </c>
      <c r="E25" s="41" t="s">
        <v>13</v>
      </c>
      <c r="F25" s="100" t="s">
        <v>13</v>
      </c>
      <c r="G25" s="41" t="s">
        <v>13</v>
      </c>
      <c r="H25" s="41" t="s">
        <v>13</v>
      </c>
      <c r="I25" s="41" t="s">
        <v>13</v>
      </c>
      <c r="J25" s="41" t="s">
        <v>13</v>
      </c>
      <c r="K25" s="100" t="s">
        <v>13</v>
      </c>
      <c r="L25" s="41" t="s">
        <v>13</v>
      </c>
      <c r="M25" s="41" t="s">
        <v>13</v>
      </c>
      <c r="N25" s="41" t="s">
        <v>13</v>
      </c>
      <c r="O25" s="41" t="s">
        <v>13</v>
      </c>
      <c r="P25" s="100" t="s">
        <v>13</v>
      </c>
      <c r="Q25" s="41" t="s">
        <v>13</v>
      </c>
      <c r="R25" s="41" t="s">
        <v>13</v>
      </c>
      <c r="S25" s="41" t="s">
        <v>13</v>
      </c>
      <c r="T25" s="41" t="s">
        <v>13</v>
      </c>
      <c r="U25" s="100" t="s">
        <v>13</v>
      </c>
      <c r="V25" s="41" t="s">
        <v>13</v>
      </c>
      <c r="W25" s="41" t="s">
        <v>13</v>
      </c>
      <c r="X25" s="41" t="s">
        <v>13</v>
      </c>
      <c r="Y25" s="41" t="s">
        <v>13</v>
      </c>
      <c r="Z25" s="45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105" t="s">
        <v>13</v>
      </c>
    </row>
    <row r="26" spans="1:31" ht="12.75">
      <c r="A26" s="28" t="s">
        <v>99</v>
      </c>
      <c r="B26" s="40">
        <v>2</v>
      </c>
      <c r="C26" s="40">
        <v>0</v>
      </c>
      <c r="D26" s="40">
        <v>1</v>
      </c>
      <c r="E26" s="95">
        <v>3</v>
      </c>
      <c r="F26" s="99" t="s">
        <v>13</v>
      </c>
      <c r="G26" s="40">
        <v>21</v>
      </c>
      <c r="H26" s="40">
        <v>24</v>
      </c>
      <c r="I26" s="40">
        <v>7</v>
      </c>
      <c r="J26" s="95">
        <v>15</v>
      </c>
      <c r="K26" s="99">
        <v>5</v>
      </c>
      <c r="L26" s="40">
        <v>4</v>
      </c>
      <c r="M26" s="40">
        <v>0</v>
      </c>
      <c r="N26" s="40">
        <v>1</v>
      </c>
      <c r="O26" s="95">
        <v>4</v>
      </c>
      <c r="P26" s="99" t="s">
        <v>13</v>
      </c>
      <c r="Q26" s="40">
        <v>23</v>
      </c>
      <c r="R26" s="40">
        <v>28</v>
      </c>
      <c r="S26" s="40">
        <v>7</v>
      </c>
      <c r="T26" s="95">
        <v>20</v>
      </c>
      <c r="U26" s="99">
        <v>6</v>
      </c>
      <c r="V26" s="40">
        <v>1.22</v>
      </c>
      <c r="W26" s="40">
        <v>0</v>
      </c>
      <c r="X26" s="40">
        <v>0.29</v>
      </c>
      <c r="Y26" s="95">
        <v>1</v>
      </c>
      <c r="Z26" s="44" t="s">
        <v>13</v>
      </c>
      <c r="AA26" s="40">
        <v>7.03</v>
      </c>
      <c r="AB26" s="40">
        <v>8.33</v>
      </c>
      <c r="AC26" s="40">
        <v>2.01</v>
      </c>
      <c r="AD26" s="95">
        <v>5.01</v>
      </c>
      <c r="AE26" s="106">
        <f>'[1]Sheet3'!F15*1000</f>
        <v>1.4781966001478197</v>
      </c>
    </row>
    <row r="27" spans="1:31" ht="12.75">
      <c r="A27" s="28" t="s">
        <v>96</v>
      </c>
      <c r="B27" s="41" t="s">
        <v>13</v>
      </c>
      <c r="C27" s="41" t="s">
        <v>13</v>
      </c>
      <c r="D27" s="41">
        <v>1</v>
      </c>
      <c r="E27" s="41" t="s">
        <v>13</v>
      </c>
      <c r="F27" s="100" t="s">
        <v>13</v>
      </c>
      <c r="G27" s="41" t="s">
        <v>13</v>
      </c>
      <c r="H27" s="41" t="s">
        <v>13</v>
      </c>
      <c r="I27" s="41">
        <v>0</v>
      </c>
      <c r="J27" s="41" t="s">
        <v>13</v>
      </c>
      <c r="K27" s="100" t="s">
        <v>13</v>
      </c>
      <c r="L27" s="41" t="s">
        <v>13</v>
      </c>
      <c r="M27" s="41" t="s">
        <v>13</v>
      </c>
      <c r="N27" s="41">
        <v>5</v>
      </c>
      <c r="O27" s="41" t="s">
        <v>13</v>
      </c>
      <c r="P27" s="100" t="s">
        <v>13</v>
      </c>
      <c r="Q27" s="41" t="s">
        <v>13</v>
      </c>
      <c r="R27" s="41" t="s">
        <v>13</v>
      </c>
      <c r="S27" s="41">
        <v>0</v>
      </c>
      <c r="T27" s="41" t="s">
        <v>13</v>
      </c>
      <c r="U27" s="100" t="s">
        <v>13</v>
      </c>
      <c r="V27" s="41"/>
      <c r="W27" s="41" t="s">
        <v>13</v>
      </c>
      <c r="X27" s="41">
        <v>4.17</v>
      </c>
      <c r="Y27" s="41" t="s">
        <v>13</v>
      </c>
      <c r="Z27" s="45" t="s">
        <v>13</v>
      </c>
      <c r="AA27" s="41" t="s">
        <v>13</v>
      </c>
      <c r="AB27" s="41" t="s">
        <v>13</v>
      </c>
      <c r="AC27" s="41">
        <v>0</v>
      </c>
      <c r="AD27" s="41" t="s">
        <v>13</v>
      </c>
      <c r="AE27" s="105" t="s">
        <v>13</v>
      </c>
    </row>
    <row r="28" spans="1:31" ht="12.75">
      <c r="A28" s="28" t="s">
        <v>21</v>
      </c>
      <c r="B28" s="40" t="s">
        <v>13</v>
      </c>
      <c r="C28" s="40">
        <v>1</v>
      </c>
      <c r="D28" s="40">
        <v>0</v>
      </c>
      <c r="E28" s="40" t="s">
        <v>13</v>
      </c>
      <c r="F28" s="99" t="s">
        <v>13</v>
      </c>
      <c r="G28" s="40">
        <v>9</v>
      </c>
      <c r="H28" s="40">
        <v>15</v>
      </c>
      <c r="I28" s="40">
        <v>11</v>
      </c>
      <c r="J28" s="40" t="s">
        <v>13</v>
      </c>
      <c r="K28" s="99" t="s">
        <v>13</v>
      </c>
      <c r="L28" s="40" t="s">
        <v>13</v>
      </c>
      <c r="M28" s="40">
        <v>1</v>
      </c>
      <c r="N28" s="40">
        <v>0</v>
      </c>
      <c r="O28" s="40" t="s">
        <v>13</v>
      </c>
      <c r="P28" s="99" t="s">
        <v>13</v>
      </c>
      <c r="Q28" s="40">
        <v>9</v>
      </c>
      <c r="R28" s="40">
        <v>15</v>
      </c>
      <c r="S28" s="40">
        <v>11</v>
      </c>
      <c r="T28" s="40" t="s">
        <v>13</v>
      </c>
      <c r="U28" s="99" t="s">
        <v>13</v>
      </c>
      <c r="V28" s="40">
        <v>0</v>
      </c>
      <c r="W28" s="40">
        <v>0.49</v>
      </c>
      <c r="X28" s="40">
        <v>0</v>
      </c>
      <c r="Y28" s="40" t="s">
        <v>13</v>
      </c>
      <c r="Z28" s="44" t="s">
        <v>13</v>
      </c>
      <c r="AA28" s="40">
        <v>2.94</v>
      </c>
      <c r="AB28" s="40">
        <v>7.4</v>
      </c>
      <c r="AC28" s="40">
        <v>3.62</v>
      </c>
      <c r="AD28" s="40" t="s">
        <v>13</v>
      </c>
      <c r="AE28" s="106" t="s">
        <v>13</v>
      </c>
    </row>
    <row r="29" spans="1:31" ht="12.75">
      <c r="A29" s="28" t="s">
        <v>22</v>
      </c>
      <c r="B29" s="41">
        <v>6</v>
      </c>
      <c r="C29" s="41">
        <v>3</v>
      </c>
      <c r="D29" s="41">
        <v>8</v>
      </c>
      <c r="E29" s="94">
        <v>9</v>
      </c>
      <c r="F29" s="100">
        <v>4</v>
      </c>
      <c r="G29" s="41">
        <v>1</v>
      </c>
      <c r="H29" s="41">
        <v>0</v>
      </c>
      <c r="I29" s="41">
        <v>4</v>
      </c>
      <c r="J29" s="94">
        <v>2</v>
      </c>
      <c r="K29" s="100">
        <v>1</v>
      </c>
      <c r="L29" s="41">
        <v>8</v>
      </c>
      <c r="M29" s="41">
        <v>3</v>
      </c>
      <c r="N29" s="41">
        <v>21</v>
      </c>
      <c r="O29" s="94">
        <v>10</v>
      </c>
      <c r="P29" s="100">
        <v>4</v>
      </c>
      <c r="Q29" s="41">
        <v>5</v>
      </c>
      <c r="R29" s="41">
        <v>0</v>
      </c>
      <c r="S29" s="41">
        <v>5</v>
      </c>
      <c r="T29" s="94">
        <v>2</v>
      </c>
      <c r="U29" s="100">
        <v>1</v>
      </c>
      <c r="V29" s="41">
        <v>0.98</v>
      </c>
      <c r="W29" s="41">
        <v>0.35</v>
      </c>
      <c r="X29" s="41">
        <v>2.26</v>
      </c>
      <c r="Y29" s="94">
        <v>0.96</v>
      </c>
      <c r="Z29" s="45">
        <f>'[1]Sheet3'!E18*1000</f>
        <v>0.34904013961605584</v>
      </c>
      <c r="AA29" s="41">
        <v>0.61</v>
      </c>
      <c r="AB29" s="41">
        <v>0</v>
      </c>
      <c r="AC29" s="41">
        <v>0.54</v>
      </c>
      <c r="AD29" s="94">
        <v>0.19</v>
      </c>
      <c r="AE29" s="105">
        <f>'[1]Sheet3'!F18*1000</f>
        <v>0.08726003490401396</v>
      </c>
    </row>
    <row r="30" spans="1:31" ht="12.75">
      <c r="A30" s="28" t="s">
        <v>94</v>
      </c>
      <c r="B30" s="40" t="s">
        <v>13</v>
      </c>
      <c r="C30" s="40" t="s">
        <v>13</v>
      </c>
      <c r="D30" s="40" t="s">
        <v>13</v>
      </c>
      <c r="E30" s="95">
        <v>0</v>
      </c>
      <c r="F30" s="99" t="s">
        <v>13</v>
      </c>
      <c r="G30" s="40" t="s">
        <v>13</v>
      </c>
      <c r="H30" s="40" t="s">
        <v>13</v>
      </c>
      <c r="I30" s="40" t="s">
        <v>13</v>
      </c>
      <c r="J30" s="95">
        <v>1</v>
      </c>
      <c r="K30" s="99" t="s">
        <v>13</v>
      </c>
      <c r="L30" s="40" t="s">
        <v>13</v>
      </c>
      <c r="M30" s="40" t="s">
        <v>13</v>
      </c>
      <c r="N30" s="40" t="s">
        <v>13</v>
      </c>
      <c r="O30" s="95">
        <v>0</v>
      </c>
      <c r="P30" s="99" t="s">
        <v>13</v>
      </c>
      <c r="Q30" s="40" t="s">
        <v>13</v>
      </c>
      <c r="R30" s="40" t="s">
        <v>13</v>
      </c>
      <c r="S30" s="40" t="s">
        <v>13</v>
      </c>
      <c r="T30" s="95">
        <v>1</v>
      </c>
      <c r="U30" s="99" t="s">
        <v>13</v>
      </c>
      <c r="V30" s="40" t="s">
        <v>13</v>
      </c>
      <c r="W30" s="40" t="s">
        <v>13</v>
      </c>
      <c r="X30" s="40" t="s">
        <v>13</v>
      </c>
      <c r="Y30" s="95">
        <v>0</v>
      </c>
      <c r="Z30" s="44" t="s">
        <v>13</v>
      </c>
      <c r="AA30" s="40" t="s">
        <v>13</v>
      </c>
      <c r="AB30" s="40" t="s">
        <v>13</v>
      </c>
      <c r="AC30" s="40" t="s">
        <v>13</v>
      </c>
      <c r="AD30" s="95">
        <v>3.07</v>
      </c>
      <c r="AE30" s="106" t="s">
        <v>13</v>
      </c>
    </row>
    <row r="31" spans="1:31" ht="12.75">
      <c r="A31" s="28" t="s">
        <v>23</v>
      </c>
      <c r="B31" s="41">
        <v>11</v>
      </c>
      <c r="C31" s="41">
        <v>8</v>
      </c>
      <c r="D31" s="41">
        <v>9</v>
      </c>
      <c r="E31" s="94">
        <v>4</v>
      </c>
      <c r="F31" s="100">
        <v>6</v>
      </c>
      <c r="G31" s="41">
        <v>19</v>
      </c>
      <c r="H31" s="41">
        <v>20</v>
      </c>
      <c r="I31" s="41">
        <v>9</v>
      </c>
      <c r="J31" s="94">
        <v>19</v>
      </c>
      <c r="K31" s="100">
        <v>5</v>
      </c>
      <c r="L31" s="41">
        <v>11</v>
      </c>
      <c r="M31" s="41">
        <v>8</v>
      </c>
      <c r="N31" s="41">
        <v>11</v>
      </c>
      <c r="O31" s="94">
        <v>4</v>
      </c>
      <c r="P31" s="100">
        <v>6</v>
      </c>
      <c r="Q31" s="41">
        <v>21</v>
      </c>
      <c r="R31" s="41">
        <v>20</v>
      </c>
      <c r="S31" s="41">
        <v>9</v>
      </c>
      <c r="T31" s="94">
        <v>19</v>
      </c>
      <c r="U31" s="100">
        <v>6</v>
      </c>
      <c r="V31" s="41">
        <v>0.25</v>
      </c>
      <c r="W31" s="41">
        <v>0.17</v>
      </c>
      <c r="X31" s="41">
        <v>0.23</v>
      </c>
      <c r="Y31" s="94">
        <v>0.08</v>
      </c>
      <c r="Z31" s="45">
        <f>'[1]Sheet3'!E20*1000</f>
        <v>0.10851871947911015</v>
      </c>
      <c r="AA31" s="41">
        <v>0.47</v>
      </c>
      <c r="AB31" s="41">
        <v>0.42</v>
      </c>
      <c r="AC31" s="41">
        <v>0.19</v>
      </c>
      <c r="AD31" s="94">
        <v>0.36</v>
      </c>
      <c r="AE31" s="105">
        <f>'[1]Sheet3'!F20*1000</f>
        <v>0.10851871947911015</v>
      </c>
    </row>
    <row r="32" spans="1:31" ht="12.75">
      <c r="A32" s="28" t="s">
        <v>24</v>
      </c>
      <c r="B32" s="40">
        <v>9</v>
      </c>
      <c r="C32" s="40">
        <v>2</v>
      </c>
      <c r="D32" s="40">
        <v>4</v>
      </c>
      <c r="E32" s="95">
        <v>4</v>
      </c>
      <c r="F32" s="99">
        <v>4</v>
      </c>
      <c r="G32" s="40">
        <v>3</v>
      </c>
      <c r="H32" s="40">
        <v>4</v>
      </c>
      <c r="I32" s="40">
        <v>3</v>
      </c>
      <c r="J32" s="95">
        <v>5</v>
      </c>
      <c r="K32" s="99">
        <v>4</v>
      </c>
      <c r="L32" s="40">
        <v>9</v>
      </c>
      <c r="M32" s="40">
        <v>2</v>
      </c>
      <c r="N32" s="40">
        <v>5</v>
      </c>
      <c r="O32" s="95">
        <v>4</v>
      </c>
      <c r="P32" s="99">
        <v>4</v>
      </c>
      <c r="Q32" s="40">
        <v>3</v>
      </c>
      <c r="R32" s="40">
        <v>4</v>
      </c>
      <c r="S32" s="40">
        <v>4</v>
      </c>
      <c r="T32" s="95">
        <v>5</v>
      </c>
      <c r="U32" s="99">
        <v>4</v>
      </c>
      <c r="V32" s="40">
        <v>0.32</v>
      </c>
      <c r="W32" s="40">
        <v>0.07</v>
      </c>
      <c r="X32" s="40">
        <v>0.18</v>
      </c>
      <c r="Y32" s="95">
        <v>0.14</v>
      </c>
      <c r="Z32" s="44">
        <f>'[1]Sheet3'!E21*1000</f>
        <v>0.13275364242806412</v>
      </c>
      <c r="AA32" s="40">
        <v>0.11</v>
      </c>
      <c r="AB32" s="40">
        <v>0.14</v>
      </c>
      <c r="AC32" s="40">
        <v>0.14</v>
      </c>
      <c r="AD32" s="95">
        <v>0.17</v>
      </c>
      <c r="AE32" s="106">
        <f>'[1]Sheet3'!F21*1000</f>
        <v>0.13275364242806412</v>
      </c>
    </row>
    <row r="33" spans="1:31" ht="13.5" customHeight="1">
      <c r="A33" s="28" t="s">
        <v>25</v>
      </c>
      <c r="B33" s="41" t="s">
        <v>34</v>
      </c>
      <c r="C33" s="41">
        <v>0</v>
      </c>
      <c r="D33" s="41" t="s">
        <v>13</v>
      </c>
      <c r="E33" s="94">
        <v>0</v>
      </c>
      <c r="F33" s="100">
        <v>1</v>
      </c>
      <c r="G33" s="41" t="s">
        <v>13</v>
      </c>
      <c r="H33" s="41">
        <v>1</v>
      </c>
      <c r="I33" s="41" t="s">
        <v>13</v>
      </c>
      <c r="J33" s="94">
        <v>1</v>
      </c>
      <c r="K33" s="100">
        <v>1</v>
      </c>
      <c r="L33" s="41" t="s">
        <v>34</v>
      </c>
      <c r="M33" s="41">
        <v>0</v>
      </c>
      <c r="N33" s="41" t="s">
        <v>13</v>
      </c>
      <c r="O33" s="94">
        <v>0</v>
      </c>
      <c r="P33" s="100">
        <v>1</v>
      </c>
      <c r="Q33" s="41" t="s">
        <v>13</v>
      </c>
      <c r="R33" s="41">
        <v>1</v>
      </c>
      <c r="S33" s="41" t="s">
        <v>13</v>
      </c>
      <c r="T33" s="94">
        <v>1</v>
      </c>
      <c r="U33" s="100">
        <v>1</v>
      </c>
      <c r="V33" s="41" t="s">
        <v>34</v>
      </c>
      <c r="W33" s="41">
        <v>0</v>
      </c>
      <c r="X33" s="41" t="s">
        <v>13</v>
      </c>
      <c r="Y33" s="94">
        <v>0</v>
      </c>
      <c r="Z33" s="45">
        <f>'[1]Sheet3'!E22*1000</f>
        <v>0.42122999157540014</v>
      </c>
      <c r="AA33" s="41" t="s">
        <v>13</v>
      </c>
      <c r="AB33" s="41">
        <v>0.42</v>
      </c>
      <c r="AC33" s="41" t="s">
        <v>13</v>
      </c>
      <c r="AD33" s="94">
        <v>0.43</v>
      </c>
      <c r="AE33" s="105">
        <f>'[1]Sheet3'!F22*1000</f>
        <v>0.42122999157540014</v>
      </c>
    </row>
    <row r="34" spans="1:31" ht="12.75">
      <c r="A34" s="28" t="s">
        <v>26</v>
      </c>
      <c r="B34" s="40">
        <v>3</v>
      </c>
      <c r="C34" s="40">
        <v>0</v>
      </c>
      <c r="D34" s="40">
        <v>2</v>
      </c>
      <c r="E34" s="95">
        <v>3</v>
      </c>
      <c r="F34" s="99">
        <v>4</v>
      </c>
      <c r="G34" s="40">
        <v>2</v>
      </c>
      <c r="H34" s="40">
        <v>2</v>
      </c>
      <c r="I34" s="40">
        <v>0</v>
      </c>
      <c r="J34" s="95">
        <v>2</v>
      </c>
      <c r="K34" s="99">
        <v>4</v>
      </c>
      <c r="L34" s="40">
        <v>4</v>
      </c>
      <c r="M34" s="40">
        <v>0</v>
      </c>
      <c r="N34" s="40">
        <v>2</v>
      </c>
      <c r="O34" s="95">
        <v>3</v>
      </c>
      <c r="P34" s="99">
        <v>4</v>
      </c>
      <c r="Q34" s="40">
        <v>2</v>
      </c>
      <c r="R34" s="40">
        <v>2</v>
      </c>
      <c r="S34" s="40">
        <v>0</v>
      </c>
      <c r="T34" s="95">
        <v>3</v>
      </c>
      <c r="U34" s="99">
        <v>4</v>
      </c>
      <c r="V34" s="40">
        <v>0.3</v>
      </c>
      <c r="W34" s="40">
        <v>0</v>
      </c>
      <c r="X34" s="40">
        <v>0.14</v>
      </c>
      <c r="Y34" s="95">
        <v>0.19</v>
      </c>
      <c r="Z34" s="44">
        <f>'[1]Sheet3'!E23*1000</f>
        <v>0.24302813050610608</v>
      </c>
      <c r="AA34" s="40">
        <v>0.15</v>
      </c>
      <c r="AB34" s="40">
        <v>0.15</v>
      </c>
      <c r="AC34" s="40">
        <v>0</v>
      </c>
      <c r="AD34" s="95">
        <v>0.19</v>
      </c>
      <c r="AE34" s="106">
        <f>'[1]Sheet3'!F23*1000</f>
        <v>0.24302813050610608</v>
      </c>
    </row>
    <row r="35" spans="1:31" ht="12.75">
      <c r="A35" s="28" t="s">
        <v>15</v>
      </c>
      <c r="B35" s="41">
        <v>5</v>
      </c>
      <c r="C35" s="41">
        <v>4</v>
      </c>
      <c r="D35" s="41">
        <v>10</v>
      </c>
      <c r="E35" s="94">
        <v>8</v>
      </c>
      <c r="F35" s="100">
        <v>3</v>
      </c>
      <c r="G35" s="41" t="s">
        <v>13</v>
      </c>
      <c r="H35" s="41">
        <v>0</v>
      </c>
      <c r="I35" s="41">
        <v>0</v>
      </c>
      <c r="J35" s="94">
        <v>0</v>
      </c>
      <c r="K35" s="100" t="s">
        <v>13</v>
      </c>
      <c r="L35" s="41">
        <v>7</v>
      </c>
      <c r="M35" s="41">
        <v>5</v>
      </c>
      <c r="N35" s="41">
        <v>17</v>
      </c>
      <c r="O35" s="94">
        <v>8</v>
      </c>
      <c r="P35" s="100">
        <v>5</v>
      </c>
      <c r="Q35" s="41">
        <v>1</v>
      </c>
      <c r="R35" s="41">
        <v>0</v>
      </c>
      <c r="S35" s="41">
        <v>1</v>
      </c>
      <c r="T35" s="94">
        <v>0</v>
      </c>
      <c r="U35" s="100" t="s">
        <v>13</v>
      </c>
      <c r="V35" s="41">
        <v>3.25</v>
      </c>
      <c r="W35" s="41">
        <v>2.67</v>
      </c>
      <c r="X35" s="41">
        <v>9.04</v>
      </c>
      <c r="Y35" s="94">
        <v>4.14</v>
      </c>
      <c r="Z35" s="45">
        <f>'[1]Sheet3'!E24*1000</f>
        <v>2.50501002004008</v>
      </c>
      <c r="AA35" s="41">
        <v>0.46</v>
      </c>
      <c r="AB35" s="41">
        <v>0</v>
      </c>
      <c r="AC35" s="41">
        <v>0.53</v>
      </c>
      <c r="AD35" s="94">
        <v>0</v>
      </c>
      <c r="AE35" s="105" t="s">
        <v>13</v>
      </c>
    </row>
    <row r="36" spans="1:31" ht="12.75">
      <c r="A36" s="28" t="s">
        <v>36</v>
      </c>
      <c r="B36" s="40" t="s">
        <v>13</v>
      </c>
      <c r="C36" s="40" t="s">
        <v>13</v>
      </c>
      <c r="D36" s="40" t="s">
        <v>13</v>
      </c>
      <c r="E36" s="40" t="s">
        <v>13</v>
      </c>
      <c r="F36" s="99">
        <v>2</v>
      </c>
      <c r="G36" s="40" t="s">
        <v>13</v>
      </c>
      <c r="H36" s="40" t="s">
        <v>13</v>
      </c>
      <c r="I36" s="40" t="s">
        <v>13</v>
      </c>
      <c r="J36" s="40" t="s">
        <v>13</v>
      </c>
      <c r="K36" s="99" t="s">
        <v>13</v>
      </c>
      <c r="L36" s="40" t="s">
        <v>13</v>
      </c>
      <c r="M36" s="40" t="s">
        <v>13</v>
      </c>
      <c r="N36" s="40" t="s">
        <v>13</v>
      </c>
      <c r="O36" s="40" t="s">
        <v>13</v>
      </c>
      <c r="P36" s="99">
        <v>2</v>
      </c>
      <c r="Q36" s="40" t="s">
        <v>13</v>
      </c>
      <c r="R36" s="40" t="s">
        <v>13</v>
      </c>
      <c r="S36" s="40" t="s">
        <v>13</v>
      </c>
      <c r="T36" s="40" t="s">
        <v>13</v>
      </c>
      <c r="U36" s="99" t="s">
        <v>13</v>
      </c>
      <c r="V36" s="40" t="s">
        <v>13</v>
      </c>
      <c r="W36" s="40" t="s">
        <v>13</v>
      </c>
      <c r="X36" s="40">
        <v>0.15</v>
      </c>
      <c r="Y36" s="40" t="s">
        <v>13</v>
      </c>
      <c r="Z36" s="44">
        <f>'[1]Sheet3'!E25*1000</f>
        <v>3.4965034965034967</v>
      </c>
      <c r="AA36" s="40" t="s">
        <v>13</v>
      </c>
      <c r="AB36" s="40" t="s">
        <v>13</v>
      </c>
      <c r="AC36" s="40" t="s">
        <v>13</v>
      </c>
      <c r="AD36" s="40" t="s">
        <v>13</v>
      </c>
      <c r="AE36" s="106" t="s">
        <v>13</v>
      </c>
    </row>
    <row r="37" spans="1:31" ht="12.75">
      <c r="A37" s="28" t="s">
        <v>98</v>
      </c>
      <c r="B37" s="41">
        <v>54</v>
      </c>
      <c r="C37" s="41">
        <v>36</v>
      </c>
      <c r="D37" s="41">
        <v>54</v>
      </c>
      <c r="E37" s="94">
        <v>44</v>
      </c>
      <c r="F37" s="100">
        <v>39</v>
      </c>
      <c r="G37" s="41">
        <v>83</v>
      </c>
      <c r="H37" s="41">
        <v>94</v>
      </c>
      <c r="I37" s="41">
        <v>61</v>
      </c>
      <c r="J37" s="94">
        <v>82</v>
      </c>
      <c r="K37" s="100" t="s">
        <v>13</v>
      </c>
      <c r="L37" s="41">
        <v>73</v>
      </c>
      <c r="M37" s="41">
        <v>44</v>
      </c>
      <c r="N37" s="41">
        <v>91</v>
      </c>
      <c r="O37" s="94">
        <v>50</v>
      </c>
      <c r="P37" s="100">
        <v>41</v>
      </c>
      <c r="Q37" s="41">
        <v>120</v>
      </c>
      <c r="R37" s="41">
        <v>104</v>
      </c>
      <c r="S37" s="41">
        <v>68</v>
      </c>
      <c r="T37" s="94">
        <v>93</v>
      </c>
      <c r="U37" s="100">
        <v>44</v>
      </c>
      <c r="V37" s="41">
        <v>0.41</v>
      </c>
      <c r="W37" s="41">
        <v>0.24</v>
      </c>
      <c r="X37" s="41">
        <v>0.47</v>
      </c>
      <c r="Y37" s="94">
        <v>0.25</v>
      </c>
      <c r="Z37" s="45">
        <f>'[1]Sheet3'!E26*1000</f>
        <v>0.2606020543069257</v>
      </c>
      <c r="AA37" s="41">
        <v>0.67</v>
      </c>
      <c r="AB37" s="41">
        <v>0.56</v>
      </c>
      <c r="AC37" s="41">
        <v>0.35</v>
      </c>
      <c r="AD37" s="94">
        <v>0.46</v>
      </c>
      <c r="AE37" s="105" t="s">
        <v>13</v>
      </c>
    </row>
    <row r="38" spans="1:31" ht="12.75">
      <c r="A38" s="28" t="s">
        <v>27</v>
      </c>
      <c r="B38" s="40">
        <v>5</v>
      </c>
      <c r="C38" s="40">
        <v>4</v>
      </c>
      <c r="D38" s="40">
        <v>4</v>
      </c>
      <c r="E38" s="95">
        <v>3</v>
      </c>
      <c r="F38" s="99">
        <v>2</v>
      </c>
      <c r="G38" s="40">
        <v>20</v>
      </c>
      <c r="H38" s="40">
        <v>18</v>
      </c>
      <c r="I38" s="40">
        <v>16</v>
      </c>
      <c r="J38" s="95">
        <v>17</v>
      </c>
      <c r="K38" s="99">
        <v>10</v>
      </c>
      <c r="L38" s="40">
        <v>6</v>
      </c>
      <c r="M38" s="40">
        <v>3</v>
      </c>
      <c r="N38" s="40">
        <v>4</v>
      </c>
      <c r="O38" s="95">
        <v>3</v>
      </c>
      <c r="P38" s="99">
        <v>2</v>
      </c>
      <c r="Q38" s="40">
        <v>22</v>
      </c>
      <c r="R38" s="40">
        <v>18</v>
      </c>
      <c r="S38" s="40">
        <v>17</v>
      </c>
      <c r="T38" s="95">
        <v>17</v>
      </c>
      <c r="U38" s="99">
        <v>11</v>
      </c>
      <c r="V38" s="40">
        <v>0.25</v>
      </c>
      <c r="W38" s="40">
        <v>0.12</v>
      </c>
      <c r="X38" s="40">
        <v>0.14</v>
      </c>
      <c r="Y38" s="95">
        <v>0.11</v>
      </c>
      <c r="Z38" s="44">
        <f>'[1]Sheet3'!E27*1000</f>
        <v>0.08772699359592948</v>
      </c>
      <c r="AA38" s="40">
        <v>0.93</v>
      </c>
      <c r="AB38" s="40">
        <v>0.72</v>
      </c>
      <c r="AC38" s="40">
        <v>0.58</v>
      </c>
      <c r="AD38" s="95">
        <v>0.62</v>
      </c>
      <c r="AE38" s="106">
        <f>'[1]Sheet3'!F27*1000</f>
        <v>0.48249846477761205</v>
      </c>
    </row>
    <row r="39" spans="1:31" ht="12.75">
      <c r="A39" s="28" t="s">
        <v>49</v>
      </c>
      <c r="B39" s="41" t="s">
        <v>13</v>
      </c>
      <c r="C39" s="41">
        <v>2</v>
      </c>
      <c r="D39" s="41" t="s">
        <v>13</v>
      </c>
      <c r="E39" s="41" t="s">
        <v>13</v>
      </c>
      <c r="F39" s="100" t="s">
        <v>13</v>
      </c>
      <c r="G39" s="41" t="s">
        <v>13</v>
      </c>
      <c r="H39" s="41">
        <v>0</v>
      </c>
      <c r="I39" s="41" t="s">
        <v>13</v>
      </c>
      <c r="J39" s="41" t="s">
        <v>13</v>
      </c>
      <c r="K39" s="100" t="s">
        <v>13</v>
      </c>
      <c r="L39" s="41" t="s">
        <v>13</v>
      </c>
      <c r="M39" s="41">
        <v>2</v>
      </c>
      <c r="N39" s="41" t="s">
        <v>13</v>
      </c>
      <c r="O39" s="41" t="s">
        <v>13</v>
      </c>
      <c r="P39" s="100" t="s">
        <v>13</v>
      </c>
      <c r="Q39" s="41" t="s">
        <v>13</v>
      </c>
      <c r="R39" s="41">
        <v>0</v>
      </c>
      <c r="S39" s="41" t="s">
        <v>13</v>
      </c>
      <c r="T39" s="41" t="s">
        <v>13</v>
      </c>
      <c r="U39" s="100" t="s">
        <v>13</v>
      </c>
      <c r="V39" s="41" t="s">
        <v>13</v>
      </c>
      <c r="W39" s="41">
        <v>1.94</v>
      </c>
      <c r="X39" s="41">
        <v>0</v>
      </c>
      <c r="Y39" s="41" t="s">
        <v>13</v>
      </c>
      <c r="Z39" s="45" t="s">
        <v>13</v>
      </c>
      <c r="AA39" s="41" t="s">
        <v>13</v>
      </c>
      <c r="AB39" s="41">
        <v>0</v>
      </c>
      <c r="AC39" s="41" t="s">
        <v>13</v>
      </c>
      <c r="AD39" s="41" t="s">
        <v>13</v>
      </c>
      <c r="AE39" s="105" t="s">
        <v>13</v>
      </c>
    </row>
    <row r="40" spans="1:31" ht="12.75">
      <c r="A40" s="28" t="s">
        <v>95</v>
      </c>
      <c r="B40" s="40">
        <v>1</v>
      </c>
      <c r="C40" s="40">
        <v>1</v>
      </c>
      <c r="D40" s="40">
        <v>2</v>
      </c>
      <c r="E40" s="95">
        <v>0</v>
      </c>
      <c r="F40" s="99" t="s">
        <v>13</v>
      </c>
      <c r="G40" s="40" t="s">
        <v>13</v>
      </c>
      <c r="H40" s="40">
        <v>0</v>
      </c>
      <c r="I40" s="40">
        <v>0</v>
      </c>
      <c r="J40" s="95">
        <v>1</v>
      </c>
      <c r="K40" s="99" t="s">
        <v>13</v>
      </c>
      <c r="L40" s="40">
        <v>1</v>
      </c>
      <c r="M40" s="40">
        <v>1</v>
      </c>
      <c r="N40" s="40">
        <v>2</v>
      </c>
      <c r="O40" s="95">
        <v>0</v>
      </c>
      <c r="P40" s="99" t="s">
        <v>13</v>
      </c>
      <c r="Q40" s="40" t="s">
        <v>13</v>
      </c>
      <c r="R40" s="40">
        <v>0</v>
      </c>
      <c r="S40" s="40">
        <v>0</v>
      </c>
      <c r="T40" s="95">
        <v>1</v>
      </c>
      <c r="U40" s="99" t="s">
        <v>13</v>
      </c>
      <c r="V40" s="40">
        <v>3.13</v>
      </c>
      <c r="W40" s="40">
        <v>0.89</v>
      </c>
      <c r="X40" s="40">
        <v>2.74</v>
      </c>
      <c r="Y40" s="95">
        <v>0</v>
      </c>
      <c r="Z40" s="44" t="s">
        <v>13</v>
      </c>
      <c r="AA40" s="40">
        <v>0</v>
      </c>
      <c r="AB40" s="40">
        <v>0</v>
      </c>
      <c r="AC40" s="40">
        <v>0</v>
      </c>
      <c r="AD40" s="95">
        <v>1.35</v>
      </c>
      <c r="AE40" s="106" t="s">
        <v>13</v>
      </c>
    </row>
    <row r="41" spans="1:31" ht="12.75">
      <c r="A41" s="28" t="s">
        <v>28</v>
      </c>
      <c r="B41" s="41" t="s">
        <v>13</v>
      </c>
      <c r="C41" s="41" t="s">
        <v>13</v>
      </c>
      <c r="D41" s="41" t="s">
        <v>13</v>
      </c>
      <c r="E41" s="41" t="s">
        <v>13</v>
      </c>
      <c r="F41" s="100" t="s">
        <v>13</v>
      </c>
      <c r="G41" s="41">
        <v>1</v>
      </c>
      <c r="H41" s="41" t="s">
        <v>13</v>
      </c>
      <c r="I41" s="41" t="s">
        <v>13</v>
      </c>
      <c r="J41" s="41" t="s">
        <v>13</v>
      </c>
      <c r="K41" s="100" t="s">
        <v>13</v>
      </c>
      <c r="L41" s="41" t="s">
        <v>13</v>
      </c>
      <c r="M41" s="41" t="s">
        <v>13</v>
      </c>
      <c r="N41" s="41" t="s">
        <v>13</v>
      </c>
      <c r="O41" s="41" t="s">
        <v>13</v>
      </c>
      <c r="P41" s="100" t="s">
        <v>13</v>
      </c>
      <c r="Q41" s="41">
        <v>1</v>
      </c>
      <c r="R41" s="41" t="s">
        <v>13</v>
      </c>
      <c r="S41" s="41" t="s">
        <v>13</v>
      </c>
      <c r="T41" s="41" t="s">
        <v>13</v>
      </c>
      <c r="U41" s="100" t="s">
        <v>13</v>
      </c>
      <c r="V41" s="41">
        <v>0</v>
      </c>
      <c r="W41" s="41" t="s">
        <v>13</v>
      </c>
      <c r="X41" s="41" t="s">
        <v>13</v>
      </c>
      <c r="Y41" s="41" t="s">
        <v>13</v>
      </c>
      <c r="Z41" s="45" t="s">
        <v>13</v>
      </c>
      <c r="AA41" s="41">
        <v>0.34</v>
      </c>
      <c r="AB41" s="41" t="s">
        <v>13</v>
      </c>
      <c r="AC41" s="41" t="s">
        <v>13</v>
      </c>
      <c r="AD41" s="41" t="s">
        <v>13</v>
      </c>
      <c r="AE41" s="105" t="s">
        <v>13</v>
      </c>
    </row>
    <row r="42" spans="1:31" ht="12.75">
      <c r="A42" s="28" t="s">
        <v>29</v>
      </c>
      <c r="B42" s="40">
        <v>1</v>
      </c>
      <c r="C42" s="40" t="s">
        <v>13</v>
      </c>
      <c r="D42" s="40">
        <v>1</v>
      </c>
      <c r="E42" s="40" t="s">
        <v>13</v>
      </c>
      <c r="F42" s="99" t="s">
        <v>13</v>
      </c>
      <c r="G42" s="40">
        <v>2</v>
      </c>
      <c r="H42" s="40" t="s">
        <v>13</v>
      </c>
      <c r="I42" s="40">
        <v>2</v>
      </c>
      <c r="J42" s="40" t="s">
        <v>13</v>
      </c>
      <c r="K42" s="99">
        <v>1</v>
      </c>
      <c r="L42" s="40">
        <v>1</v>
      </c>
      <c r="M42" s="40" t="s">
        <v>13</v>
      </c>
      <c r="N42" s="40">
        <v>1</v>
      </c>
      <c r="O42" s="40" t="s">
        <v>13</v>
      </c>
      <c r="P42" s="99" t="s">
        <v>13</v>
      </c>
      <c r="Q42" s="40">
        <v>2</v>
      </c>
      <c r="R42" s="40" t="s">
        <v>13</v>
      </c>
      <c r="S42" s="40">
        <v>2</v>
      </c>
      <c r="T42" s="40" t="s">
        <v>13</v>
      </c>
      <c r="U42" s="99">
        <v>1</v>
      </c>
      <c r="V42" s="40">
        <v>0.27</v>
      </c>
      <c r="W42" s="40" t="s">
        <v>13</v>
      </c>
      <c r="X42" s="40">
        <v>0.28</v>
      </c>
      <c r="Y42" s="40" t="s">
        <v>13</v>
      </c>
      <c r="Z42" s="44" t="s">
        <v>13</v>
      </c>
      <c r="AA42" s="40">
        <v>0.55</v>
      </c>
      <c r="AB42" s="40" t="s">
        <v>13</v>
      </c>
      <c r="AC42" s="40">
        <v>0.55</v>
      </c>
      <c r="AD42" s="40" t="s">
        <v>13</v>
      </c>
      <c r="AE42" s="106">
        <f>'[1]Sheet3'!F31*1000</f>
        <v>0.25176233635448136</v>
      </c>
    </row>
    <row r="43" spans="1:31" ht="12.75">
      <c r="A43" s="28" t="s">
        <v>30</v>
      </c>
      <c r="B43" s="41">
        <v>4</v>
      </c>
      <c r="C43" s="41">
        <v>2</v>
      </c>
      <c r="D43" s="41">
        <v>1</v>
      </c>
      <c r="E43" s="94">
        <v>0</v>
      </c>
      <c r="F43" s="100">
        <v>1</v>
      </c>
      <c r="G43" s="41" t="s">
        <v>13</v>
      </c>
      <c r="H43" s="41">
        <v>0</v>
      </c>
      <c r="I43" s="41">
        <v>0</v>
      </c>
      <c r="J43" s="94">
        <v>1</v>
      </c>
      <c r="K43" s="100" t="s">
        <v>13</v>
      </c>
      <c r="L43" s="41">
        <v>5</v>
      </c>
      <c r="M43" s="41">
        <v>3</v>
      </c>
      <c r="N43" s="41">
        <v>8</v>
      </c>
      <c r="O43" s="94">
        <v>0</v>
      </c>
      <c r="P43" s="100">
        <v>1</v>
      </c>
      <c r="Q43" s="41">
        <v>3</v>
      </c>
      <c r="R43" s="41">
        <v>0</v>
      </c>
      <c r="S43" s="41">
        <v>0</v>
      </c>
      <c r="T43" s="94">
        <v>2</v>
      </c>
      <c r="U43" s="100" t="s">
        <v>13</v>
      </c>
      <c r="V43" s="41">
        <v>1.03</v>
      </c>
      <c r="W43" s="41">
        <v>0.61</v>
      </c>
      <c r="X43" s="41">
        <v>1.57</v>
      </c>
      <c r="Y43" s="94">
        <v>0</v>
      </c>
      <c r="Z43" s="45">
        <f>'[1]Sheet3'!E32*1000</f>
        <v>0.1997602876548142</v>
      </c>
      <c r="AA43" s="41">
        <v>0.62</v>
      </c>
      <c r="AB43" s="41">
        <v>0</v>
      </c>
      <c r="AC43" s="41">
        <v>0</v>
      </c>
      <c r="AD43" s="94">
        <v>0.41</v>
      </c>
      <c r="AE43" s="105" t="s">
        <v>13</v>
      </c>
    </row>
    <row r="44" spans="1:31" ht="12.75">
      <c r="A44" s="28" t="s">
        <v>37</v>
      </c>
      <c r="B44" s="40">
        <v>5</v>
      </c>
      <c r="C44" s="40">
        <v>8</v>
      </c>
      <c r="D44" s="40">
        <v>3</v>
      </c>
      <c r="E44" s="95">
        <v>6</v>
      </c>
      <c r="F44" s="99">
        <v>9</v>
      </c>
      <c r="G44" s="40" t="s">
        <v>13</v>
      </c>
      <c r="H44" s="40">
        <v>0</v>
      </c>
      <c r="I44" s="40">
        <v>0</v>
      </c>
      <c r="J44" s="95">
        <v>0</v>
      </c>
      <c r="K44" s="99" t="s">
        <v>13</v>
      </c>
      <c r="L44" s="40">
        <v>15</v>
      </c>
      <c r="M44" s="40">
        <v>11</v>
      </c>
      <c r="N44" s="40">
        <v>3</v>
      </c>
      <c r="O44" s="95">
        <v>10</v>
      </c>
      <c r="P44" s="99">
        <v>9</v>
      </c>
      <c r="Q44" s="40">
        <v>20</v>
      </c>
      <c r="R44" s="40">
        <v>3</v>
      </c>
      <c r="S44" s="40">
        <v>2</v>
      </c>
      <c r="T44" s="95">
        <v>4</v>
      </c>
      <c r="U44" s="99" t="s">
        <v>13</v>
      </c>
      <c r="V44" s="40">
        <v>2.14</v>
      </c>
      <c r="W44" s="40">
        <v>1.52</v>
      </c>
      <c r="X44" s="40">
        <v>0.42</v>
      </c>
      <c r="Y44" s="95">
        <v>1.42</v>
      </c>
      <c r="Z44" s="44">
        <f>'[1]Sheet3'!E33*1000</f>
        <v>1.2496528742016106</v>
      </c>
      <c r="AA44" s="40">
        <v>2.85</v>
      </c>
      <c r="AB44" s="40">
        <v>0.41</v>
      </c>
      <c r="AC44" s="40">
        <v>0.28</v>
      </c>
      <c r="AD44" s="95">
        <v>0.57</v>
      </c>
      <c r="AE44" s="106" t="s">
        <v>13</v>
      </c>
    </row>
    <row r="45" spans="1:31" ht="12.75">
      <c r="A45" s="28" t="s">
        <v>97</v>
      </c>
      <c r="B45" s="41" t="s">
        <v>13</v>
      </c>
      <c r="C45" s="41">
        <v>1</v>
      </c>
      <c r="D45" s="41" t="s">
        <v>13</v>
      </c>
      <c r="E45" s="41" t="s">
        <v>13</v>
      </c>
      <c r="F45" s="100" t="s">
        <v>13</v>
      </c>
      <c r="G45" s="41" t="s">
        <v>13</v>
      </c>
      <c r="H45" s="41">
        <v>0</v>
      </c>
      <c r="I45" s="41" t="s">
        <v>13</v>
      </c>
      <c r="J45" s="41" t="s">
        <v>13</v>
      </c>
      <c r="K45" s="100" t="s">
        <v>13</v>
      </c>
      <c r="L45" s="41" t="s">
        <v>13</v>
      </c>
      <c r="M45" s="41">
        <v>1</v>
      </c>
      <c r="N45" s="41" t="s">
        <v>13</v>
      </c>
      <c r="O45" s="41" t="s">
        <v>13</v>
      </c>
      <c r="P45" s="100" t="s">
        <v>13</v>
      </c>
      <c r="Q45" s="41" t="s">
        <v>13</v>
      </c>
      <c r="R45" s="41">
        <v>0</v>
      </c>
      <c r="S45" s="41" t="s">
        <v>13</v>
      </c>
      <c r="T45" s="41" t="s">
        <v>13</v>
      </c>
      <c r="U45" s="100" t="s">
        <v>13</v>
      </c>
      <c r="V45" s="41" t="s">
        <v>13</v>
      </c>
      <c r="W45" s="41">
        <v>24.39</v>
      </c>
      <c r="X45" s="41" t="s">
        <v>13</v>
      </c>
      <c r="Y45" s="41" t="s">
        <v>13</v>
      </c>
      <c r="Z45" s="45"/>
      <c r="AA45" s="41" t="s">
        <v>13</v>
      </c>
      <c r="AB45" s="41">
        <v>0</v>
      </c>
      <c r="AC45" s="41" t="s">
        <v>13</v>
      </c>
      <c r="AD45" s="41" t="s">
        <v>13</v>
      </c>
      <c r="AE45" s="105" t="s">
        <v>13</v>
      </c>
    </row>
    <row r="46" spans="1:31" ht="12.75">
      <c r="A46" s="31" t="s">
        <v>109</v>
      </c>
      <c r="B46" s="42"/>
      <c r="C46" s="42"/>
      <c r="D46" s="42"/>
      <c r="E46" s="42"/>
      <c r="F46" s="101">
        <v>1</v>
      </c>
      <c r="G46" s="42"/>
      <c r="H46" s="42"/>
      <c r="I46" s="42"/>
      <c r="J46" s="42"/>
      <c r="K46" s="101" t="s">
        <v>13</v>
      </c>
      <c r="L46" s="42"/>
      <c r="M46" s="42"/>
      <c r="N46" s="42"/>
      <c r="O46" s="42"/>
      <c r="P46" s="101">
        <v>1</v>
      </c>
      <c r="Q46" s="42"/>
      <c r="R46" s="42"/>
      <c r="S46" s="42"/>
      <c r="T46" s="42"/>
      <c r="U46" s="101" t="s">
        <v>13</v>
      </c>
      <c r="V46" s="42"/>
      <c r="W46" s="42"/>
      <c r="X46" s="42"/>
      <c r="Y46" s="42"/>
      <c r="Z46" s="46">
        <f>'[1]Sheet3'!E35*1000</f>
        <v>1.1627906976744187</v>
      </c>
      <c r="AA46" s="42"/>
      <c r="AB46" s="42"/>
      <c r="AC46" s="42"/>
      <c r="AD46" s="42"/>
      <c r="AE46" s="107" t="s">
        <v>13</v>
      </c>
    </row>
    <row r="47" spans="1:31" ht="12.75">
      <c r="A47" s="38"/>
      <c r="B47" s="38" t="s">
        <v>42</v>
      </c>
      <c r="C47" s="39"/>
      <c r="D47" s="39"/>
      <c r="E47" s="36"/>
      <c r="F47" s="36"/>
      <c r="G47" s="10"/>
      <c r="H47" s="10"/>
      <c r="I47" s="10"/>
      <c r="J47" s="10"/>
      <c r="K47" s="71"/>
      <c r="L47" s="79"/>
      <c r="M47" s="10"/>
      <c r="N47" s="10"/>
      <c r="O47" s="10"/>
      <c r="P47" s="10"/>
      <c r="Q47" s="10"/>
      <c r="R47" s="10"/>
      <c r="S47" s="10"/>
      <c r="T47" s="10"/>
      <c r="U47" s="71"/>
      <c r="V47" s="11"/>
      <c r="W47" s="11"/>
      <c r="X47" s="11"/>
      <c r="Y47" s="11"/>
      <c r="Z47" s="11"/>
      <c r="AA47" s="11"/>
      <c r="AB47" s="6"/>
      <c r="AC47" s="6"/>
      <c r="AD47" s="11"/>
      <c r="AE47" s="33"/>
    </row>
    <row r="48" spans="1:31" ht="12.75">
      <c r="A48" s="9"/>
      <c r="B48" s="9" t="s">
        <v>39</v>
      </c>
      <c r="C48" s="12"/>
      <c r="D48" s="12"/>
      <c r="E48" s="12"/>
      <c r="F48" s="12"/>
      <c r="G48" s="12"/>
      <c r="H48" s="12"/>
      <c r="I48" s="12"/>
      <c r="J48" s="12"/>
      <c r="K48" s="72"/>
      <c r="L48" s="80"/>
      <c r="M48" s="12"/>
      <c r="N48" s="12"/>
      <c r="O48" s="12"/>
      <c r="P48" s="12"/>
      <c r="Q48" s="12"/>
      <c r="R48" s="12"/>
      <c r="S48" s="12"/>
      <c r="T48" s="12"/>
      <c r="U48" s="72"/>
      <c r="V48" s="13"/>
      <c r="W48" s="13"/>
      <c r="X48" s="13"/>
      <c r="Y48" s="13"/>
      <c r="Z48" s="13"/>
      <c r="AA48" s="13"/>
      <c r="AB48" s="14" t="s">
        <v>0</v>
      </c>
      <c r="AC48" s="37"/>
      <c r="AD48" s="13"/>
      <c r="AE48" s="34"/>
    </row>
    <row r="49" spans="1:31" ht="12.75">
      <c r="A49" s="5"/>
      <c r="B49" s="6" t="s">
        <v>110</v>
      </c>
      <c r="C49" s="6"/>
      <c r="D49" s="6"/>
      <c r="E49" s="6"/>
      <c r="F49" s="6"/>
      <c r="G49" s="6"/>
      <c r="H49" s="6"/>
      <c r="I49" s="6"/>
      <c r="J49" s="6"/>
      <c r="K49" s="73"/>
      <c r="L49" s="81"/>
      <c r="M49" s="6"/>
      <c r="N49" s="6"/>
      <c r="O49" s="6"/>
      <c r="P49" s="6"/>
      <c r="Q49" s="6"/>
      <c r="R49" s="6"/>
      <c r="S49" s="6"/>
      <c r="T49" s="6"/>
      <c r="U49" s="73"/>
      <c r="V49" s="6"/>
      <c r="W49" s="6"/>
      <c r="X49" s="6"/>
      <c r="Y49" s="6"/>
      <c r="Z49" s="6"/>
      <c r="AA49" s="6"/>
      <c r="AB49" s="6"/>
      <c r="AC49" s="6"/>
      <c r="AD49" s="6"/>
      <c r="AE49" s="7"/>
    </row>
    <row r="50" spans="1:31" ht="12.75">
      <c r="A50" s="15"/>
      <c r="B50" s="8"/>
      <c r="C50" s="8"/>
      <c r="D50" s="8"/>
      <c r="E50" s="8"/>
      <c r="F50" s="8"/>
      <c r="G50" s="8"/>
      <c r="H50" s="8"/>
      <c r="I50" s="8"/>
      <c r="J50" s="8"/>
      <c r="K50" s="74"/>
      <c r="L50" s="82"/>
      <c r="M50" s="8"/>
      <c r="N50" s="8"/>
      <c r="O50" s="8"/>
      <c r="P50" s="8"/>
      <c r="Q50" s="8"/>
      <c r="R50" s="8"/>
      <c r="S50" s="8"/>
      <c r="T50" s="8"/>
      <c r="U50" s="74"/>
      <c r="V50" s="8"/>
      <c r="W50" s="8"/>
      <c r="X50" s="8"/>
      <c r="Y50" s="8"/>
      <c r="Z50" s="8"/>
      <c r="AA50" s="8"/>
      <c r="AB50" s="14"/>
      <c r="AC50" s="37"/>
      <c r="AD50" s="8"/>
      <c r="AE50" s="18"/>
    </row>
    <row r="51" spans="1:3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73"/>
      <c r="L51" s="81"/>
      <c r="M51" s="6"/>
      <c r="N51" s="6"/>
      <c r="O51" s="6"/>
      <c r="P51" s="6"/>
      <c r="Q51" s="6"/>
      <c r="R51" s="6"/>
      <c r="S51" s="6"/>
      <c r="T51" s="6"/>
      <c r="U51" s="73"/>
      <c r="V51" s="6"/>
      <c r="W51" s="6"/>
      <c r="X51" s="6"/>
      <c r="Y51" s="6"/>
      <c r="Z51" s="6"/>
      <c r="AA51" s="6"/>
      <c r="AB51" s="14"/>
      <c r="AC51" s="37"/>
      <c r="AD51" s="6"/>
      <c r="AE51" s="7"/>
    </row>
    <row r="52" spans="1:31" ht="13.5" thickBo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75"/>
      <c r="L52" s="83"/>
      <c r="M52" s="17"/>
      <c r="N52" s="17"/>
      <c r="O52" s="17"/>
      <c r="P52" s="17"/>
      <c r="Q52" s="17"/>
      <c r="R52" s="17"/>
      <c r="S52" s="17"/>
      <c r="T52" s="17"/>
      <c r="U52" s="75"/>
      <c r="V52" s="17"/>
      <c r="W52" s="17"/>
      <c r="X52" s="17"/>
      <c r="Y52" s="17"/>
      <c r="Z52" s="17"/>
      <c r="AA52" s="17"/>
      <c r="AB52" s="17"/>
      <c r="AC52" s="17"/>
      <c r="AD52" s="17"/>
      <c r="AE52" s="68"/>
    </row>
    <row r="72" ht="12.75">
      <c r="G72" s="32"/>
    </row>
  </sheetData>
  <sheetProtection/>
  <mergeCells count="19">
    <mergeCell ref="B2:K2"/>
    <mergeCell ref="B4:K4"/>
    <mergeCell ref="B5:K5"/>
    <mergeCell ref="A7:A10"/>
    <mergeCell ref="B7:K8"/>
    <mergeCell ref="L7:U8"/>
    <mergeCell ref="V7:AE8"/>
    <mergeCell ref="B9:F9"/>
    <mergeCell ref="G9:K9"/>
    <mergeCell ref="L9:P9"/>
    <mergeCell ref="Q9:U9"/>
    <mergeCell ref="V9:Z9"/>
    <mergeCell ref="AA9:AE9"/>
    <mergeCell ref="L2:U2"/>
    <mergeCell ref="L4:U4"/>
    <mergeCell ref="L5:U5"/>
    <mergeCell ref="V2:AE2"/>
    <mergeCell ref="V4:AE4"/>
    <mergeCell ref="V5:AE5"/>
  </mergeCells>
  <printOptions horizontalCentered="1"/>
  <pageMargins left="0.4330708661417323" right="0.2362204724409449" top="0.35433070866141736" bottom="0.5118110236220472" header="0" footer="0"/>
  <pageSetup horizontalDpi="600" verticalDpi="600" orientation="portrait" scale="90" r:id="rId1"/>
  <colBreaks count="2" manualBreakCount="2">
    <brk id="11" max="51" man="1"/>
    <brk id="21" max="51" man="1"/>
  </colBreaks>
  <ignoredErrors>
    <ignoredError sqref="C12:D13 B10:D10 C31 C38:D38 C21:D21 D19:D20 C23 C34:D34 C28:C29 C33 C43:C44 A11:E11 F11:AE11 G10:I10 L10:N10 Q10:S10 V10:X10 AA10:AC10 E10:F10 AD10:AF10 Y10:Z10 T10:U10 O10:P10 J10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WEB-2</cp:lastModifiedBy>
  <cp:lastPrinted>2014-12-10T05:29:22Z</cp:lastPrinted>
  <dcterms:created xsi:type="dcterms:W3CDTF">2000-12-20T21:38:59Z</dcterms:created>
  <dcterms:modified xsi:type="dcterms:W3CDTF">2015-01-01T10:21:11Z</dcterms:modified>
  <cp:category/>
  <cp:version/>
  <cp:contentType/>
  <cp:contentStatus/>
</cp:coreProperties>
</file>