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5310" activeTab="0"/>
  </bookViews>
  <sheets>
    <sheet name="All India" sheetId="1" r:id="rId1"/>
  </sheets>
  <definedNames>
    <definedName name="\x">#N/A</definedName>
    <definedName name="\z">#N/A</definedName>
    <definedName name="_Regression_Int" localSheetId="0" hidden="1">1</definedName>
    <definedName name="DR">#N/A</definedName>
    <definedName name="_xlnm.Print_Area" localSheetId="0">'All India'!$A$1:$N$62</definedName>
    <definedName name="Print_Area_MI" localSheetId="0">'All India'!$A$1:$I$40</definedName>
    <definedName name="_xlnm.Print_Titles" localSheetId="0">'All India'!$55:$62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<sst xmlns="http://schemas.openxmlformats.org/spreadsheetml/2006/main" count="140" uniqueCount="60">
  <si>
    <t>(number)</t>
  </si>
  <si>
    <t xml:space="preserve"> Maritime/State</t>
  </si>
  <si>
    <t>1</t>
  </si>
  <si>
    <t>Major Ports</t>
  </si>
  <si>
    <t xml:space="preserve">Total </t>
  </si>
  <si>
    <t>Andhra Pradesh</t>
  </si>
  <si>
    <t>Tamil Nadu</t>
  </si>
  <si>
    <t>Pondicherry</t>
  </si>
  <si>
    <t>Karnataka</t>
  </si>
  <si>
    <t>Kerala</t>
  </si>
  <si>
    <t>Maharashtra</t>
  </si>
  <si>
    <t>Gujarat</t>
  </si>
  <si>
    <t>Goa</t>
  </si>
  <si>
    <t>Daman &amp; Diu</t>
  </si>
  <si>
    <t>Orissa</t>
  </si>
  <si>
    <t>Total</t>
  </si>
  <si>
    <t xml:space="preserve">   Major Ports</t>
  </si>
  <si>
    <t xml:space="preserve">4465(a) </t>
  </si>
  <si>
    <t>-</t>
  </si>
  <si>
    <t>10886(a)</t>
  </si>
  <si>
    <t xml:space="preserve">3749(a) </t>
  </si>
  <si>
    <t>11172(a)</t>
  </si>
  <si>
    <t xml:space="preserve">3556(a) </t>
  </si>
  <si>
    <t>10329(a)</t>
  </si>
  <si>
    <t xml:space="preserve">3385(a) </t>
  </si>
  <si>
    <t xml:space="preserve">Lakshadweep </t>
  </si>
  <si>
    <t>..</t>
  </si>
  <si>
    <t>(a)</t>
  </si>
  <si>
    <t>8842(a)</t>
  </si>
  <si>
    <t>3243(a)</t>
  </si>
  <si>
    <t>A &amp; N Islands</t>
  </si>
  <si>
    <t xml:space="preserve"> LABOUR AND EMPLOYMENT</t>
  </si>
  <si>
    <t>Source : Transport Research Wing, Ministry of shipping,Road Transport &amp; Highways.</t>
  </si>
  <si>
    <t>…</t>
  </si>
  <si>
    <t>Kolkata Dock  System(KDS)</t>
  </si>
  <si>
    <t>Visakhapatnam(VPT)</t>
  </si>
  <si>
    <t>Chennai(ChPT)</t>
  </si>
  <si>
    <t>Cochin(CoPT)</t>
  </si>
  <si>
    <t>Mormugao(MoPT)</t>
  </si>
  <si>
    <t>Mumbai(MbPT)</t>
  </si>
  <si>
    <t>Kandla(KPT)</t>
  </si>
  <si>
    <t>J.L Nehru(JNPT)</t>
  </si>
  <si>
    <t>Paradip(PPT)</t>
  </si>
  <si>
    <t>Ennore(EPL)</t>
  </si>
  <si>
    <t>Cochin*(CoPT)</t>
  </si>
  <si>
    <t>(A)-Employment in Major Ports as on31st March</t>
  </si>
  <si>
    <t xml:space="preserve">(B)-Employment of Manpower at Non Major Ports as on 31st March </t>
  </si>
  <si>
    <r>
      <t xml:space="preserve"> Tuticorin</t>
    </r>
    <r>
      <rPr>
        <b/>
        <vertAlign val="superscript"/>
        <sz val="10"/>
        <rFont val="Times New Roman"/>
        <family val="1"/>
      </rPr>
      <t>b</t>
    </r>
    <r>
      <rPr>
        <b/>
        <sz val="10"/>
        <rFont val="Times New Roman"/>
        <family val="1"/>
      </rPr>
      <t>(TPT)</t>
    </r>
  </si>
  <si>
    <r>
      <t>New Mangalore</t>
    </r>
    <r>
      <rPr>
        <b/>
        <vertAlign val="superscript"/>
        <sz val="10"/>
        <rFont val="Times New Roman"/>
        <family val="1"/>
      </rPr>
      <t>c</t>
    </r>
    <r>
      <rPr>
        <b/>
        <sz val="10"/>
        <rFont val="Times New Roman"/>
        <family val="1"/>
      </rPr>
      <t xml:space="preserve">(NMPT) </t>
    </r>
  </si>
  <si>
    <r>
      <t>Mumbai*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(MbPT)</t>
    </r>
  </si>
  <si>
    <r>
      <t>Kolkata</t>
    </r>
    <r>
      <rPr>
        <b/>
        <vertAlign val="superscript"/>
        <sz val="10"/>
        <rFont val="Times New Roman"/>
        <family val="1"/>
      </rPr>
      <t xml:space="preserve"> (1)</t>
    </r>
  </si>
  <si>
    <t>Notes-(1) Includes Haldia Dock Complex</t>
  </si>
  <si>
    <t xml:space="preserve">            (a) Dock Labour Board merged with Port Trust.</t>
  </si>
  <si>
    <t xml:space="preserve">            (b) Includes workers of cargo handling labour pool. (TPTCHLP)</t>
  </si>
  <si>
    <t xml:space="preserve">            (c) Includes workers of New Mangalore port.[Cargo handling workers (Regulation of employment) Scheme 1990].</t>
  </si>
  <si>
    <t>*</t>
  </si>
  <si>
    <t xml:space="preserve">            (*) In Karnataka, no Deptl dock labour in minor ports.All the labour activitiesare done by Pvt labourers appionted by Stevedores. </t>
  </si>
  <si>
    <t xml:space="preserve">( C )-Number of Dock workers registered with Dock Labour Board of Major Ports </t>
  </si>
  <si>
    <t xml:space="preserve">            (#) As on 31st December</t>
  </si>
  <si>
    <t xml:space="preserve">Table 32.23-EMPLOYMENT IN PORTS </t>
  </si>
</sst>
</file>

<file path=xl/styles.xml><?xml version="1.0" encoding="utf-8"?>
<styleSheet xmlns="http://schemas.openxmlformats.org/spreadsheetml/2006/main">
  <numFmts count="2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Courier"/>
      <family val="0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 applyProtection="1">
      <alignment/>
      <protection/>
    </xf>
    <xf numFmtId="172" fontId="4" fillId="33" borderId="10" xfId="0" applyNumberFormat="1" applyFont="1" applyFill="1" applyBorder="1" applyAlignment="1" applyProtection="1">
      <alignment/>
      <protection/>
    </xf>
    <xf numFmtId="172" fontId="4" fillId="33" borderId="10" xfId="0" applyNumberFormat="1" applyFont="1" applyFill="1" applyBorder="1" applyAlignment="1" applyProtection="1">
      <alignment horizontal="fill"/>
      <protection/>
    </xf>
    <xf numFmtId="0" fontId="7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 applyProtection="1">
      <alignment horizontal="right"/>
      <protection/>
    </xf>
    <xf numFmtId="0" fontId="4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5" xfId="0" applyFont="1" applyFill="1" applyBorder="1" applyAlignment="1" applyProtection="1">
      <alignment horizontal="left"/>
      <protection/>
    </xf>
    <xf numFmtId="49" fontId="6" fillId="33" borderId="15" xfId="0" applyNumberFormat="1" applyFont="1" applyFill="1" applyBorder="1" applyAlignment="1" applyProtection="1">
      <alignment/>
      <protection/>
    </xf>
    <xf numFmtId="37" fontId="7" fillId="33" borderId="10" xfId="0" applyNumberFormat="1" applyFont="1" applyFill="1" applyBorder="1" applyAlignment="1" applyProtection="1">
      <alignment/>
      <protection/>
    </xf>
    <xf numFmtId="49" fontId="6" fillId="33" borderId="10" xfId="0" applyNumberFormat="1" applyFont="1" applyFill="1" applyBorder="1" applyAlignment="1" applyProtection="1">
      <alignment/>
      <protection/>
    </xf>
    <xf numFmtId="1" fontId="6" fillId="33" borderId="11" xfId="0" applyNumberFormat="1" applyFont="1" applyFill="1" applyBorder="1" applyAlignment="1">
      <alignment horizontal="right"/>
    </xf>
    <xf numFmtId="172" fontId="7" fillId="33" borderId="11" xfId="0" applyNumberFormat="1" applyFont="1" applyFill="1" applyBorder="1" applyAlignment="1">
      <alignment/>
    </xf>
    <xf numFmtId="172" fontId="7" fillId="33" borderId="11" xfId="0" applyNumberFormat="1" applyFont="1" applyFill="1" applyBorder="1" applyAlignment="1" applyProtection="1">
      <alignment/>
      <protection/>
    </xf>
    <xf numFmtId="172" fontId="7" fillId="33" borderId="11" xfId="0" applyNumberFormat="1" applyFont="1" applyFill="1" applyBorder="1" applyAlignment="1" applyProtection="1">
      <alignment horizontal="right"/>
      <protection/>
    </xf>
    <xf numFmtId="37" fontId="7" fillId="33" borderId="0" xfId="0" applyNumberFormat="1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left"/>
      <protection/>
    </xf>
    <xf numFmtId="49" fontId="6" fillId="34" borderId="14" xfId="0" applyNumberFormat="1" applyFont="1" applyFill="1" applyBorder="1" applyAlignment="1" applyProtection="1">
      <alignment horizontal="right"/>
      <protection/>
    </xf>
    <xf numFmtId="49" fontId="7" fillId="35" borderId="14" xfId="0" applyNumberFormat="1" applyFont="1" applyFill="1" applyBorder="1" applyAlignment="1" applyProtection="1">
      <alignment/>
      <protection/>
    </xf>
    <xf numFmtId="49" fontId="7" fillId="34" borderId="14" xfId="0" applyNumberFormat="1" applyFont="1" applyFill="1" applyBorder="1" applyAlignment="1" applyProtection="1">
      <alignment/>
      <protection/>
    </xf>
    <xf numFmtId="49" fontId="7" fillId="35" borderId="15" xfId="0" applyNumberFormat="1" applyFont="1" applyFill="1" applyBorder="1" applyAlignment="1">
      <alignment horizontal="left"/>
    </xf>
    <xf numFmtId="0" fontId="7" fillId="35" borderId="0" xfId="0" applyFont="1" applyFill="1" applyAlignment="1">
      <alignment/>
    </xf>
    <xf numFmtId="49" fontId="7" fillId="35" borderId="15" xfId="0" applyNumberFormat="1" applyFont="1" applyFill="1" applyBorder="1" applyAlignment="1" applyProtection="1">
      <alignment/>
      <protection/>
    </xf>
    <xf numFmtId="0" fontId="7" fillId="33" borderId="16" xfId="0" applyFont="1" applyFill="1" applyBorder="1" applyAlignment="1">
      <alignment horizontal="center"/>
    </xf>
    <xf numFmtId="172" fontId="7" fillId="33" borderId="16" xfId="0" applyNumberFormat="1" applyFont="1" applyFill="1" applyBorder="1" applyAlignment="1" applyProtection="1">
      <alignment horizontal="center"/>
      <protection/>
    </xf>
    <xf numFmtId="172" fontId="7" fillId="33" borderId="10" xfId="0" applyNumberFormat="1" applyFont="1" applyFill="1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/>
      <protection/>
    </xf>
    <xf numFmtId="1" fontId="4" fillId="35" borderId="0" xfId="0" applyNumberFormat="1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172" fontId="4" fillId="35" borderId="0" xfId="0" applyNumberFormat="1" applyFont="1" applyFill="1" applyBorder="1" applyAlignment="1" applyProtection="1">
      <alignment horizontal="center"/>
      <protection/>
    </xf>
    <xf numFmtId="1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72" fontId="4" fillId="34" borderId="0" xfId="0" applyNumberFormat="1" applyFont="1" applyFill="1" applyBorder="1" applyAlignment="1" applyProtection="1">
      <alignment horizontal="center"/>
      <protection/>
    </xf>
    <xf numFmtId="1" fontId="4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1" fontId="6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172" fontId="7" fillId="34" borderId="0" xfId="0" applyNumberFormat="1" applyFont="1" applyFill="1" applyBorder="1" applyAlignment="1">
      <alignment horizontal="center"/>
    </xf>
    <xf numFmtId="172" fontId="7" fillId="34" borderId="11" xfId="0" applyNumberFormat="1" applyFont="1" applyFill="1" applyBorder="1" applyAlignment="1">
      <alignment horizontal="center"/>
    </xf>
    <xf numFmtId="172" fontId="7" fillId="36" borderId="17" xfId="0" applyNumberFormat="1" applyFont="1" applyFill="1" applyBorder="1" applyAlignment="1" applyProtection="1">
      <alignment horizontal="right"/>
      <protection/>
    </xf>
    <xf numFmtId="0" fontId="7" fillId="36" borderId="11" xfId="0" applyFont="1" applyFill="1" applyBorder="1" applyAlignment="1">
      <alignment/>
    </xf>
    <xf numFmtId="0" fontId="8" fillId="36" borderId="11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0" xfId="0" applyFont="1" applyFill="1" applyBorder="1" applyAlignment="1" applyProtection="1">
      <alignment/>
      <protection/>
    </xf>
    <xf numFmtId="0" fontId="4" fillId="36" borderId="0" xfId="0" applyFont="1" applyFill="1" applyBorder="1" applyAlignment="1">
      <alignment/>
    </xf>
    <xf numFmtId="172" fontId="4" fillId="36" borderId="0" xfId="0" applyNumberFormat="1" applyFont="1" applyFill="1" applyBorder="1" applyAlignment="1" applyProtection="1">
      <alignment/>
      <protection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 applyProtection="1">
      <alignment horizontal="left"/>
      <protection/>
    </xf>
    <xf numFmtId="0" fontId="4" fillId="36" borderId="18" xfId="0" applyFont="1" applyFill="1" applyBorder="1" applyAlignment="1" applyProtection="1">
      <alignment horizontal="left"/>
      <protection/>
    </xf>
    <xf numFmtId="0" fontId="0" fillId="36" borderId="18" xfId="0" applyFill="1" applyBorder="1" applyAlignment="1">
      <alignment/>
    </xf>
    <xf numFmtId="0" fontId="4" fillId="36" borderId="18" xfId="0" applyFont="1" applyFill="1" applyBorder="1" applyAlignment="1">
      <alignment/>
    </xf>
    <xf numFmtId="0" fontId="4" fillId="36" borderId="18" xfId="0" applyFont="1" applyFill="1" applyBorder="1" applyAlignment="1">
      <alignment/>
    </xf>
    <xf numFmtId="49" fontId="6" fillId="34" borderId="15" xfId="0" applyNumberFormat="1" applyFont="1" applyFill="1" applyBorder="1" applyAlignment="1" applyProtection="1">
      <alignment horizontal="right"/>
      <protection/>
    </xf>
    <xf numFmtId="0" fontId="4" fillId="35" borderId="0" xfId="0" applyFont="1" applyFill="1" applyAlignment="1">
      <alignment/>
    </xf>
    <xf numFmtId="49" fontId="7" fillId="35" borderId="14" xfId="0" applyNumberFormat="1" applyFont="1" applyFill="1" applyBorder="1" applyAlignment="1" applyProtection="1">
      <alignment horizontal="left" vertical="top" wrapText="1"/>
      <protection/>
    </xf>
    <xf numFmtId="49" fontId="7" fillId="34" borderId="14" xfId="0" applyNumberFormat="1" applyFont="1" applyFill="1" applyBorder="1" applyAlignment="1" applyProtection="1">
      <alignment horizontal="left"/>
      <protection/>
    </xf>
    <xf numFmtId="49" fontId="7" fillId="35" borderId="14" xfId="0" applyNumberFormat="1" applyFont="1" applyFill="1" applyBorder="1" applyAlignment="1" applyProtection="1">
      <alignment horizontal="left"/>
      <protection/>
    </xf>
    <xf numFmtId="49" fontId="7" fillId="35" borderId="15" xfId="0" applyNumberFormat="1" applyFont="1" applyFill="1" applyBorder="1" applyAlignment="1" applyProtection="1">
      <alignment horizontal="left"/>
      <protection/>
    </xf>
    <xf numFmtId="1" fontId="4" fillId="34" borderId="11" xfId="0" applyNumberFormat="1" applyFont="1" applyFill="1" applyBorder="1" applyAlignment="1">
      <alignment horizontal="center"/>
    </xf>
    <xf numFmtId="172" fontId="7" fillId="34" borderId="0" xfId="0" applyNumberFormat="1" applyFont="1" applyFill="1" applyBorder="1" applyAlignment="1" applyProtection="1">
      <alignment horizontal="center"/>
      <protection/>
    </xf>
    <xf numFmtId="172" fontId="7" fillId="34" borderId="11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>
      <alignment horizontal="center"/>
    </xf>
    <xf numFmtId="172" fontId="7" fillId="33" borderId="0" xfId="0" applyNumberFormat="1" applyFont="1" applyFill="1" applyBorder="1" applyAlignment="1" applyProtection="1">
      <alignment horizontal="center"/>
      <protection/>
    </xf>
    <xf numFmtId="1" fontId="4" fillId="35" borderId="0" xfId="0" applyNumberFormat="1" applyFont="1" applyFill="1" applyBorder="1" applyAlignment="1" applyProtection="1">
      <alignment horizontal="center"/>
      <protection/>
    </xf>
    <xf numFmtId="1" fontId="4" fillId="34" borderId="0" xfId="0" applyNumberFormat="1" applyFont="1" applyFill="1" applyBorder="1" applyAlignment="1" applyProtection="1">
      <alignment horizontal="center"/>
      <protection/>
    </xf>
    <xf numFmtId="1" fontId="4" fillId="35" borderId="10" xfId="0" applyNumberFormat="1" applyFont="1" applyFill="1" applyBorder="1" applyAlignment="1" applyProtection="1">
      <alignment horizontal="center"/>
      <protection/>
    </xf>
    <xf numFmtId="172" fontId="4" fillId="35" borderId="10" xfId="0" applyNumberFormat="1" applyFont="1" applyFill="1" applyBorder="1" applyAlignment="1" applyProtection="1">
      <alignment horizontal="center"/>
      <protection/>
    </xf>
    <xf numFmtId="1" fontId="6" fillId="34" borderId="10" xfId="0" applyNumberFormat="1" applyFont="1" applyFill="1" applyBorder="1" applyAlignment="1" applyProtection="1">
      <alignment horizontal="center"/>
      <protection/>
    </xf>
    <xf numFmtId="0" fontId="7" fillId="34" borderId="10" xfId="0" applyFont="1" applyFill="1" applyBorder="1" applyAlignment="1">
      <alignment horizontal="center"/>
    </xf>
    <xf numFmtId="172" fontId="7" fillId="34" borderId="10" xfId="0" applyNumberFormat="1" applyFont="1" applyFill="1" applyBorder="1" applyAlignment="1" applyProtection="1">
      <alignment horizontal="center"/>
      <protection/>
    </xf>
    <xf numFmtId="172" fontId="7" fillId="34" borderId="16" xfId="0" applyNumberFormat="1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>
      <alignment/>
    </xf>
    <xf numFmtId="0" fontId="5" fillId="33" borderId="14" xfId="0" applyFont="1" applyFill="1" applyBorder="1" applyAlignment="1" applyProtection="1">
      <alignment/>
      <protection/>
    </xf>
    <xf numFmtId="0" fontId="4" fillId="33" borderId="20" xfId="0" applyFont="1" applyFill="1" applyBorder="1" applyAlignment="1">
      <alignment/>
    </xf>
    <xf numFmtId="0" fontId="6" fillId="33" borderId="14" xfId="0" applyFont="1" applyFill="1" applyBorder="1" applyAlignment="1" applyProtection="1">
      <alignment/>
      <protection/>
    </xf>
    <xf numFmtId="37" fontId="7" fillId="33" borderId="20" xfId="0" applyNumberFormat="1" applyFont="1" applyFill="1" applyBorder="1" applyAlignment="1" applyProtection="1">
      <alignment/>
      <protection/>
    </xf>
    <xf numFmtId="0" fontId="6" fillId="33" borderId="21" xfId="0" applyFont="1" applyFill="1" applyBorder="1" applyAlignment="1" applyProtection="1">
      <alignment horizontal="center"/>
      <protection/>
    </xf>
    <xf numFmtId="172" fontId="7" fillId="33" borderId="22" xfId="0" applyNumberFormat="1" applyFont="1" applyFill="1" applyBorder="1" applyAlignment="1" applyProtection="1">
      <alignment horizontal="center"/>
      <protection/>
    </xf>
    <xf numFmtId="0" fontId="7" fillId="33" borderId="21" xfId="0" applyFont="1" applyFill="1" applyBorder="1" applyAlignment="1" applyProtection="1">
      <alignment horizontal="center"/>
      <protection/>
    </xf>
    <xf numFmtId="172" fontId="4" fillId="34" borderId="20" xfId="0" applyNumberFormat="1" applyFont="1" applyFill="1" applyBorder="1" applyAlignment="1" applyProtection="1">
      <alignment horizontal="center"/>
      <protection/>
    </xf>
    <xf numFmtId="172" fontId="4" fillId="35" borderId="20" xfId="0" applyNumberFormat="1" applyFont="1" applyFill="1" applyBorder="1" applyAlignment="1" applyProtection="1">
      <alignment horizontal="center"/>
      <protection/>
    </xf>
    <xf numFmtId="0" fontId="4" fillId="35" borderId="23" xfId="0" applyFont="1" applyFill="1" applyBorder="1" applyAlignment="1">
      <alignment horizontal="center"/>
    </xf>
    <xf numFmtId="172" fontId="7" fillId="34" borderId="24" xfId="0" applyNumberFormat="1" applyFont="1" applyFill="1" applyBorder="1" applyAlignment="1">
      <alignment horizontal="center"/>
    </xf>
    <xf numFmtId="49" fontId="6" fillId="33" borderId="17" xfId="0" applyNumberFormat="1" applyFont="1" applyFill="1" applyBorder="1" applyAlignment="1" applyProtection="1">
      <alignment/>
      <protection/>
    </xf>
    <xf numFmtId="172" fontId="7" fillId="33" borderId="24" xfId="0" applyNumberFormat="1" applyFont="1" applyFill="1" applyBorder="1" applyAlignment="1">
      <alignment/>
    </xf>
    <xf numFmtId="49" fontId="6" fillId="33" borderId="14" xfId="0" applyNumberFormat="1" applyFont="1" applyFill="1" applyBorder="1" applyAlignment="1" applyProtection="1">
      <alignment horizontal="center"/>
      <protection/>
    </xf>
    <xf numFmtId="37" fontId="7" fillId="33" borderId="23" xfId="0" applyNumberFormat="1" applyFont="1" applyFill="1" applyBorder="1" applyAlignment="1" applyProtection="1">
      <alignment/>
      <protection/>
    </xf>
    <xf numFmtId="172" fontId="7" fillId="33" borderId="20" xfId="0" applyNumberFormat="1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172" fontId="7" fillId="34" borderId="24" xfId="0" applyNumberFormat="1" applyFont="1" applyFill="1" applyBorder="1" applyAlignment="1" applyProtection="1">
      <alignment horizontal="center"/>
      <protection/>
    </xf>
    <xf numFmtId="172" fontId="7" fillId="33" borderId="24" xfId="0" applyNumberFormat="1" applyFont="1" applyFill="1" applyBorder="1" applyAlignment="1" applyProtection="1">
      <alignment horizontal="right"/>
      <protection/>
    </xf>
    <xf numFmtId="0" fontId="7" fillId="33" borderId="21" xfId="0" applyFont="1" applyFill="1" applyBorder="1" applyAlignment="1" applyProtection="1">
      <alignment horizontal="left"/>
      <protection/>
    </xf>
    <xf numFmtId="0" fontId="7" fillId="33" borderId="22" xfId="0" applyFont="1" applyFill="1" applyBorder="1" applyAlignment="1" applyProtection="1">
      <alignment horizontal="center"/>
      <protection/>
    </xf>
    <xf numFmtId="1" fontId="4" fillId="35" borderId="20" xfId="0" applyNumberFormat="1" applyFont="1" applyFill="1" applyBorder="1" applyAlignment="1" applyProtection="1">
      <alignment horizontal="center"/>
      <protection/>
    </xf>
    <xf numFmtId="1" fontId="4" fillId="34" borderId="20" xfId="0" applyNumberFormat="1" applyFont="1" applyFill="1" applyBorder="1" applyAlignment="1" applyProtection="1">
      <alignment horizontal="center"/>
      <protection/>
    </xf>
    <xf numFmtId="172" fontId="7" fillId="34" borderId="22" xfId="0" applyNumberFormat="1" applyFont="1" applyFill="1" applyBorder="1" applyAlignment="1" applyProtection="1">
      <alignment horizontal="center"/>
      <protection/>
    </xf>
    <xf numFmtId="0" fontId="8" fillId="36" borderId="20" xfId="0" applyFont="1" applyFill="1" applyBorder="1" applyAlignment="1">
      <alignment/>
    </xf>
    <xf numFmtId="0" fontId="4" fillId="36" borderId="14" xfId="0" applyFont="1" applyFill="1" applyBorder="1" applyAlignment="1">
      <alignment/>
    </xf>
    <xf numFmtId="172" fontId="4" fillId="36" borderId="20" xfId="0" applyNumberFormat="1" applyFont="1" applyFill="1" applyBorder="1" applyAlignment="1" applyProtection="1">
      <alignment/>
      <protection/>
    </xf>
    <xf numFmtId="0" fontId="4" fillId="36" borderId="20" xfId="0" applyFont="1" applyFill="1" applyBorder="1" applyAlignment="1">
      <alignment/>
    </xf>
    <xf numFmtId="0" fontId="4" fillId="36" borderId="25" xfId="0" applyFont="1" applyFill="1" applyBorder="1" applyAlignment="1">
      <alignment/>
    </xf>
    <xf numFmtId="0" fontId="4" fillId="36" borderId="26" xfId="0" applyFont="1" applyFill="1" applyBorder="1" applyAlignment="1">
      <alignment/>
    </xf>
    <xf numFmtId="0" fontId="6" fillId="33" borderId="0" xfId="0" applyFont="1" applyFill="1" applyBorder="1" applyAlignment="1" applyProtection="1">
      <alignment horizontal="center"/>
      <protection/>
    </xf>
    <xf numFmtId="0" fontId="6" fillId="33" borderId="2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49" fontId="6" fillId="33" borderId="0" xfId="0" applyNumberFormat="1" applyFont="1" applyFill="1" applyBorder="1" applyAlignment="1" applyProtection="1">
      <alignment horizontal="center"/>
      <protection/>
    </xf>
    <xf numFmtId="49" fontId="6" fillId="33" borderId="2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41</xdr:row>
      <xdr:rowOff>0</xdr:rowOff>
    </xdr:from>
    <xdr:to>
      <xdr:col>12</xdr:col>
      <xdr:colOff>9525</xdr:colOff>
      <xdr:row>41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838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9525</xdr:colOff>
      <xdr:row>41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838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05"/>
  <sheetViews>
    <sheetView tabSelected="1" view="pageBreakPreview" zoomScaleSheetLayoutView="100" zoomScalePageLayoutView="0" workbookViewId="0" topLeftCell="A17">
      <selection activeCell="B43" sqref="B43:N43"/>
    </sheetView>
  </sheetViews>
  <sheetFormatPr defaultColWidth="9.625" defaultRowHeight="12.75"/>
  <cols>
    <col min="1" max="1" width="18.25390625" style="1" customWidth="1"/>
    <col min="2" max="14" width="9.00390625" style="1" customWidth="1"/>
    <col min="15" max="15" width="8.625" style="1" customWidth="1"/>
    <col min="16" max="21" width="9.625" style="1" customWidth="1"/>
    <col min="22" max="22" width="50.625" style="1" customWidth="1"/>
    <col min="23" max="23" width="9.625" style="1" customWidth="1"/>
    <col min="24" max="24" width="50.625" style="1" customWidth="1"/>
    <col min="25" max="16384" width="9.625" style="1" customWidth="1"/>
  </cols>
  <sheetData>
    <row r="1" spans="1:14" ht="15" customHeight="1">
      <c r="A1" s="6"/>
      <c r="B1" s="7"/>
      <c r="C1" s="7"/>
      <c r="D1" s="7"/>
      <c r="E1" s="7"/>
      <c r="F1" s="7"/>
      <c r="G1" s="7"/>
      <c r="H1" s="7"/>
      <c r="I1" s="8"/>
      <c r="J1" s="7"/>
      <c r="K1" s="7"/>
      <c r="L1" s="7"/>
      <c r="M1" s="7"/>
      <c r="N1" s="76"/>
    </row>
    <row r="2" spans="1:14" ht="15" customHeight="1">
      <c r="A2" s="77"/>
      <c r="B2" s="110" t="s">
        <v>31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</row>
    <row r="3" spans="1:14" ht="1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78"/>
    </row>
    <row r="4" spans="1:14" ht="15" customHeight="1">
      <c r="A4" s="79"/>
      <c r="B4" s="108" t="s">
        <v>59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9"/>
    </row>
    <row r="5" spans="1:14" ht="15" customHeight="1">
      <c r="A5" s="79"/>
      <c r="B5" s="108" t="s">
        <v>45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9"/>
    </row>
    <row r="6" spans="1:14" ht="15" customHeight="1">
      <c r="A6" s="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3" t="s">
        <v>0</v>
      </c>
      <c r="N6" s="80"/>
    </row>
    <row r="7" spans="1:14" ht="16.5" customHeight="1">
      <c r="A7" s="81" t="s">
        <v>3</v>
      </c>
      <c r="B7" s="27">
        <v>2001</v>
      </c>
      <c r="C7" s="28">
        <v>2002</v>
      </c>
      <c r="D7" s="27">
        <v>2003</v>
      </c>
      <c r="E7" s="27">
        <v>2004</v>
      </c>
      <c r="F7" s="28">
        <v>2005</v>
      </c>
      <c r="G7" s="27">
        <v>2006</v>
      </c>
      <c r="H7" s="27">
        <v>2007</v>
      </c>
      <c r="I7" s="28">
        <v>2008</v>
      </c>
      <c r="J7" s="28">
        <v>2009</v>
      </c>
      <c r="K7" s="28">
        <v>2010</v>
      </c>
      <c r="L7" s="28">
        <v>2011</v>
      </c>
      <c r="M7" s="29">
        <v>2012</v>
      </c>
      <c r="N7" s="82">
        <v>2013</v>
      </c>
    </row>
    <row r="8" spans="1:14" ht="16.5" customHeight="1">
      <c r="A8" s="83" t="s">
        <v>2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28">
        <v>10</v>
      </c>
      <c r="K8" s="28">
        <v>11</v>
      </c>
      <c r="L8" s="28">
        <v>12</v>
      </c>
      <c r="M8" s="28">
        <v>13</v>
      </c>
      <c r="N8" s="82">
        <v>14</v>
      </c>
    </row>
    <row r="9" spans="1:14" ht="16.5" customHeight="1">
      <c r="A9" s="23" t="s">
        <v>50</v>
      </c>
      <c r="B9" s="34">
        <v>14594</v>
      </c>
      <c r="C9" s="34">
        <v>13748</v>
      </c>
      <c r="D9" s="34">
        <v>12621</v>
      </c>
      <c r="E9" s="34">
        <v>11836</v>
      </c>
      <c r="F9" s="35">
        <v>11099</v>
      </c>
      <c r="G9" s="34">
        <v>10494</v>
      </c>
      <c r="H9" s="34">
        <v>9931</v>
      </c>
      <c r="I9" s="35">
        <v>9619</v>
      </c>
      <c r="J9" s="35">
        <v>9489</v>
      </c>
      <c r="K9" s="36">
        <v>9173</v>
      </c>
      <c r="L9" s="36">
        <v>8678</v>
      </c>
      <c r="M9" s="36">
        <v>8179</v>
      </c>
      <c r="N9" s="84">
        <v>7715</v>
      </c>
    </row>
    <row r="10" spans="1:14" ht="16.5" customHeight="1">
      <c r="A10" s="22" t="s">
        <v>42</v>
      </c>
      <c r="B10" s="31">
        <v>4116</v>
      </c>
      <c r="C10" s="31">
        <v>3618</v>
      </c>
      <c r="D10" s="31">
        <v>3513</v>
      </c>
      <c r="E10" s="31">
        <v>3407</v>
      </c>
      <c r="F10" s="32">
        <v>3306</v>
      </c>
      <c r="G10" s="31">
        <v>3158</v>
      </c>
      <c r="H10" s="31">
        <v>3013</v>
      </c>
      <c r="I10" s="32">
        <v>2910</v>
      </c>
      <c r="J10" s="32">
        <v>2851</v>
      </c>
      <c r="K10" s="33">
        <v>2761</v>
      </c>
      <c r="L10" s="33">
        <v>2634</v>
      </c>
      <c r="M10" s="33">
        <v>2437</v>
      </c>
      <c r="N10" s="85">
        <v>2234</v>
      </c>
    </row>
    <row r="11" spans="1:14" ht="16.5" customHeight="1">
      <c r="A11" s="23" t="s">
        <v>35</v>
      </c>
      <c r="B11" s="34">
        <v>6009</v>
      </c>
      <c r="C11" s="34">
        <v>6345</v>
      </c>
      <c r="D11" s="34">
        <v>6227</v>
      </c>
      <c r="E11" s="34">
        <v>5889</v>
      </c>
      <c r="F11" s="35">
        <v>5550</v>
      </c>
      <c r="G11" s="34">
        <v>5216</v>
      </c>
      <c r="H11" s="34">
        <v>5208</v>
      </c>
      <c r="I11" s="35">
        <v>5069</v>
      </c>
      <c r="J11" s="35">
        <v>5052</v>
      </c>
      <c r="K11" s="36">
        <v>4877</v>
      </c>
      <c r="L11" s="36">
        <v>4584</v>
      </c>
      <c r="M11" s="36">
        <v>4189</v>
      </c>
      <c r="N11" s="84">
        <v>4941</v>
      </c>
    </row>
    <row r="12" spans="1:14" ht="16.5" customHeight="1">
      <c r="A12" s="22" t="s">
        <v>36</v>
      </c>
      <c r="B12" s="31">
        <v>12251</v>
      </c>
      <c r="C12" s="31" t="s">
        <v>19</v>
      </c>
      <c r="D12" s="31" t="s">
        <v>21</v>
      </c>
      <c r="E12" s="31" t="s">
        <v>23</v>
      </c>
      <c r="F12" s="32" t="s">
        <v>28</v>
      </c>
      <c r="G12" s="31">
        <v>8582</v>
      </c>
      <c r="H12" s="31">
        <v>9755</v>
      </c>
      <c r="I12" s="32">
        <v>9065</v>
      </c>
      <c r="J12" s="32">
        <v>8117</v>
      </c>
      <c r="K12" s="33">
        <v>8020</v>
      </c>
      <c r="L12" s="33">
        <v>7774</v>
      </c>
      <c r="M12" s="33">
        <v>7511</v>
      </c>
      <c r="N12" s="85">
        <v>6582</v>
      </c>
    </row>
    <row r="13" spans="1:14" ht="16.5" customHeight="1">
      <c r="A13" s="23" t="s">
        <v>47</v>
      </c>
      <c r="B13" s="34">
        <v>3744</v>
      </c>
      <c r="C13" s="34">
        <v>3087</v>
      </c>
      <c r="D13" s="34">
        <v>2963</v>
      </c>
      <c r="E13" s="34">
        <v>2788</v>
      </c>
      <c r="F13" s="35">
        <v>2589</v>
      </c>
      <c r="G13" s="34">
        <v>2574</v>
      </c>
      <c r="H13" s="34">
        <v>2407</v>
      </c>
      <c r="I13" s="35">
        <v>2259</v>
      </c>
      <c r="J13" s="35">
        <v>2224</v>
      </c>
      <c r="K13" s="36">
        <v>2191</v>
      </c>
      <c r="L13" s="36">
        <v>2079</v>
      </c>
      <c r="M13" s="36">
        <v>1954</v>
      </c>
      <c r="N13" s="84">
        <v>1813</v>
      </c>
    </row>
    <row r="14" spans="1:14" ht="16.5" customHeight="1">
      <c r="A14" s="22" t="s">
        <v>44</v>
      </c>
      <c r="B14" s="31">
        <v>5349</v>
      </c>
      <c r="C14" s="31">
        <v>4449</v>
      </c>
      <c r="D14" s="31">
        <v>4414</v>
      </c>
      <c r="E14" s="31">
        <v>4353</v>
      </c>
      <c r="F14" s="32">
        <v>3959</v>
      </c>
      <c r="G14" s="31">
        <v>3849</v>
      </c>
      <c r="H14" s="31">
        <v>4822</v>
      </c>
      <c r="I14" s="32">
        <v>4306</v>
      </c>
      <c r="J14" s="32">
        <v>4103</v>
      </c>
      <c r="K14" s="33">
        <v>3948</v>
      </c>
      <c r="L14" s="33">
        <v>3749</v>
      </c>
      <c r="M14" s="33">
        <v>3005</v>
      </c>
      <c r="N14" s="85">
        <v>2766</v>
      </c>
    </row>
    <row r="15" spans="1:14" ht="16.5" customHeight="1">
      <c r="A15" s="23" t="s">
        <v>48</v>
      </c>
      <c r="B15" s="34">
        <v>2421</v>
      </c>
      <c r="C15" s="34">
        <v>2274</v>
      </c>
      <c r="D15" s="34">
        <v>2220</v>
      </c>
      <c r="E15" s="34">
        <v>2124</v>
      </c>
      <c r="F15" s="35">
        <v>1985</v>
      </c>
      <c r="G15" s="34">
        <v>1908</v>
      </c>
      <c r="H15" s="34">
        <v>1862</v>
      </c>
      <c r="I15" s="35">
        <v>1770</v>
      </c>
      <c r="J15" s="35">
        <v>1819</v>
      </c>
      <c r="K15" s="36">
        <v>1719</v>
      </c>
      <c r="L15" s="36">
        <v>1636</v>
      </c>
      <c r="M15" s="36">
        <v>1544</v>
      </c>
      <c r="N15" s="84">
        <v>1435</v>
      </c>
    </row>
    <row r="16" spans="1:14" ht="16.5" customHeight="1">
      <c r="A16" s="22" t="s">
        <v>38</v>
      </c>
      <c r="B16" s="31" t="s">
        <v>17</v>
      </c>
      <c r="C16" s="31" t="s">
        <v>20</v>
      </c>
      <c r="D16" s="31" t="s">
        <v>22</v>
      </c>
      <c r="E16" s="31" t="s">
        <v>24</v>
      </c>
      <c r="F16" s="32" t="s">
        <v>29</v>
      </c>
      <c r="G16" s="31">
        <v>3135</v>
      </c>
      <c r="H16" s="31">
        <v>3082</v>
      </c>
      <c r="I16" s="32">
        <v>3018</v>
      </c>
      <c r="J16" s="32">
        <v>2967</v>
      </c>
      <c r="K16" s="33">
        <v>2891</v>
      </c>
      <c r="L16" s="33">
        <v>2817</v>
      </c>
      <c r="M16" s="33">
        <v>2665</v>
      </c>
      <c r="N16" s="85">
        <v>2538</v>
      </c>
    </row>
    <row r="17" spans="1:14" ht="16.5" customHeight="1">
      <c r="A17" s="23" t="s">
        <v>41</v>
      </c>
      <c r="B17" s="34">
        <v>1833</v>
      </c>
      <c r="C17" s="34">
        <v>1836</v>
      </c>
      <c r="D17" s="34">
        <v>1820</v>
      </c>
      <c r="E17" s="34">
        <v>1810</v>
      </c>
      <c r="F17" s="35">
        <v>1791</v>
      </c>
      <c r="G17" s="34">
        <v>1779</v>
      </c>
      <c r="H17" s="34">
        <v>1766</v>
      </c>
      <c r="I17" s="35">
        <v>1763</v>
      </c>
      <c r="J17" s="35">
        <v>1746</v>
      </c>
      <c r="K17" s="36">
        <v>1739</v>
      </c>
      <c r="L17" s="36">
        <v>1730</v>
      </c>
      <c r="M17" s="36">
        <v>1718</v>
      </c>
      <c r="N17" s="84">
        <v>1706</v>
      </c>
    </row>
    <row r="18" spans="1:14" ht="16.5" customHeight="1">
      <c r="A18" s="22" t="s">
        <v>49</v>
      </c>
      <c r="B18" s="31">
        <v>23790</v>
      </c>
      <c r="C18" s="31">
        <v>22699</v>
      </c>
      <c r="D18" s="31">
        <v>22217</v>
      </c>
      <c r="E18" s="31">
        <v>21480</v>
      </c>
      <c r="F18" s="32">
        <v>19388</v>
      </c>
      <c r="G18" s="31">
        <v>19682</v>
      </c>
      <c r="H18" s="31">
        <v>14935</v>
      </c>
      <c r="I18" s="32">
        <v>14481</v>
      </c>
      <c r="J18" s="32">
        <v>14296</v>
      </c>
      <c r="K18" s="33">
        <v>14059</v>
      </c>
      <c r="L18" s="33">
        <v>13391</v>
      </c>
      <c r="M18" s="33">
        <v>16379</v>
      </c>
      <c r="N18" s="85">
        <v>15358</v>
      </c>
    </row>
    <row r="19" spans="1:14" ht="16.5" customHeight="1">
      <c r="A19" s="23" t="s">
        <v>40</v>
      </c>
      <c r="B19" s="34">
        <v>4304</v>
      </c>
      <c r="C19" s="34">
        <v>4172</v>
      </c>
      <c r="D19" s="34">
        <v>3929</v>
      </c>
      <c r="E19" s="34">
        <v>3788</v>
      </c>
      <c r="F19" s="35">
        <v>3574</v>
      </c>
      <c r="G19" s="34">
        <v>3506</v>
      </c>
      <c r="H19" s="34">
        <v>3414</v>
      </c>
      <c r="I19" s="35">
        <v>4237</v>
      </c>
      <c r="J19" s="35">
        <v>4149</v>
      </c>
      <c r="K19" s="36">
        <v>4008</v>
      </c>
      <c r="L19" s="36">
        <v>3774</v>
      </c>
      <c r="M19" s="36">
        <v>4500</v>
      </c>
      <c r="N19" s="84">
        <v>4221</v>
      </c>
    </row>
    <row r="20" spans="1:14" ht="16.5" customHeight="1">
      <c r="A20" s="24" t="s">
        <v>43</v>
      </c>
      <c r="B20" s="37" t="s">
        <v>18</v>
      </c>
      <c r="C20" s="37">
        <v>16</v>
      </c>
      <c r="D20" s="37">
        <v>17</v>
      </c>
      <c r="E20" s="37">
        <v>17</v>
      </c>
      <c r="F20" s="38">
        <v>21</v>
      </c>
      <c r="G20" s="37">
        <v>20</v>
      </c>
      <c r="H20" s="37">
        <v>45</v>
      </c>
      <c r="I20" s="38">
        <v>59</v>
      </c>
      <c r="J20" s="38">
        <v>65</v>
      </c>
      <c r="K20" s="38">
        <v>86</v>
      </c>
      <c r="L20" s="38">
        <v>88</v>
      </c>
      <c r="M20" s="38">
        <v>94</v>
      </c>
      <c r="N20" s="86">
        <v>100</v>
      </c>
    </row>
    <row r="21" spans="1:14" ht="16.5" customHeight="1">
      <c r="A21" s="21" t="s">
        <v>4</v>
      </c>
      <c r="B21" s="39">
        <v>83771</v>
      </c>
      <c r="C21" s="39">
        <f>SUM(C9:C20)+10886+3749</f>
        <v>76879</v>
      </c>
      <c r="D21" s="39">
        <f>SUM(D9:D20)+11172+3556</f>
        <v>74669</v>
      </c>
      <c r="E21" s="39">
        <f>SUM(E9:E20)+10329+3385</f>
        <v>71206</v>
      </c>
      <c r="F21" s="40">
        <v>65347</v>
      </c>
      <c r="G21" s="39">
        <v>63903</v>
      </c>
      <c r="H21" s="39">
        <v>60211</v>
      </c>
      <c r="I21" s="40">
        <v>58556</v>
      </c>
      <c r="J21" s="40">
        <f>SUM(J9:J20)</f>
        <v>56878</v>
      </c>
      <c r="K21" s="40">
        <f>SUM(K9:K20)</f>
        <v>55472</v>
      </c>
      <c r="L21" s="41">
        <f>SUM(L9:L20)</f>
        <v>52934</v>
      </c>
      <c r="M21" s="42">
        <f>SUM(M9:M20)</f>
        <v>54175</v>
      </c>
      <c r="N21" s="87">
        <v>51409</v>
      </c>
    </row>
    <row r="22" spans="1:14" ht="15" customHeight="1">
      <c r="A22" s="88"/>
      <c r="B22" s="15"/>
      <c r="C22" s="15"/>
      <c r="D22" s="15"/>
      <c r="E22" s="15"/>
      <c r="F22" s="5"/>
      <c r="G22" s="15"/>
      <c r="H22" s="15"/>
      <c r="I22" s="5"/>
      <c r="J22" s="5"/>
      <c r="K22" s="5"/>
      <c r="L22" s="16"/>
      <c r="M22" s="16"/>
      <c r="N22" s="89"/>
    </row>
    <row r="23" spans="1:14" ht="15" customHeight="1">
      <c r="A23" s="79"/>
      <c r="B23" s="108" t="s">
        <v>59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9"/>
    </row>
    <row r="24" spans="1:14" ht="15" customHeight="1">
      <c r="A24" s="90"/>
      <c r="B24" s="112" t="s">
        <v>46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3"/>
    </row>
    <row r="25" spans="1:14" ht="15" customHeight="1">
      <c r="A25" s="12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3" t="s">
        <v>0</v>
      </c>
      <c r="N25" s="91"/>
    </row>
    <row r="26" spans="1:15" ht="16.5" customHeight="1">
      <c r="A26" s="20" t="s">
        <v>1</v>
      </c>
      <c r="B26" s="66">
        <v>2001</v>
      </c>
      <c r="C26" s="67">
        <v>2002</v>
      </c>
      <c r="D26" s="66">
        <v>2003</v>
      </c>
      <c r="E26" s="66">
        <v>2004</v>
      </c>
      <c r="F26" s="67">
        <v>2005</v>
      </c>
      <c r="G26" s="66">
        <v>2006</v>
      </c>
      <c r="H26" s="66">
        <v>2007</v>
      </c>
      <c r="I26" s="67">
        <v>2008</v>
      </c>
      <c r="J26" s="67">
        <v>2009</v>
      </c>
      <c r="K26" s="67">
        <v>2010</v>
      </c>
      <c r="L26" s="67">
        <v>2011</v>
      </c>
      <c r="M26" s="67">
        <v>2012</v>
      </c>
      <c r="N26" s="92">
        <v>2013</v>
      </c>
      <c r="O26" s="25"/>
    </row>
    <row r="27" spans="1:14" ht="16.5" customHeight="1">
      <c r="A27" s="83" t="s">
        <v>2</v>
      </c>
      <c r="B27" s="30">
        <v>2</v>
      </c>
      <c r="C27" s="30">
        <v>3</v>
      </c>
      <c r="D27" s="30">
        <v>4</v>
      </c>
      <c r="E27" s="30">
        <v>5</v>
      </c>
      <c r="F27" s="30">
        <v>6</v>
      </c>
      <c r="G27" s="30">
        <v>7</v>
      </c>
      <c r="H27" s="30">
        <v>8</v>
      </c>
      <c r="I27" s="30">
        <v>9</v>
      </c>
      <c r="J27" s="28">
        <v>10</v>
      </c>
      <c r="K27" s="28">
        <v>11</v>
      </c>
      <c r="L27" s="28">
        <v>12</v>
      </c>
      <c r="M27" s="28">
        <v>13</v>
      </c>
      <c r="N27" s="82">
        <v>14</v>
      </c>
    </row>
    <row r="28" spans="1:14" ht="16.5" customHeight="1">
      <c r="A28" s="23" t="s">
        <v>5</v>
      </c>
      <c r="B28" s="34">
        <v>107</v>
      </c>
      <c r="C28" s="63">
        <v>107</v>
      </c>
      <c r="D28" s="63">
        <v>109</v>
      </c>
      <c r="E28" s="34">
        <v>62</v>
      </c>
      <c r="F28" s="34">
        <v>66</v>
      </c>
      <c r="G28" s="34">
        <v>57</v>
      </c>
      <c r="H28" s="34">
        <v>57</v>
      </c>
      <c r="I28" s="35">
        <v>69</v>
      </c>
      <c r="J28" s="35">
        <v>269</v>
      </c>
      <c r="K28" s="35">
        <v>269</v>
      </c>
      <c r="L28" s="35">
        <v>269</v>
      </c>
      <c r="M28" s="35">
        <v>1153</v>
      </c>
      <c r="N28" s="93">
        <v>1195</v>
      </c>
    </row>
    <row r="29" spans="1:14" ht="16.5" customHeight="1">
      <c r="A29" s="22" t="s">
        <v>6</v>
      </c>
      <c r="B29" s="31">
        <v>110</v>
      </c>
      <c r="C29" s="31">
        <v>110</v>
      </c>
      <c r="D29" s="31">
        <v>110</v>
      </c>
      <c r="E29" s="31">
        <v>73</v>
      </c>
      <c r="F29" s="31">
        <v>89</v>
      </c>
      <c r="G29" s="31">
        <v>68</v>
      </c>
      <c r="H29" s="31">
        <v>68</v>
      </c>
      <c r="I29" s="32">
        <v>62</v>
      </c>
      <c r="J29" s="32">
        <v>60</v>
      </c>
      <c r="K29" s="32">
        <v>60</v>
      </c>
      <c r="L29" s="32">
        <v>51</v>
      </c>
      <c r="M29" s="32">
        <v>56</v>
      </c>
      <c r="N29" s="94">
        <v>28</v>
      </c>
    </row>
    <row r="30" spans="1:14" ht="16.5" customHeight="1">
      <c r="A30" s="23" t="s">
        <v>7</v>
      </c>
      <c r="B30" s="34">
        <v>92</v>
      </c>
      <c r="C30" s="34">
        <v>92</v>
      </c>
      <c r="D30" s="34">
        <v>79</v>
      </c>
      <c r="E30" s="34">
        <v>79</v>
      </c>
      <c r="F30" s="34">
        <v>75</v>
      </c>
      <c r="G30" s="34">
        <v>75</v>
      </c>
      <c r="H30" s="34">
        <v>42</v>
      </c>
      <c r="I30" s="35">
        <v>33</v>
      </c>
      <c r="J30" s="35">
        <v>59</v>
      </c>
      <c r="K30" s="35">
        <v>59</v>
      </c>
      <c r="L30" s="35">
        <v>66</v>
      </c>
      <c r="M30" s="35">
        <v>60</v>
      </c>
      <c r="N30" s="93">
        <v>485</v>
      </c>
    </row>
    <row r="31" spans="1:14" ht="16.5" customHeight="1">
      <c r="A31" s="22" t="s">
        <v>8</v>
      </c>
      <c r="B31" s="31">
        <v>71</v>
      </c>
      <c r="C31" s="31">
        <v>71</v>
      </c>
      <c r="D31" s="31">
        <v>99</v>
      </c>
      <c r="E31" s="31">
        <v>76</v>
      </c>
      <c r="F31" s="31">
        <v>105</v>
      </c>
      <c r="G31" s="31">
        <v>109</v>
      </c>
      <c r="H31" s="31">
        <v>103</v>
      </c>
      <c r="I31" s="32">
        <v>55</v>
      </c>
      <c r="J31" s="32">
        <v>146</v>
      </c>
      <c r="K31" s="32">
        <v>145</v>
      </c>
      <c r="L31" s="32">
        <v>145</v>
      </c>
      <c r="M31" s="32" t="s">
        <v>55</v>
      </c>
      <c r="N31" s="94" t="s">
        <v>55</v>
      </c>
    </row>
    <row r="32" spans="1:14" ht="16.5" customHeight="1">
      <c r="A32" s="23" t="s">
        <v>9</v>
      </c>
      <c r="B32" s="34">
        <v>354</v>
      </c>
      <c r="C32" s="34">
        <v>354</v>
      </c>
      <c r="D32" s="34">
        <v>316</v>
      </c>
      <c r="E32" s="34">
        <v>257</v>
      </c>
      <c r="F32" s="34">
        <v>121</v>
      </c>
      <c r="G32" s="34">
        <v>121</v>
      </c>
      <c r="H32" s="34">
        <v>185</v>
      </c>
      <c r="I32" s="35">
        <v>191</v>
      </c>
      <c r="J32" s="35">
        <v>175</v>
      </c>
      <c r="K32" s="35">
        <v>175</v>
      </c>
      <c r="L32" s="35">
        <v>195</v>
      </c>
      <c r="M32" s="35">
        <v>136</v>
      </c>
      <c r="N32" s="93">
        <v>133</v>
      </c>
    </row>
    <row r="33" spans="1:14" ht="16.5" customHeight="1">
      <c r="A33" s="22" t="s">
        <v>10</v>
      </c>
      <c r="B33" s="31">
        <v>173</v>
      </c>
      <c r="C33" s="31">
        <v>173</v>
      </c>
      <c r="D33" s="31">
        <v>173</v>
      </c>
      <c r="E33" s="31">
        <v>165</v>
      </c>
      <c r="F33" s="31">
        <v>154</v>
      </c>
      <c r="G33" s="31">
        <v>154</v>
      </c>
      <c r="H33" s="31">
        <v>154</v>
      </c>
      <c r="I33" s="32">
        <v>153</v>
      </c>
      <c r="J33" s="32">
        <v>130</v>
      </c>
      <c r="K33" s="32">
        <v>84</v>
      </c>
      <c r="L33" s="32">
        <v>84</v>
      </c>
      <c r="M33" s="32">
        <v>158</v>
      </c>
      <c r="N33" s="94">
        <v>361</v>
      </c>
    </row>
    <row r="34" spans="1:14" ht="16.5" customHeight="1">
      <c r="A34" s="23" t="s">
        <v>11</v>
      </c>
      <c r="B34" s="34">
        <v>2441</v>
      </c>
      <c r="C34" s="34">
        <v>2441</v>
      </c>
      <c r="D34" s="34">
        <v>2662</v>
      </c>
      <c r="E34" s="34">
        <v>2048</v>
      </c>
      <c r="F34" s="34">
        <v>1816</v>
      </c>
      <c r="G34" s="34">
        <v>1265</v>
      </c>
      <c r="H34" s="34">
        <v>1743</v>
      </c>
      <c r="I34" s="35">
        <v>1718</v>
      </c>
      <c r="J34" s="35">
        <v>1650</v>
      </c>
      <c r="K34" s="35">
        <v>1590</v>
      </c>
      <c r="L34" s="35">
        <v>981</v>
      </c>
      <c r="M34" s="35">
        <v>1886</v>
      </c>
      <c r="N34" s="93">
        <v>1814</v>
      </c>
    </row>
    <row r="35" spans="1:14" ht="16.5" customHeight="1">
      <c r="A35" s="22" t="s">
        <v>12</v>
      </c>
      <c r="B35" s="31">
        <v>166</v>
      </c>
      <c r="C35" s="31">
        <v>166</v>
      </c>
      <c r="D35" s="31">
        <v>166</v>
      </c>
      <c r="E35" s="31">
        <v>139</v>
      </c>
      <c r="F35" s="31">
        <v>139</v>
      </c>
      <c r="G35" s="31">
        <v>134</v>
      </c>
      <c r="H35" s="31">
        <v>133</v>
      </c>
      <c r="I35" s="32">
        <v>146</v>
      </c>
      <c r="J35" s="32">
        <v>140</v>
      </c>
      <c r="K35" s="32">
        <v>140</v>
      </c>
      <c r="L35" s="32">
        <v>141</v>
      </c>
      <c r="M35" s="32">
        <v>148</v>
      </c>
      <c r="N35" s="94">
        <v>155</v>
      </c>
    </row>
    <row r="36" spans="1:14" ht="16.5" customHeight="1">
      <c r="A36" s="23" t="s">
        <v>30</v>
      </c>
      <c r="B36" s="34">
        <v>474</v>
      </c>
      <c r="C36" s="34">
        <v>474</v>
      </c>
      <c r="D36" s="34">
        <v>477</v>
      </c>
      <c r="E36" s="34">
        <v>470</v>
      </c>
      <c r="F36" s="34">
        <v>468</v>
      </c>
      <c r="G36" s="34">
        <v>452</v>
      </c>
      <c r="H36" s="34">
        <v>447</v>
      </c>
      <c r="I36" s="35">
        <v>452</v>
      </c>
      <c r="J36" s="35">
        <v>454</v>
      </c>
      <c r="K36" s="35">
        <v>454</v>
      </c>
      <c r="L36" s="35">
        <v>448</v>
      </c>
      <c r="M36" s="35">
        <v>422</v>
      </c>
      <c r="N36" s="93">
        <v>425</v>
      </c>
    </row>
    <row r="37" spans="1:14" ht="16.5" customHeight="1">
      <c r="A37" s="22" t="s">
        <v>25</v>
      </c>
      <c r="B37" s="31">
        <v>217</v>
      </c>
      <c r="C37" s="31">
        <v>217</v>
      </c>
      <c r="D37" s="31">
        <v>217</v>
      </c>
      <c r="E37" s="31">
        <v>217</v>
      </c>
      <c r="F37" s="31">
        <v>217</v>
      </c>
      <c r="G37" s="31" t="s">
        <v>26</v>
      </c>
      <c r="H37" s="31" t="s">
        <v>26</v>
      </c>
      <c r="I37" s="32" t="s">
        <v>26</v>
      </c>
      <c r="J37" s="32" t="s">
        <v>26</v>
      </c>
      <c r="K37" s="32" t="s">
        <v>33</v>
      </c>
      <c r="L37" s="32" t="s">
        <v>26</v>
      </c>
      <c r="M37" s="32" t="s">
        <v>26</v>
      </c>
      <c r="N37" s="94" t="s">
        <v>26</v>
      </c>
    </row>
    <row r="38" spans="1:14" ht="16.5" customHeight="1">
      <c r="A38" s="23" t="s">
        <v>13</v>
      </c>
      <c r="B38" s="34">
        <v>22</v>
      </c>
      <c r="C38" s="34">
        <v>22</v>
      </c>
      <c r="D38" s="34">
        <v>22</v>
      </c>
      <c r="E38" s="34">
        <v>22</v>
      </c>
      <c r="F38" s="34">
        <v>22</v>
      </c>
      <c r="G38" s="34">
        <v>22</v>
      </c>
      <c r="H38" s="34">
        <v>22</v>
      </c>
      <c r="I38" s="35">
        <v>22</v>
      </c>
      <c r="J38" s="35">
        <v>22</v>
      </c>
      <c r="K38" s="35">
        <v>22</v>
      </c>
      <c r="L38" s="35">
        <v>22</v>
      </c>
      <c r="M38" s="35">
        <v>13</v>
      </c>
      <c r="N38" s="93">
        <v>10</v>
      </c>
    </row>
    <row r="39" spans="1:14" ht="16.5" customHeight="1">
      <c r="A39" s="26" t="s">
        <v>14</v>
      </c>
      <c r="B39" s="37">
        <v>194</v>
      </c>
      <c r="C39" s="37" t="s">
        <v>26</v>
      </c>
      <c r="D39" s="37" t="s">
        <v>26</v>
      </c>
      <c r="E39" s="37" t="s">
        <v>26</v>
      </c>
      <c r="F39" s="37" t="s">
        <v>26</v>
      </c>
      <c r="G39" s="37" t="s">
        <v>26</v>
      </c>
      <c r="H39" s="37" t="s">
        <v>26</v>
      </c>
      <c r="I39" s="38">
        <v>118</v>
      </c>
      <c r="J39" s="38">
        <v>118</v>
      </c>
      <c r="K39" s="38">
        <v>118</v>
      </c>
      <c r="L39" s="38">
        <v>118</v>
      </c>
      <c r="M39" s="38" t="s">
        <v>26</v>
      </c>
      <c r="N39" s="86">
        <v>367</v>
      </c>
    </row>
    <row r="40" spans="1:14" ht="16.5" customHeight="1">
      <c r="A40" s="21" t="s">
        <v>15</v>
      </c>
      <c r="B40" s="39">
        <f>SUM(B28:B39)+194</f>
        <v>4615</v>
      </c>
      <c r="C40" s="39">
        <f>SUM(C28:C39)</f>
        <v>4227</v>
      </c>
      <c r="D40" s="39">
        <f>SUM(D28:D39)</f>
        <v>4430</v>
      </c>
      <c r="E40" s="39">
        <f>SUM(E28:E39)</f>
        <v>3608</v>
      </c>
      <c r="F40" s="39">
        <f>SUM(F28:F39)</f>
        <v>3272</v>
      </c>
      <c r="G40" s="39">
        <v>2457</v>
      </c>
      <c r="H40" s="39">
        <v>2954</v>
      </c>
      <c r="I40" s="40">
        <v>3019</v>
      </c>
      <c r="J40" s="64">
        <f>SUM(J28:J39)</f>
        <v>3223</v>
      </c>
      <c r="K40" s="64">
        <f>SUM(K28:K39)</f>
        <v>3116</v>
      </c>
      <c r="L40" s="64">
        <f>SUM(L28:L39)</f>
        <v>2520</v>
      </c>
      <c r="M40" s="65">
        <f>SUM(M28:M39)</f>
        <v>4032</v>
      </c>
      <c r="N40" s="95">
        <v>4973</v>
      </c>
    </row>
    <row r="41" spans="1:14" ht="15" customHeight="1">
      <c r="A41" s="88"/>
      <c r="B41" s="15"/>
      <c r="C41" s="15"/>
      <c r="D41" s="15"/>
      <c r="E41" s="15"/>
      <c r="F41" s="15"/>
      <c r="G41" s="15"/>
      <c r="H41" s="15"/>
      <c r="I41" s="5"/>
      <c r="J41" s="17"/>
      <c r="K41" s="18"/>
      <c r="L41" s="18"/>
      <c r="M41" s="18"/>
      <c r="N41" s="96"/>
    </row>
    <row r="42" spans="1:14" ht="15" customHeight="1">
      <c r="A42" s="79"/>
      <c r="B42" s="108" t="s">
        <v>59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9"/>
    </row>
    <row r="43" spans="1:14" ht="15" customHeight="1">
      <c r="A43" s="79"/>
      <c r="B43" s="108" t="s">
        <v>57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9"/>
    </row>
    <row r="44" spans="1:14" ht="15" customHeight="1">
      <c r="A44" s="11"/>
      <c r="B44" s="3"/>
      <c r="C44" s="3"/>
      <c r="D44" s="3"/>
      <c r="E44" s="4"/>
      <c r="F44" s="4"/>
      <c r="G44" s="4"/>
      <c r="H44" s="4"/>
      <c r="I44" s="4"/>
      <c r="J44" s="3"/>
      <c r="K44" s="3"/>
      <c r="L44" s="3"/>
      <c r="M44" s="13" t="s">
        <v>0</v>
      </c>
      <c r="N44" s="91"/>
    </row>
    <row r="45" spans="1:14" ht="16.5" customHeight="1">
      <c r="A45" s="97" t="s">
        <v>16</v>
      </c>
      <c r="B45" s="27">
        <v>2001</v>
      </c>
      <c r="C45" s="28">
        <v>2002</v>
      </c>
      <c r="D45" s="27">
        <v>2003</v>
      </c>
      <c r="E45" s="27">
        <v>2004</v>
      </c>
      <c r="F45" s="28">
        <v>2005</v>
      </c>
      <c r="G45" s="27">
        <v>2006</v>
      </c>
      <c r="H45" s="27">
        <v>2007</v>
      </c>
      <c r="I45" s="28">
        <v>2008</v>
      </c>
      <c r="J45" s="28">
        <v>2009</v>
      </c>
      <c r="K45" s="28">
        <v>2010</v>
      </c>
      <c r="L45" s="28">
        <v>2011</v>
      </c>
      <c r="M45" s="28">
        <v>2012</v>
      </c>
      <c r="N45" s="82">
        <v>2013</v>
      </c>
    </row>
    <row r="46" spans="1:14" ht="16.5" customHeight="1">
      <c r="A46" s="83" t="s">
        <v>2</v>
      </c>
      <c r="B46" s="28">
        <v>2</v>
      </c>
      <c r="C46" s="30">
        <v>3</v>
      </c>
      <c r="D46" s="28">
        <v>4</v>
      </c>
      <c r="E46" s="28">
        <v>5</v>
      </c>
      <c r="F46" s="30">
        <v>6</v>
      </c>
      <c r="G46" s="28">
        <v>7</v>
      </c>
      <c r="H46" s="28">
        <v>8</v>
      </c>
      <c r="I46" s="30">
        <v>9</v>
      </c>
      <c r="J46" s="30">
        <v>10</v>
      </c>
      <c r="K46" s="30">
        <v>11</v>
      </c>
      <c r="L46" s="30">
        <v>12</v>
      </c>
      <c r="M46" s="30">
        <v>13</v>
      </c>
      <c r="N46" s="98">
        <v>14</v>
      </c>
    </row>
    <row r="47" spans="1:16" ht="16.5" customHeight="1">
      <c r="A47" s="59" t="s">
        <v>34</v>
      </c>
      <c r="B47" s="31">
        <v>2247</v>
      </c>
      <c r="C47" s="31">
        <v>1930</v>
      </c>
      <c r="D47" s="31">
        <v>1660</v>
      </c>
      <c r="E47" s="31">
        <v>1353</v>
      </c>
      <c r="F47" s="31">
        <v>1034</v>
      </c>
      <c r="G47" s="31">
        <v>715</v>
      </c>
      <c r="H47" s="31">
        <v>543</v>
      </c>
      <c r="I47" s="32">
        <v>40</v>
      </c>
      <c r="J47" s="32">
        <v>177</v>
      </c>
      <c r="K47" s="32">
        <v>140</v>
      </c>
      <c r="L47" s="32">
        <v>100</v>
      </c>
      <c r="M47" s="32">
        <v>215</v>
      </c>
      <c r="N47" s="94">
        <v>181</v>
      </c>
      <c r="P47" s="58"/>
    </row>
    <row r="48" spans="1:14" ht="16.5" customHeight="1">
      <c r="A48" s="60" t="s">
        <v>35</v>
      </c>
      <c r="B48" s="34">
        <v>1702</v>
      </c>
      <c r="C48" s="34">
        <v>1500</v>
      </c>
      <c r="D48" s="34">
        <v>1473</v>
      </c>
      <c r="E48" s="34">
        <v>1449</v>
      </c>
      <c r="F48" s="34">
        <v>1386</v>
      </c>
      <c r="G48" s="34">
        <v>1360</v>
      </c>
      <c r="H48" s="34">
        <v>1322</v>
      </c>
      <c r="I48" s="35">
        <v>125</v>
      </c>
      <c r="J48" s="35" t="s">
        <v>18</v>
      </c>
      <c r="K48" s="35">
        <v>978</v>
      </c>
      <c r="L48" s="35">
        <v>859</v>
      </c>
      <c r="M48" s="35">
        <v>874</v>
      </c>
      <c r="N48" s="93">
        <v>846</v>
      </c>
    </row>
    <row r="49" spans="1:14" ht="16.5" customHeight="1">
      <c r="A49" s="61" t="s">
        <v>36</v>
      </c>
      <c r="B49" s="31">
        <v>1833</v>
      </c>
      <c r="C49" s="68" t="s">
        <v>27</v>
      </c>
      <c r="D49" s="68" t="s">
        <v>27</v>
      </c>
      <c r="E49" s="68" t="s">
        <v>27</v>
      </c>
      <c r="F49" s="68" t="s">
        <v>27</v>
      </c>
      <c r="G49" s="68" t="s">
        <v>27</v>
      </c>
      <c r="H49" s="68" t="s">
        <v>27</v>
      </c>
      <c r="I49" s="68" t="s">
        <v>27</v>
      </c>
      <c r="J49" s="33" t="s">
        <v>27</v>
      </c>
      <c r="K49" s="68" t="s">
        <v>27</v>
      </c>
      <c r="L49" s="68" t="s">
        <v>27</v>
      </c>
      <c r="M49" s="68" t="s">
        <v>27</v>
      </c>
      <c r="N49" s="99" t="s">
        <v>27</v>
      </c>
    </row>
    <row r="50" spans="1:14" ht="16.5" customHeight="1">
      <c r="A50" s="60" t="s">
        <v>37</v>
      </c>
      <c r="B50" s="69" t="s">
        <v>27</v>
      </c>
      <c r="C50" s="69" t="s">
        <v>27</v>
      </c>
      <c r="D50" s="69" t="s">
        <v>27</v>
      </c>
      <c r="E50" s="69" t="s">
        <v>27</v>
      </c>
      <c r="F50" s="69" t="s">
        <v>27</v>
      </c>
      <c r="G50" s="69" t="s">
        <v>27</v>
      </c>
      <c r="H50" s="69" t="s">
        <v>27</v>
      </c>
      <c r="I50" s="69" t="s">
        <v>27</v>
      </c>
      <c r="J50" s="36" t="s">
        <v>27</v>
      </c>
      <c r="K50" s="69" t="s">
        <v>27</v>
      </c>
      <c r="L50" s="69" t="s">
        <v>27</v>
      </c>
      <c r="M50" s="69" t="s">
        <v>27</v>
      </c>
      <c r="N50" s="100" t="s">
        <v>27</v>
      </c>
    </row>
    <row r="51" spans="1:14" ht="16.5" customHeight="1">
      <c r="A51" s="61" t="s">
        <v>38</v>
      </c>
      <c r="B51" s="68" t="s">
        <v>27</v>
      </c>
      <c r="C51" s="68" t="s">
        <v>27</v>
      </c>
      <c r="D51" s="68" t="s">
        <v>27</v>
      </c>
      <c r="E51" s="68" t="s">
        <v>27</v>
      </c>
      <c r="F51" s="68" t="s">
        <v>27</v>
      </c>
      <c r="G51" s="68" t="s">
        <v>27</v>
      </c>
      <c r="H51" s="68" t="s">
        <v>27</v>
      </c>
      <c r="I51" s="68" t="s">
        <v>27</v>
      </c>
      <c r="J51" s="33" t="s">
        <v>27</v>
      </c>
      <c r="K51" s="68" t="s">
        <v>27</v>
      </c>
      <c r="L51" s="68" t="s">
        <v>27</v>
      </c>
      <c r="M51" s="68" t="s">
        <v>27</v>
      </c>
      <c r="N51" s="99" t="s">
        <v>27</v>
      </c>
    </row>
    <row r="52" spans="1:14" ht="16.5" customHeight="1">
      <c r="A52" s="60" t="s">
        <v>39</v>
      </c>
      <c r="B52" s="69" t="s">
        <v>27</v>
      </c>
      <c r="C52" s="69" t="s">
        <v>27</v>
      </c>
      <c r="D52" s="69" t="s">
        <v>27</v>
      </c>
      <c r="E52" s="69" t="s">
        <v>27</v>
      </c>
      <c r="F52" s="69" t="s">
        <v>27</v>
      </c>
      <c r="G52" s="69" t="s">
        <v>27</v>
      </c>
      <c r="H52" s="69" t="s">
        <v>27</v>
      </c>
      <c r="I52" s="69" t="s">
        <v>27</v>
      </c>
      <c r="J52" s="36" t="s">
        <v>27</v>
      </c>
      <c r="K52" s="69" t="s">
        <v>27</v>
      </c>
      <c r="L52" s="69">
        <v>2586</v>
      </c>
      <c r="M52" s="69" t="s">
        <v>27</v>
      </c>
      <c r="N52" s="100" t="s">
        <v>27</v>
      </c>
    </row>
    <row r="53" spans="1:14" ht="16.5" customHeight="1">
      <c r="A53" s="62" t="s">
        <v>40</v>
      </c>
      <c r="B53" s="37">
        <v>997</v>
      </c>
      <c r="C53" s="37">
        <v>931</v>
      </c>
      <c r="D53" s="37">
        <v>897</v>
      </c>
      <c r="E53" s="37">
        <v>862</v>
      </c>
      <c r="F53" s="37">
        <v>833</v>
      </c>
      <c r="G53" s="37">
        <v>814</v>
      </c>
      <c r="H53" s="37">
        <v>971</v>
      </c>
      <c r="I53" s="70" t="s">
        <v>27</v>
      </c>
      <c r="J53" s="71" t="s">
        <v>27</v>
      </c>
      <c r="K53" s="70" t="s">
        <v>27</v>
      </c>
      <c r="L53" s="70">
        <v>789</v>
      </c>
      <c r="M53" s="68" t="s">
        <v>27</v>
      </c>
      <c r="N53" s="99" t="s">
        <v>27</v>
      </c>
    </row>
    <row r="54" spans="1:14" ht="16.5" customHeight="1">
      <c r="A54" s="57" t="s">
        <v>15</v>
      </c>
      <c r="B54" s="72">
        <f>SUM(B47:B53)</f>
        <v>6779</v>
      </c>
      <c r="C54" s="72">
        <f>SUM(C47:C53)</f>
        <v>4361</v>
      </c>
      <c r="D54" s="72">
        <f>SUM(D47:D53)</f>
        <v>4030</v>
      </c>
      <c r="E54" s="72">
        <f>SUM(E47:E53)</f>
        <v>3664</v>
      </c>
      <c r="F54" s="72">
        <f>SUM(F47:F53)</f>
        <v>3253</v>
      </c>
      <c r="G54" s="72">
        <v>2889</v>
      </c>
      <c r="H54" s="72">
        <v>2836</v>
      </c>
      <c r="I54" s="73">
        <v>166</v>
      </c>
      <c r="J54" s="73">
        <v>1605</v>
      </c>
      <c r="K54" s="74">
        <v>1477</v>
      </c>
      <c r="L54" s="74">
        <v>4334</v>
      </c>
      <c r="M54" s="75">
        <v>1089</v>
      </c>
      <c r="N54" s="101">
        <v>1027</v>
      </c>
    </row>
    <row r="55" spans="1:14" ht="12.75">
      <c r="A55" s="43"/>
      <c r="B55" s="44" t="s">
        <v>32</v>
      </c>
      <c r="C55" s="44"/>
      <c r="D55" s="44"/>
      <c r="E55" s="44"/>
      <c r="F55" s="44"/>
      <c r="G55" s="44"/>
      <c r="H55" s="44"/>
      <c r="I55" s="44"/>
      <c r="J55" s="45"/>
      <c r="K55" s="45"/>
      <c r="L55" s="45"/>
      <c r="M55" s="46"/>
      <c r="N55" s="102"/>
    </row>
    <row r="56" spans="1:14" ht="12.75">
      <c r="A56" s="103"/>
      <c r="B56" s="48" t="s">
        <v>51</v>
      </c>
      <c r="C56" s="49"/>
      <c r="D56" s="49"/>
      <c r="E56" s="49"/>
      <c r="F56" s="49"/>
      <c r="G56" s="49"/>
      <c r="H56" s="49"/>
      <c r="I56" s="49"/>
      <c r="J56" s="50"/>
      <c r="K56" s="50"/>
      <c r="L56" s="50"/>
      <c r="M56" s="50"/>
      <c r="N56" s="104"/>
    </row>
    <row r="57" spans="1:14" ht="12.75">
      <c r="A57" s="103"/>
      <c r="B57" s="48" t="s">
        <v>52</v>
      </c>
      <c r="C57" s="51"/>
      <c r="D57" s="51"/>
      <c r="E57" s="51"/>
      <c r="F57" s="51"/>
      <c r="G57" s="51"/>
      <c r="H57" s="51"/>
      <c r="I57" s="51"/>
      <c r="J57" s="50"/>
      <c r="K57" s="50"/>
      <c r="L57" s="50"/>
      <c r="M57" s="50"/>
      <c r="N57" s="104"/>
    </row>
    <row r="58" spans="1:14" ht="12.75">
      <c r="A58" s="103"/>
      <c r="B58" s="48" t="s">
        <v>53</v>
      </c>
      <c r="C58" s="51"/>
      <c r="D58" s="51"/>
      <c r="E58" s="51"/>
      <c r="F58" s="51"/>
      <c r="G58" s="51"/>
      <c r="H58" s="51"/>
      <c r="I58" s="51"/>
      <c r="J58" s="47"/>
      <c r="K58" s="47"/>
      <c r="L58" s="47"/>
      <c r="M58" s="47"/>
      <c r="N58" s="105"/>
    </row>
    <row r="59" spans="1:14" ht="12.75">
      <c r="A59" s="103"/>
      <c r="B59" s="48" t="s">
        <v>54</v>
      </c>
      <c r="C59" s="51"/>
      <c r="D59" s="51"/>
      <c r="E59" s="51"/>
      <c r="F59" s="51"/>
      <c r="G59" s="51"/>
      <c r="H59" s="51"/>
      <c r="I59" s="51"/>
      <c r="J59" s="47"/>
      <c r="K59" s="47"/>
      <c r="L59" s="47"/>
      <c r="M59" s="47"/>
      <c r="N59" s="105"/>
    </row>
    <row r="60" spans="1:14" ht="12.75">
      <c r="A60" s="103"/>
      <c r="B60" s="48" t="s">
        <v>56</v>
      </c>
      <c r="C60" s="51"/>
      <c r="D60" s="51"/>
      <c r="E60" s="51"/>
      <c r="F60" s="51"/>
      <c r="G60" s="51"/>
      <c r="H60" s="51"/>
      <c r="I60" s="51"/>
      <c r="J60" s="47"/>
      <c r="K60" s="47"/>
      <c r="L60" s="47"/>
      <c r="M60" s="47"/>
      <c r="N60" s="105"/>
    </row>
    <row r="61" spans="1:14" ht="12.75">
      <c r="A61" s="103"/>
      <c r="B61" s="52" t="s">
        <v>58</v>
      </c>
      <c r="C61" s="51"/>
      <c r="D61" s="51"/>
      <c r="E61" s="51"/>
      <c r="F61" s="51"/>
      <c r="G61" s="51"/>
      <c r="H61" s="51"/>
      <c r="I61" s="51"/>
      <c r="J61" s="47"/>
      <c r="K61" s="47"/>
      <c r="L61" s="47"/>
      <c r="M61" s="47"/>
      <c r="N61" s="105"/>
    </row>
    <row r="62" spans="1:14" ht="13.5" thickBot="1">
      <c r="A62" s="106"/>
      <c r="B62" s="53"/>
      <c r="C62" s="54"/>
      <c r="D62" s="54"/>
      <c r="E62" s="54"/>
      <c r="F62" s="54"/>
      <c r="G62" s="54"/>
      <c r="H62" s="55"/>
      <c r="I62" s="54"/>
      <c r="J62" s="56"/>
      <c r="K62" s="56"/>
      <c r="L62" s="56"/>
      <c r="M62" s="56"/>
      <c r="N62" s="107"/>
    </row>
    <row r="63" spans="2:14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2:14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2:14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2:14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2:14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2:14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2:14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2:14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2:14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2:14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2:14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2:14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2:14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2:14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2:14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2:14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2:14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2:14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2:14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2:14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2:14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2:14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2:14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2:14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2:14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2:14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2:14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2:14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2:14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2:14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2:14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2:14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2:14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2:14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2:14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2:14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2:14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2:14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2:14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2:14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2:14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2:14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2:14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</sheetData>
  <sheetProtection/>
  <mergeCells count="7">
    <mergeCell ref="B43:N43"/>
    <mergeCell ref="B2:N2"/>
    <mergeCell ref="B4:N4"/>
    <mergeCell ref="B5:N5"/>
    <mergeCell ref="B23:N23"/>
    <mergeCell ref="B24:N24"/>
    <mergeCell ref="B42:N42"/>
  </mergeCells>
  <printOptions horizontalCentered="1"/>
  <pageMargins left="0.4724409448818898" right="0.2362204724409449" top="0.5118110236220472" bottom="0.5118110236220472" header="0" footer="0"/>
  <pageSetup fitToHeight="1" fitToWidth="1" horizontalDpi="600" verticalDpi="600" orientation="portrait" scale="64" r:id="rId2"/>
  <rowBreaks count="1" manualBreakCount="1">
    <brk id="21" max="13" man="1"/>
  </rowBreaks>
  <ignoredErrors>
    <ignoredError sqref="A46 A54 A8:N8" numberStoredAsText="1"/>
    <ignoredError sqref="B40:M40 J21:M2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</dc:creator>
  <cp:keywords/>
  <dc:description/>
  <cp:lastModifiedBy>Lenovo</cp:lastModifiedBy>
  <cp:lastPrinted>2014-12-27T08:04:27Z</cp:lastPrinted>
  <dcterms:created xsi:type="dcterms:W3CDTF">2000-12-20T21:47:04Z</dcterms:created>
  <dcterms:modified xsi:type="dcterms:W3CDTF">2014-12-29T12:20:31Z</dcterms:modified>
  <cp:category/>
  <cp:version/>
  <cp:contentType/>
  <cp:contentStatus/>
</cp:coreProperties>
</file>