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5480" windowHeight="11385"/>
  </bookViews>
  <sheets>
    <sheet name="Table 6.11" sheetId="8" r:id="rId1"/>
  </sheet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calcId="144525"/>
</workbook>
</file>

<file path=xl/calcChain.xml><?xml version="1.0" encoding="utf-8"?>
<calcChain xmlns="http://schemas.openxmlformats.org/spreadsheetml/2006/main">
  <c r="F22" i="8" l="1"/>
  <c r="E22" i="8"/>
  <c r="C22" i="8"/>
  <c r="F21" i="8"/>
  <c r="E21" i="8"/>
  <c r="C21" i="8"/>
  <c r="F20" i="8"/>
  <c r="E20" i="8"/>
  <c r="C20" i="8"/>
  <c r="F19" i="8"/>
  <c r="E19" i="8"/>
  <c r="C19" i="8"/>
  <c r="F18" i="8"/>
  <c r="E18" i="8"/>
  <c r="C18" i="8"/>
  <c r="F17" i="8"/>
  <c r="E17" i="8"/>
  <c r="C17" i="8"/>
  <c r="F16" i="8"/>
  <c r="E16" i="8"/>
  <c r="C16" i="8"/>
  <c r="F15" i="8"/>
  <c r="E15" i="8"/>
  <c r="C15" i="8"/>
  <c r="F14" i="8"/>
  <c r="E14" i="8"/>
  <c r="C14" i="8"/>
  <c r="F13" i="8"/>
  <c r="E13" i="8"/>
  <c r="C13" i="8"/>
  <c r="F12" i="8"/>
  <c r="E12" i="8"/>
  <c r="C12" i="8"/>
  <c r="F11" i="8"/>
  <c r="E11" i="8"/>
  <c r="C11" i="8"/>
  <c r="F10" i="8"/>
  <c r="E10" i="8"/>
  <c r="C10" i="8"/>
  <c r="F9" i="8"/>
  <c r="E9" i="8"/>
  <c r="C9" i="8"/>
  <c r="F8" i="8"/>
  <c r="E8" i="8"/>
  <c r="C8" i="8"/>
  <c r="F7" i="8"/>
  <c r="E7" i="8"/>
  <c r="C7" i="8"/>
  <c r="F6" i="8"/>
</calcChain>
</file>

<file path=xl/sharedStrings.xml><?xml version="1.0" encoding="utf-8"?>
<sst xmlns="http://schemas.openxmlformats.org/spreadsheetml/2006/main" count="29" uniqueCount="28">
  <si>
    <t>Year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</si>
  <si>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</si>
  <si>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</si>
  <si>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</si>
  <si>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</si>
  <si>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</si>
  <si>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</si>
  <si>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</si>
  <si>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</si>
  <si>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</si>
  <si>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Growth in Value of Imports ( %)</t>
  </si>
  <si>
    <t>Growth in Revenue from Import Duty (%)</t>
  </si>
  <si>
    <t>..</t>
  </si>
  <si>
    <t>Collection 
Rates
(Percent)</t>
  </si>
  <si>
    <t>2010-11</t>
  </si>
  <si>
    <t>2011-12</t>
  </si>
  <si>
    <t>Note: Collection Rate = (Net Customs Revenue from Import Duty)/(Value of Import)  x 100</t>
  </si>
  <si>
    <t>2012-13</t>
  </si>
  <si>
    <t xml:space="preserve">2013-14 </t>
  </si>
  <si>
    <t>2014-15</t>
  </si>
  <si>
    <t xml:space="preserve"> INDIRECT TAXES</t>
  </si>
  <si>
    <t>Table 6.11: VALUE OF IMPORT,CUSTOM REVENUE FROM IMPORT DUTIES  AND COLLECTION RATE SINCE 2000-01</t>
  </si>
  <si>
    <r>
      <t>Value of Import
 (in ₹</t>
    </r>
    <r>
      <rPr>
        <b/>
        <sz val="12"/>
        <rFont val="Rupee Foradian"/>
        <family val="2"/>
      </rPr>
      <t xml:space="preserve"> </t>
    </r>
    <r>
      <rPr>
        <b/>
        <sz val="12"/>
        <rFont val="Times New Roman"/>
        <family val="1"/>
      </rPr>
      <t>Crore)</t>
    </r>
  </si>
  <si>
    <t>Net Custom Revenue from Import Duties
 (in ₹ Crore)</t>
  </si>
  <si>
    <t>2009-10</t>
  </si>
  <si>
    <t xml:space="preserve">2015-16 </t>
  </si>
  <si>
    <t>2016-17</t>
  </si>
  <si>
    <t xml:space="preserve">Source: DODM, CBEC 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</si>
</sst>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Rupee Foradian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9" fillId="2" borderId="1" xfId="16" applyFont="1" applyFill="1" applyBorder="1"/>
    <xf numFmtId="0" fontId="9" fillId="2" borderId="5" xfId="16" applyFont="1" applyFill="1" applyBorder="1"/>
    <xf numFmtId="0" fontId="6" fillId="2" borderId="6" xfId="16" applyFont="1" applyFill="1" applyBorder="1" applyAlignment="1">
      <alignment horizontal="right"/>
    </xf>
    <xf numFmtId="0" fontId="6" fillId="2" borderId="9" xfId="16" applyFont="1" applyFill="1" applyBorder="1" applyAlignment="1">
      <alignment horizontal="center" vertical="center" wrapText="1"/>
    </xf>
    <xf numFmtId="0" fontId="6" fillId="3" borderId="9" xfId="16" applyFont="1" applyFill="1" applyBorder="1" applyAlignment="1">
      <alignment horizontal="center" vertical="center" wrapText="1"/>
    </xf>
    <xf numFmtId="1" fontId="5" fillId="3" borderId="9" xfId="16" applyNumberFormat="1" applyFont="1" applyFill="1" applyBorder="1" applyAlignment="1">
      <alignment horizontal="center" vertical="center"/>
    </xf>
    <xf numFmtId="164" fontId="5" fillId="3" borderId="9" xfId="16" applyNumberFormat="1" applyFont="1" applyFill="1" applyBorder="1" applyAlignment="1">
      <alignment horizontal="center" vertical="center"/>
    </xf>
    <xf numFmtId="1" fontId="5" fillId="3" borderId="1" xfId="16" applyNumberFormat="1" applyFont="1" applyFill="1" applyBorder="1" applyAlignment="1">
      <alignment horizontal="center" vertical="center"/>
    </xf>
    <xf numFmtId="1" fontId="5" fillId="4" borderId="9" xfId="16" applyNumberFormat="1" applyFont="1" applyFill="1" applyBorder="1" applyAlignment="1">
      <alignment horizontal="center" vertical="center"/>
    </xf>
    <xf numFmtId="164" fontId="5" fillId="4" borderId="9" xfId="16" applyNumberFormat="1" applyFont="1" applyFill="1" applyBorder="1" applyAlignment="1">
      <alignment horizontal="center" vertical="center"/>
    </xf>
    <xf numFmtId="0" fontId="5" fillId="5" borderId="0" xfId="16" applyFont="1" applyFill="1" applyBorder="1" applyAlignment="1">
      <alignment horizontal="center"/>
    </xf>
    <xf numFmtId="0" fontId="6" fillId="2" borderId="13" xfId="16" applyFont="1" applyFill="1" applyBorder="1" applyAlignment="1">
      <alignment horizontal="center" vertical="center" wrapText="1"/>
    </xf>
    <xf numFmtId="0" fontId="6" fillId="2" borderId="14" xfId="16" applyFont="1" applyFill="1" applyBorder="1" applyAlignment="1">
      <alignment horizontal="center" vertical="center" wrapText="1"/>
    </xf>
    <xf numFmtId="0" fontId="6" fillId="3" borderId="14" xfId="16" applyFont="1" applyFill="1" applyBorder="1" applyAlignment="1">
      <alignment horizontal="center" vertical="center" wrapText="1"/>
    </xf>
    <xf numFmtId="0" fontId="5" fillId="2" borderId="13" xfId="16" applyFont="1" applyFill="1" applyBorder="1" applyAlignment="1">
      <alignment horizontal="center" vertical="center"/>
    </xf>
    <xf numFmtId="164" fontId="5" fillId="4" borderId="14" xfId="16" applyNumberFormat="1" applyFont="1" applyFill="1" applyBorder="1" applyAlignment="1">
      <alignment horizontal="center" vertical="center"/>
    </xf>
    <xf numFmtId="164" fontId="5" fillId="3" borderId="14" xfId="16" applyNumberFormat="1" applyFont="1" applyFill="1" applyBorder="1" applyAlignment="1">
      <alignment horizontal="center" vertical="center"/>
    </xf>
    <xf numFmtId="0" fontId="5" fillId="2" borderId="13" xfId="16" applyFont="1" applyFill="1" applyBorder="1" applyAlignment="1">
      <alignment horizontal="center" vertical="center" wrapText="1"/>
    </xf>
    <xf numFmtId="0" fontId="5" fillId="5" borderId="7" xfId="16" applyFont="1" applyFill="1" applyBorder="1" applyAlignment="1"/>
    <xf numFmtId="0" fontId="5" fillId="5" borderId="8" xfId="16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7" xfId="16" applyFont="1" applyFill="1" applyBorder="1" applyAlignment="1">
      <alignment horizontal="center" vertical="center" wrapText="1"/>
    </xf>
    <xf numFmtId="0" fontId="6" fillId="2" borderId="0" xfId="16" applyFont="1" applyFill="1" applyBorder="1" applyAlignment="1">
      <alignment horizontal="center" vertical="center" wrapText="1"/>
    </xf>
    <xf numFmtId="0" fontId="6" fillId="2" borderId="8" xfId="16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left"/>
    </xf>
    <xf numFmtId="0" fontId="7" fillId="5" borderId="11" xfId="3" applyFont="1" applyFill="1" applyBorder="1" applyAlignment="1">
      <alignment horizontal="left"/>
    </xf>
    <xf numFmtId="0" fontId="7" fillId="5" borderId="12" xfId="3" applyFont="1" applyFill="1" applyBorder="1" applyAlignment="1">
      <alignment horizontal="left"/>
    </xf>
  </cellXfs>
  <cellStyles count="17">
    <cellStyle name="Normal" xfId="0" builtinId="0"/>
    <cellStyle name="Normal 2" xfId="1"/>
    <cellStyle name="Normal 2 10" xfId="2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2 8" xfId="9"/>
    <cellStyle name="Normal 2 9" xfId="10"/>
    <cellStyle name="Normal 3" xfId="11"/>
    <cellStyle name="Normal 3 2" xfId="12"/>
    <cellStyle name="Normal 4" xfId="13"/>
    <cellStyle name="Normal 5" xfId="14"/>
    <cellStyle name="Normal 6" xfId="15"/>
    <cellStyle name="Normal_Average-collection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SheetLayoutView="100" workbookViewId="0">
      <selection activeCell="G11" sqref="G11"/>
    </sheetView>
  </sheetViews>
  <sheetFormatPr defaultRowHeight="15"/>
  <cols>
    <col min="1" max="1" width="11.85546875" customWidth="1"/>
    <col min="2" max="7" width="15.7109375" customWidth="1"/>
  </cols>
  <sheetData>
    <row r="1" spans="1:6" ht="15.75">
      <c r="A1" s="21" t="s">
        <v>20</v>
      </c>
      <c r="B1" s="22"/>
      <c r="C1" s="22"/>
      <c r="D1" s="22"/>
      <c r="E1" s="22"/>
      <c r="F1" s="23"/>
    </row>
    <row r="2" spans="1:6" ht="29.25" customHeight="1">
      <c r="A2" s="24" t="s">
        <v>21</v>
      </c>
      <c r="B2" s="25"/>
      <c r="C2" s="25"/>
      <c r="D2" s="25"/>
      <c r="E2" s="25"/>
      <c r="F2" s="26"/>
    </row>
    <row r="3" spans="1:6" ht="15.75">
      <c r="A3" s="2"/>
      <c r="B3" s="1"/>
      <c r="C3" s="1"/>
      <c r="D3" s="1"/>
      <c r="E3" s="1"/>
      <c r="F3" s="3"/>
    </row>
    <row r="4" spans="1:6" ht="63">
      <c r="A4" s="12" t="s">
        <v>0</v>
      </c>
      <c r="B4" s="4" t="s">
        <v>22</v>
      </c>
      <c r="C4" s="4" t="s">
        <v>10</v>
      </c>
      <c r="D4" s="4" t="s">
        <v>23</v>
      </c>
      <c r="E4" s="4" t="s">
        <v>11</v>
      </c>
      <c r="F4" s="13" t="s">
        <v>13</v>
      </c>
    </row>
    <row r="5" spans="1:6" ht="15.75">
      <c r="A5" s="12">
        <v>1</v>
      </c>
      <c r="B5" s="5">
        <v>2</v>
      </c>
      <c r="C5" s="5">
        <v>3</v>
      </c>
      <c r="D5" s="5">
        <v>4</v>
      </c>
      <c r="E5" s="5">
        <v>5</v>
      </c>
      <c r="F5" s="14">
        <v>6</v>
      </c>
    </row>
    <row r="6" spans="1:6" ht="20.100000000000001" customHeight="1">
      <c r="A6" s="15" t="s">
        <v>1</v>
      </c>
      <c r="B6" s="9">
        <v>230873</v>
      </c>
      <c r="C6" s="9" t="s">
        <v>12</v>
      </c>
      <c r="D6" s="9">
        <v>46569.3</v>
      </c>
      <c r="E6" s="9" t="s">
        <v>12</v>
      </c>
      <c r="F6" s="16">
        <f>D6/B6*100</f>
        <v>20.170959791746977</v>
      </c>
    </row>
    <row r="7" spans="1:6" ht="20.100000000000001" customHeight="1">
      <c r="A7" s="15" t="s">
        <v>2</v>
      </c>
      <c r="B7" s="6">
        <v>245199.72</v>
      </c>
      <c r="C7" s="7">
        <f>(B7/B6-1)*100</f>
        <v>6.2054549470921261</v>
      </c>
      <c r="D7" s="6">
        <v>39406.199999999997</v>
      </c>
      <c r="E7" s="7">
        <f>(D7/D6-1)*100</f>
        <v>-15.381592594262761</v>
      </c>
      <c r="F7" s="17">
        <f t="shared" ref="F7:F22" si="0">D7/B7*100</f>
        <v>16.071062397624271</v>
      </c>
    </row>
    <row r="8" spans="1:6" ht="20.100000000000001" customHeight="1">
      <c r="A8" s="15" t="s">
        <v>3</v>
      </c>
      <c r="B8" s="9">
        <v>297205.89</v>
      </c>
      <c r="C8" s="10">
        <f t="shared" ref="C8:C20" si="1">(B8/B7-1)*100</f>
        <v>21.209718347149821</v>
      </c>
      <c r="D8" s="9">
        <v>44137</v>
      </c>
      <c r="E8" s="10">
        <f t="shared" ref="E8:E20" si="2">(D8/D7-1)*100</f>
        <v>12.005217453091156</v>
      </c>
      <c r="F8" s="16">
        <f t="shared" si="0"/>
        <v>14.850647811858641</v>
      </c>
    </row>
    <row r="9" spans="1:6" ht="20.100000000000001" customHeight="1">
      <c r="A9" s="15" t="s">
        <v>4</v>
      </c>
      <c r="B9" s="6">
        <v>359107.63</v>
      </c>
      <c r="C9" s="7">
        <f t="shared" si="1"/>
        <v>20.827898128129284</v>
      </c>
      <c r="D9" s="6">
        <v>48002.8</v>
      </c>
      <c r="E9" s="7">
        <f t="shared" si="2"/>
        <v>8.7586378775177387</v>
      </c>
      <c r="F9" s="17">
        <f t="shared" si="0"/>
        <v>13.367245914546565</v>
      </c>
    </row>
    <row r="10" spans="1:6" ht="20.100000000000001" customHeight="1">
      <c r="A10" s="15" t="s">
        <v>5</v>
      </c>
      <c r="B10" s="9">
        <v>501064.53839999979</v>
      </c>
      <c r="C10" s="10">
        <f t="shared" si="1"/>
        <v>39.530462886572401</v>
      </c>
      <c r="D10" s="9">
        <v>56745.4</v>
      </c>
      <c r="E10" s="10">
        <f t="shared" si="2"/>
        <v>18.21268759322372</v>
      </c>
      <c r="F10" s="16">
        <f t="shared" si="0"/>
        <v>11.324968272789672</v>
      </c>
    </row>
    <row r="11" spans="1:6" ht="20.100000000000001" customHeight="1">
      <c r="A11" s="18" t="s">
        <v>6</v>
      </c>
      <c r="B11" s="6">
        <v>660408.89899999986</v>
      </c>
      <c r="C11" s="7">
        <f t="shared" si="1"/>
        <v>31.801164997391119</v>
      </c>
      <c r="D11" s="6">
        <v>64201.3</v>
      </c>
      <c r="E11" s="7">
        <f t="shared" si="2"/>
        <v>13.139214808601229</v>
      </c>
      <c r="F11" s="17">
        <f t="shared" si="0"/>
        <v>9.7214468335018633</v>
      </c>
    </row>
    <row r="12" spans="1:6" ht="20.100000000000001" customHeight="1">
      <c r="A12" s="18" t="s">
        <v>7</v>
      </c>
      <c r="B12" s="9">
        <v>840506.31299999985</v>
      </c>
      <c r="C12" s="10">
        <f t="shared" si="1"/>
        <v>27.270591639922781</v>
      </c>
      <c r="D12" s="9">
        <v>85866.6</v>
      </c>
      <c r="E12" s="10">
        <f t="shared" si="2"/>
        <v>33.745889880734502</v>
      </c>
      <c r="F12" s="16">
        <f t="shared" si="0"/>
        <v>10.216056521160242</v>
      </c>
    </row>
    <row r="13" spans="1:6" ht="20.100000000000001" customHeight="1">
      <c r="A13" s="18" t="s">
        <v>8</v>
      </c>
      <c r="B13" s="6">
        <v>1012312</v>
      </c>
      <c r="C13" s="7">
        <f t="shared" si="1"/>
        <v>20.440737248811146</v>
      </c>
      <c r="D13" s="6">
        <v>100648</v>
      </c>
      <c r="E13" s="7">
        <f t="shared" si="2"/>
        <v>17.214376719236579</v>
      </c>
      <c r="F13" s="17">
        <f t="shared" si="0"/>
        <v>9.9423893029026633</v>
      </c>
    </row>
    <row r="14" spans="1:6" ht="20.100000000000001" customHeight="1">
      <c r="A14" s="18" t="s">
        <v>9</v>
      </c>
      <c r="B14" s="9">
        <v>1374436</v>
      </c>
      <c r="C14" s="10">
        <f t="shared" si="1"/>
        <v>35.771975438402379</v>
      </c>
      <c r="D14" s="9">
        <v>94581</v>
      </c>
      <c r="E14" s="10">
        <f t="shared" si="2"/>
        <v>-6.0279389555679241</v>
      </c>
      <c r="F14" s="16">
        <f t="shared" si="0"/>
        <v>6.881440823726968</v>
      </c>
    </row>
    <row r="15" spans="1:6" ht="20.100000000000001" customHeight="1">
      <c r="A15" s="18" t="s">
        <v>24</v>
      </c>
      <c r="B15" s="6">
        <v>1363736</v>
      </c>
      <c r="C15" s="7">
        <f t="shared" si="1"/>
        <v>-0.77850114519700808</v>
      </c>
      <c r="D15" s="6">
        <v>80870</v>
      </c>
      <c r="E15" s="7">
        <f t="shared" si="2"/>
        <v>-14.496569078356114</v>
      </c>
      <c r="F15" s="17">
        <f t="shared" si="0"/>
        <v>5.930033378894449</v>
      </c>
    </row>
    <row r="16" spans="1:6" ht="20.100000000000001" customHeight="1">
      <c r="A16" s="18" t="s">
        <v>14</v>
      </c>
      <c r="B16" s="9">
        <v>1683467</v>
      </c>
      <c r="C16" s="10">
        <f t="shared" si="1"/>
        <v>23.445226935418596</v>
      </c>
      <c r="D16" s="9">
        <v>129986</v>
      </c>
      <c r="E16" s="10">
        <f t="shared" si="2"/>
        <v>60.734512180042046</v>
      </c>
      <c r="F16" s="16">
        <f t="shared" si="0"/>
        <v>7.7213274747886365</v>
      </c>
    </row>
    <row r="17" spans="1:6" ht="20.100000000000001" customHeight="1">
      <c r="A17" s="18" t="s">
        <v>15</v>
      </c>
      <c r="B17" s="6">
        <v>2345463</v>
      </c>
      <c r="C17" s="7">
        <f t="shared" si="1"/>
        <v>39.323372540121085</v>
      </c>
      <c r="D17" s="6">
        <v>139610</v>
      </c>
      <c r="E17" s="7">
        <f t="shared" si="2"/>
        <v>7.4038742633822041</v>
      </c>
      <c r="F17" s="17">
        <f t="shared" si="0"/>
        <v>5.95234288496557</v>
      </c>
    </row>
    <row r="18" spans="1:6" ht="20.100000000000001" customHeight="1">
      <c r="A18" s="18" t="s">
        <v>17</v>
      </c>
      <c r="B18" s="9">
        <v>2669162</v>
      </c>
      <c r="C18" s="10">
        <f t="shared" si="1"/>
        <v>13.801070406994276</v>
      </c>
      <c r="D18" s="9">
        <v>159632</v>
      </c>
      <c r="E18" s="10">
        <f t="shared" si="2"/>
        <v>14.341379557338296</v>
      </c>
      <c r="F18" s="16">
        <f t="shared" si="0"/>
        <v>5.9806036501343867</v>
      </c>
    </row>
    <row r="19" spans="1:6" ht="20.100000000000001" customHeight="1">
      <c r="A19" s="18" t="s">
        <v>18</v>
      </c>
      <c r="B19" s="6">
        <v>2715433.91</v>
      </c>
      <c r="C19" s="7">
        <f t="shared" si="1"/>
        <v>1.7335744327245939</v>
      </c>
      <c r="D19" s="6">
        <v>166835</v>
      </c>
      <c r="E19" s="7">
        <f t="shared" si="2"/>
        <v>4.5122531823193368</v>
      </c>
      <c r="F19" s="17">
        <f t="shared" si="0"/>
        <v>6.1439536195524633</v>
      </c>
    </row>
    <row r="20" spans="1:6" ht="20.100000000000001" customHeight="1">
      <c r="A20" s="18" t="s">
        <v>19</v>
      </c>
      <c r="B20" s="9">
        <v>2737086.57</v>
      </c>
      <c r="C20" s="10">
        <f t="shared" si="1"/>
        <v>0.7973922664904709</v>
      </c>
      <c r="D20" s="9">
        <v>188016</v>
      </c>
      <c r="E20" s="10">
        <f t="shared" si="2"/>
        <v>12.695777264962382</v>
      </c>
      <c r="F20" s="16">
        <f t="shared" si="0"/>
        <v>6.8692018024113874</v>
      </c>
    </row>
    <row r="21" spans="1:6" ht="20.100000000000001" customHeight="1">
      <c r="A21" s="18" t="s">
        <v>25</v>
      </c>
      <c r="B21" s="8">
        <v>2490298.08</v>
      </c>
      <c r="C21" s="7">
        <f>(B21/B20-1)*100</f>
        <v>-9.0164663662793743</v>
      </c>
      <c r="D21" s="8">
        <v>209314</v>
      </c>
      <c r="E21" s="7">
        <f>(D21/D20-1)*100</f>
        <v>11.32775933963066</v>
      </c>
      <c r="F21" s="17">
        <f t="shared" si="0"/>
        <v>8.4051785479431445</v>
      </c>
    </row>
    <row r="22" spans="1:6" ht="20.100000000000001" customHeight="1">
      <c r="A22" s="18" t="s">
        <v>26</v>
      </c>
      <c r="B22" s="9">
        <v>2577666</v>
      </c>
      <c r="C22" s="10">
        <f>(B22/B21-1)*100</f>
        <v>3.5083318218676718</v>
      </c>
      <c r="D22" s="9">
        <v>224291</v>
      </c>
      <c r="E22" s="10">
        <f>(D22/D21-1)*100</f>
        <v>7.1552786722340667</v>
      </c>
      <c r="F22" s="16">
        <f t="shared" si="0"/>
        <v>8.7013212728103646</v>
      </c>
    </row>
    <row r="23" spans="1:6">
      <c r="A23" s="19" t="s">
        <v>16</v>
      </c>
      <c r="B23" s="11"/>
      <c r="C23" s="11"/>
      <c r="D23" s="11"/>
      <c r="E23" s="11"/>
      <c r="F23" s="20"/>
    </row>
    <row r="24" spans="1:6" ht="15.75" thickBot="1">
      <c r="A24" s="27" t="s">
        <v>27</v>
      </c>
      <c r="B24" s="28"/>
      <c r="C24" s="28"/>
      <c r="D24" s="28"/>
      <c r="E24" s="28"/>
      <c r="F24" s="29"/>
    </row>
  </sheetData>
  <mergeCells count="3">
    <mergeCell ref="A1:F1"/>
    <mergeCell ref="A2:F2"/>
    <mergeCell ref="A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6.11</vt:lpstr>
    </vt:vector>
  </TitlesOfParts>
  <Company>tru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</dc:creator>
  <cp:lastModifiedBy>admin</cp:lastModifiedBy>
  <cp:lastPrinted>2015-12-09T06:40:59Z</cp:lastPrinted>
  <dcterms:created xsi:type="dcterms:W3CDTF">2010-06-08T07:45:22Z</dcterms:created>
  <dcterms:modified xsi:type="dcterms:W3CDTF">2018-09-07T10:56:57Z</dcterms:modified>
</cp:coreProperties>
</file>