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6.4" sheetId="1" r:id="rId1"/>
  </sheets>
  <definedNames>
    <definedName name="\x">#N/A</definedName>
    <definedName name="\z">#N/A</definedName>
    <definedName name="_Regression_Int" localSheetId="0" hidden="1">1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6.4'!$A$1:$I$28</definedName>
    <definedName name="Print_Area_MI" localSheetId="0">'Table 6.4'!#REF!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 iterate="1" iterateCount="1"/>
</workbook>
</file>

<file path=xl/calcChain.xml><?xml version="1.0" encoding="utf-8"?>
<calcChain xmlns="http://schemas.openxmlformats.org/spreadsheetml/2006/main">
  <c r="G22" i="1" l="1"/>
  <c r="I22" i="1" s="1"/>
  <c r="G15" i="1"/>
  <c r="I15" i="1" s="1"/>
  <c r="I23" i="1"/>
  <c r="I24" i="1"/>
  <c r="I25" i="1"/>
  <c r="I26" i="1"/>
  <c r="G20" i="1"/>
  <c r="I20" i="1" s="1"/>
  <c r="G18" i="1"/>
  <c r="I18" i="1" s="1"/>
  <c r="G16" i="1"/>
  <c r="I16" i="1" s="1"/>
  <c r="G14" i="1"/>
  <c r="I14" i="1"/>
  <c r="G12" i="1"/>
  <c r="I12" i="1" s="1"/>
  <c r="G21" i="1"/>
  <c r="I21" i="1"/>
  <c r="G19" i="1"/>
  <c r="I19" i="1" s="1"/>
  <c r="G17" i="1"/>
  <c r="I17" i="1"/>
  <c r="G13" i="1"/>
  <c r="I13" i="1" s="1"/>
  <c r="G11" i="1"/>
  <c r="I11" i="1"/>
</calcChain>
</file>

<file path=xl/sharedStrings.xml><?xml version="1.0" encoding="utf-8"?>
<sst xmlns="http://schemas.openxmlformats.org/spreadsheetml/2006/main" count="35" uniqueCount="35">
  <si>
    <t>DIRECT AND INDIRECT TAXES</t>
  </si>
  <si>
    <t>Table 6.4: DIRECT TAXES (INCOME TAX &amp; OTHER TAXES) COLLECTIONS- 
PRE ASSESSMENT AND POST ASSESSMENT SCENARIO</t>
  </si>
  <si>
    <t xml:space="preserve">Financial 
year </t>
  </si>
  <si>
    <t>Total Collection</t>
  </si>
  <si>
    <t>Refund</t>
  </si>
  <si>
    <t>Net 
Collection</t>
  </si>
  <si>
    <t>Tax Deductable 
at source (TDS)</t>
  </si>
  <si>
    <t>Advance
Tax</t>
  </si>
  <si>
    <t>Self 
Asstt.</t>
  </si>
  <si>
    <t>Regular
Asstt.</t>
  </si>
  <si>
    <t>Other 
Receipts</t>
  </si>
  <si>
    <t>1</t>
  </si>
  <si>
    <t>7</t>
  </si>
  <si>
    <t>8</t>
  </si>
  <si>
    <t>9</t>
  </si>
  <si>
    <t xml:space="preserve">   2000-01</t>
  </si>
  <si>
    <t xml:space="preserve">   2001-02</t>
  </si>
  <si>
    <t xml:space="preserve">   2002-03</t>
  </si>
  <si>
    <t xml:space="preserve">   2003-04</t>
  </si>
  <si>
    <t xml:space="preserve">   2004-05</t>
  </si>
  <si>
    <t xml:space="preserve">   2005-06</t>
  </si>
  <si>
    <t xml:space="preserve">   2006-07</t>
  </si>
  <si>
    <t xml:space="preserve">   2007-08</t>
  </si>
  <si>
    <t xml:space="preserve">   2008-09</t>
  </si>
  <si>
    <t>(Rs crore)</t>
  </si>
  <si>
    <t>Pre-Assessment Collection</t>
  </si>
  <si>
    <t>Post-Assessment Collection</t>
  </si>
  <si>
    <t xml:space="preserve">   2009-10</t>
  </si>
  <si>
    <t xml:space="preserve">   2010-11 </t>
  </si>
  <si>
    <t xml:space="preserve">  2011-12</t>
  </si>
  <si>
    <t xml:space="preserve">  2012-13</t>
  </si>
  <si>
    <t xml:space="preserve">  2013-14</t>
  </si>
  <si>
    <t xml:space="preserve">  2014-15</t>
  </si>
  <si>
    <t xml:space="preserve">      2015-16*(P)</t>
  </si>
  <si>
    <t>* Figure for the F.Y. 2015-16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</si>
</sst>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22" fillId="0" borderId="0" xfId="52" applyFont="1"/>
    <xf numFmtId="0" fontId="24" fillId="24" borderId="0" xfId="52" applyFont="1" applyFill="1" applyBorder="1" applyAlignment="1" applyProtection="1">
      <alignment horizontal="center"/>
    </xf>
    <xf numFmtId="49" fontId="24" fillId="24" borderId="0" xfId="52" applyNumberFormat="1" applyFont="1" applyFill="1" applyBorder="1" applyAlignment="1">
      <alignment horizontal="center"/>
    </xf>
    <xf numFmtId="1" fontId="22" fillId="24" borderId="0" xfId="52" applyNumberFormat="1" applyFont="1" applyFill="1" applyBorder="1" applyAlignment="1">
      <alignment horizontal="center"/>
    </xf>
    <xf numFmtId="0" fontId="22" fillId="24" borderId="0" xfId="52" applyFont="1" applyFill="1"/>
    <xf numFmtId="0" fontId="25" fillId="25" borderId="10" xfId="52" applyFont="1" applyFill="1" applyBorder="1"/>
    <xf numFmtId="0" fontId="23" fillId="25" borderId="10" xfId="52" applyFont="1" applyFill="1" applyBorder="1"/>
    <xf numFmtId="0" fontId="23" fillId="25" borderId="11" xfId="52" applyFont="1" applyFill="1" applyBorder="1" applyAlignment="1">
      <alignment horizontal="center" vertical="top"/>
    </xf>
    <xf numFmtId="0" fontId="23" fillId="25" borderId="10" xfId="52" applyFont="1" applyFill="1" applyBorder="1" applyAlignment="1">
      <alignment horizontal="center" vertical="top"/>
    </xf>
    <xf numFmtId="0" fontId="23" fillId="25" borderId="10" xfId="52" applyFont="1" applyFill="1" applyBorder="1" applyAlignment="1" applyProtection="1">
      <alignment horizontal="center"/>
    </xf>
    <xf numFmtId="49" fontId="23" fillId="25" borderId="10" xfId="52" applyNumberFormat="1" applyFont="1" applyFill="1" applyBorder="1" applyAlignment="1" applyProtection="1">
      <alignment horizontal="center"/>
    </xf>
    <xf numFmtId="1" fontId="22" fillId="26" borderId="0" xfId="52" applyNumberFormat="1" applyFont="1" applyFill="1" applyBorder="1" applyAlignment="1">
      <alignment horizontal="center"/>
    </xf>
    <xf numFmtId="0" fontId="22" fillId="26" borderId="0" xfId="52" applyFont="1" applyFill="1"/>
    <xf numFmtId="0" fontId="23" fillId="25" borderId="12" xfId="52" applyFont="1" applyFill="1" applyBorder="1" applyAlignment="1" applyProtection="1">
      <alignment horizontal="center" vertical="top" wrapText="1"/>
    </xf>
    <xf numFmtId="0" fontId="22" fillId="26" borderId="0" xfId="52" applyFont="1" applyFill="1" applyBorder="1" applyAlignment="1" applyProtection="1">
      <alignment horizontal="center"/>
    </xf>
    <xf numFmtId="0" fontId="22" fillId="26" borderId="0" xfId="52" applyFont="1" applyFill="1" applyBorder="1" applyAlignment="1">
      <alignment horizontal="center"/>
    </xf>
    <xf numFmtId="0" fontId="22" fillId="0" borderId="0" xfId="52" applyFont="1" applyAlignment="1">
      <alignment horizontal="center"/>
    </xf>
    <xf numFmtId="0" fontId="23" fillId="25" borderId="10" xfId="52" applyFont="1" applyFill="1" applyBorder="1" applyAlignment="1" applyProtection="1">
      <alignment horizontal="center" vertical="top"/>
    </xf>
    <xf numFmtId="0" fontId="23" fillId="25" borderId="11" xfId="52" applyFont="1" applyFill="1" applyBorder="1" applyAlignment="1">
      <alignment horizontal="center" vertical="top" wrapText="1"/>
    </xf>
    <xf numFmtId="1" fontId="22" fillId="24" borderId="10" xfId="52" applyNumberFormat="1" applyFont="1" applyFill="1" applyBorder="1" applyAlignment="1">
      <alignment horizontal="center"/>
    </xf>
    <xf numFmtId="0" fontId="25" fillId="25" borderId="13" xfId="52" applyFont="1" applyFill="1" applyBorder="1" applyAlignment="1">
      <alignment horizontal="center"/>
    </xf>
    <xf numFmtId="0" fontId="25" fillId="25" borderId="14" xfId="52" applyFont="1" applyFill="1" applyBorder="1" applyAlignment="1" applyProtection="1">
      <alignment horizontal="left"/>
    </xf>
    <xf numFmtId="0" fontId="25" fillId="25" borderId="14" xfId="52" applyFont="1" applyFill="1" applyBorder="1"/>
    <xf numFmtId="0" fontId="25" fillId="25" borderId="15" xfId="52" applyFont="1" applyFill="1" applyBorder="1"/>
    <xf numFmtId="49" fontId="25" fillId="25" borderId="16" xfId="52" applyNumberFormat="1" applyFont="1" applyFill="1" applyBorder="1" applyAlignment="1">
      <alignment horizontal="center"/>
    </xf>
    <xf numFmtId="49" fontId="25" fillId="25" borderId="0" xfId="52" applyNumberFormat="1" applyFont="1" applyFill="1" applyBorder="1"/>
    <xf numFmtId="49" fontId="25" fillId="25" borderId="17" xfId="52" applyNumberFormat="1" applyFont="1" applyFill="1" applyBorder="1"/>
    <xf numFmtId="0" fontId="25" fillId="25" borderId="18" xfId="52" applyFont="1" applyFill="1" applyBorder="1" applyAlignment="1">
      <alignment horizontal="center"/>
    </xf>
    <xf numFmtId="0" fontId="23" fillId="25" borderId="19" xfId="52" applyFont="1" applyFill="1" applyBorder="1" applyAlignment="1" applyProtection="1">
      <alignment horizontal="right"/>
    </xf>
    <xf numFmtId="0" fontId="23" fillId="25" borderId="21" xfId="52" applyFont="1" applyFill="1" applyBorder="1" applyAlignment="1">
      <alignment horizontal="center" vertical="top" wrapText="1"/>
    </xf>
    <xf numFmtId="0" fontId="23" fillId="25" borderId="19" xfId="52" applyFont="1" applyFill="1" applyBorder="1" applyAlignment="1">
      <alignment horizontal="center" vertical="top"/>
    </xf>
    <xf numFmtId="0" fontId="23" fillId="25" borderId="18" xfId="52" applyFont="1" applyFill="1" applyBorder="1" applyAlignment="1" applyProtection="1">
      <alignment horizontal="center"/>
    </xf>
    <xf numFmtId="49" fontId="23" fillId="25" borderId="19" xfId="52" applyNumberFormat="1" applyFont="1" applyFill="1" applyBorder="1" applyAlignment="1" applyProtection="1">
      <alignment horizontal="center"/>
    </xf>
    <xf numFmtId="0" fontId="24" fillId="24" borderId="16" xfId="52" applyFont="1" applyFill="1" applyBorder="1" applyAlignment="1" applyProtection="1">
      <alignment horizontal="center" vertical="center"/>
    </xf>
    <xf numFmtId="49" fontId="24" fillId="24" borderId="17" xfId="52" applyNumberFormat="1" applyFont="1" applyFill="1" applyBorder="1" applyAlignment="1">
      <alignment horizontal="center"/>
    </xf>
    <xf numFmtId="0" fontId="25" fillId="26" borderId="16" xfId="52" applyFont="1" applyFill="1" applyBorder="1" applyAlignment="1" applyProtection="1">
      <alignment horizontal="center" vertical="center"/>
    </xf>
    <xf numFmtId="1" fontId="22" fillId="26" borderId="17" xfId="52" applyNumberFormat="1" applyFont="1" applyFill="1" applyBorder="1" applyAlignment="1">
      <alignment horizontal="center"/>
    </xf>
    <xf numFmtId="0" fontId="25" fillId="24" borderId="16" xfId="52" applyFont="1" applyFill="1" applyBorder="1" applyAlignment="1" applyProtection="1">
      <alignment horizontal="center" vertical="center"/>
    </xf>
    <xf numFmtId="1" fontId="22" fillId="24" borderId="17" xfId="52" applyNumberFormat="1" applyFont="1" applyFill="1" applyBorder="1" applyAlignment="1">
      <alignment horizontal="center"/>
    </xf>
    <xf numFmtId="0" fontId="25" fillId="26" borderId="16" xfId="52" applyFont="1" applyFill="1" applyBorder="1" applyAlignment="1" applyProtection="1">
      <alignment horizontal="center"/>
    </xf>
    <xf numFmtId="0" fontId="25" fillId="24" borderId="16" xfId="52" applyFont="1" applyFill="1" applyBorder="1" applyAlignment="1" applyProtection="1">
      <alignment horizontal="center"/>
    </xf>
    <xf numFmtId="1" fontId="22" fillId="27" borderId="17" xfId="52" applyNumberFormat="1" applyFont="1" applyFill="1" applyBorder="1" applyAlignment="1">
      <alignment horizontal="center"/>
    </xf>
    <xf numFmtId="0" fontId="25" fillId="24" borderId="18" xfId="52" applyFont="1" applyFill="1" applyBorder="1" applyAlignment="1" applyProtection="1">
      <alignment horizontal="center"/>
    </xf>
    <xf numFmtId="1" fontId="22" fillId="24" borderId="19" xfId="52" applyNumberFormat="1" applyFont="1" applyFill="1" applyBorder="1" applyAlignment="1">
      <alignment horizontal="center"/>
    </xf>
    <xf numFmtId="0" fontId="22" fillId="24" borderId="16" xfId="52" applyFont="1" applyFill="1" applyBorder="1"/>
    <xf numFmtId="0" fontId="22" fillId="24" borderId="0" xfId="52" applyFont="1" applyFill="1" applyBorder="1"/>
    <xf numFmtId="0" fontId="22" fillId="24" borderId="17" xfId="52" applyFont="1" applyFill="1" applyBorder="1"/>
    <xf numFmtId="0" fontId="22" fillId="24" borderId="22" xfId="52" applyFont="1" applyFill="1" applyBorder="1" applyAlignment="1">
      <alignment horizontal="left"/>
    </xf>
    <xf numFmtId="0" fontId="22" fillId="24" borderId="23" xfId="52" applyFont="1" applyFill="1" applyBorder="1" applyAlignment="1">
      <alignment horizontal="left"/>
    </xf>
    <xf numFmtId="0" fontId="22" fillId="24" borderId="24" xfId="52" applyFont="1" applyFill="1" applyBorder="1" applyAlignment="1">
      <alignment horizontal="left"/>
    </xf>
    <xf numFmtId="49" fontId="23" fillId="25" borderId="16" xfId="52" applyNumberFormat="1" applyFont="1" applyFill="1" applyBorder="1" applyAlignment="1" applyProtection="1">
      <alignment horizontal="center"/>
    </xf>
    <xf numFmtId="49" fontId="23" fillId="25" borderId="0" xfId="52" applyNumberFormat="1" applyFont="1" applyFill="1" applyBorder="1" applyAlignment="1" applyProtection="1">
      <alignment horizontal="center"/>
    </xf>
    <xf numFmtId="49" fontId="23" fillId="25" borderId="0" xfId="52" applyNumberFormat="1" applyFont="1" applyFill="1" applyBorder="1" applyAlignment="1">
      <alignment horizontal="center"/>
    </xf>
    <xf numFmtId="49" fontId="23" fillId="25" borderId="17" xfId="52" applyNumberFormat="1" applyFont="1" applyFill="1" applyBorder="1" applyAlignment="1">
      <alignment horizontal="center"/>
    </xf>
    <xf numFmtId="49" fontId="23" fillId="25" borderId="16" xfId="52" applyNumberFormat="1" applyFont="1" applyFill="1" applyBorder="1" applyAlignment="1" applyProtection="1">
      <alignment horizontal="center" wrapText="1"/>
    </xf>
    <xf numFmtId="0" fontId="23" fillId="25" borderId="20" xfId="52" applyFont="1" applyFill="1" applyBorder="1" applyAlignment="1" applyProtection="1">
      <alignment horizontal="center" vertical="top" wrapText="1"/>
    </xf>
    <xf numFmtId="0" fontId="23" fillId="25" borderId="18" xfId="52" applyFont="1" applyFill="1" applyBorder="1" applyAlignment="1" applyProtection="1">
      <alignment horizontal="center" vertical="top"/>
    </xf>
    <xf numFmtId="0" fontId="23" fillId="25" borderId="11" xfId="52" applyFont="1" applyFill="1" applyBorder="1" applyAlignment="1">
      <alignment horizontal="center" vertical="top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Table-6.4-6.5-6.6" xfId="52"/>
    <cellStyle name="Note" xfId="53" builtinId="10" customBuiltin="1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8"/>
  <sheetViews>
    <sheetView showGridLines="0" tabSelected="1" view="pageBreakPreview" zoomScaleSheetLayoutView="100" workbookViewId="0">
      <selection activeCell="B7" sqref="B7:D7"/>
    </sheetView>
  </sheetViews>
  <sheetFormatPr defaultColWidth="9.5703125" defaultRowHeight="12.75"/>
  <cols>
    <col min="1" max="1" width="14.85546875" style="17" customWidth="1"/>
    <col min="2" max="2" width="14.5703125" style="1" customWidth="1"/>
    <col min="3" max="3" width="12.7109375" style="1" customWidth="1"/>
    <col min="4" max="4" width="14.28515625" style="1" customWidth="1"/>
    <col min="5" max="5" width="13.85546875" style="1" customWidth="1"/>
    <col min="6" max="6" width="13.7109375" style="1" customWidth="1"/>
    <col min="7" max="7" width="12.28515625" style="1" customWidth="1"/>
    <col min="8" max="8" width="13.140625" style="1" customWidth="1"/>
    <col min="9" max="9" width="15" style="1" customWidth="1"/>
    <col min="10" max="10" width="50.5703125" style="1" customWidth="1"/>
    <col min="11" max="11" width="9.5703125" style="1"/>
    <col min="12" max="12" width="50.5703125" style="1" customWidth="1"/>
    <col min="13" max="16384" width="9.5703125" style="1"/>
  </cols>
  <sheetData>
    <row r="1" spans="1:9" ht="15.75">
      <c r="A1" s="21"/>
      <c r="B1" s="22"/>
      <c r="C1" s="22"/>
      <c r="D1" s="22"/>
      <c r="E1" s="22"/>
      <c r="F1" s="22"/>
      <c r="G1" s="23"/>
      <c r="H1" s="23"/>
      <c r="I1" s="24"/>
    </row>
    <row r="2" spans="1:9" ht="15.75">
      <c r="A2" s="51" t="s">
        <v>0</v>
      </c>
      <c r="B2" s="52"/>
      <c r="C2" s="52"/>
      <c r="D2" s="52"/>
      <c r="E2" s="52"/>
      <c r="F2" s="52"/>
      <c r="G2" s="53"/>
      <c r="H2" s="53"/>
      <c r="I2" s="54"/>
    </row>
    <row r="3" spans="1:9" ht="6" customHeight="1">
      <c r="A3" s="25"/>
      <c r="B3" s="26"/>
      <c r="C3" s="26"/>
      <c r="D3" s="26"/>
      <c r="E3" s="26"/>
      <c r="F3" s="26"/>
      <c r="G3" s="26"/>
      <c r="H3" s="26"/>
      <c r="I3" s="27"/>
    </row>
    <row r="4" spans="1:9" ht="34.5" customHeight="1">
      <c r="A4" s="55" t="s">
        <v>1</v>
      </c>
      <c r="B4" s="52"/>
      <c r="C4" s="52"/>
      <c r="D4" s="52"/>
      <c r="E4" s="52"/>
      <c r="F4" s="52"/>
      <c r="G4" s="53"/>
      <c r="H4" s="53"/>
      <c r="I4" s="54"/>
    </row>
    <row r="5" spans="1:9" ht="15.75">
      <c r="A5" s="51"/>
      <c r="B5" s="52"/>
      <c r="C5" s="52"/>
      <c r="D5" s="52"/>
      <c r="E5" s="52"/>
      <c r="F5" s="52"/>
      <c r="G5" s="53"/>
      <c r="H5" s="53"/>
      <c r="I5" s="54"/>
    </row>
    <row r="6" spans="1:9" ht="15.75">
      <c r="A6" s="28"/>
      <c r="B6" s="6"/>
      <c r="C6" s="6"/>
      <c r="D6" s="6"/>
      <c r="E6" s="6"/>
      <c r="F6" s="6"/>
      <c r="G6" s="7"/>
      <c r="H6" s="7"/>
      <c r="I6" s="29" t="s">
        <v>24</v>
      </c>
    </row>
    <row r="7" spans="1:9" ht="45" customHeight="1">
      <c r="A7" s="56" t="s">
        <v>2</v>
      </c>
      <c r="B7" s="58" t="s">
        <v>25</v>
      </c>
      <c r="C7" s="58"/>
      <c r="D7" s="58"/>
      <c r="E7" s="58" t="s">
        <v>26</v>
      </c>
      <c r="F7" s="58"/>
      <c r="G7" s="19" t="s">
        <v>3</v>
      </c>
      <c r="H7" s="8" t="s">
        <v>4</v>
      </c>
      <c r="I7" s="30" t="s">
        <v>5</v>
      </c>
    </row>
    <row r="8" spans="1:9" ht="63">
      <c r="A8" s="57"/>
      <c r="B8" s="14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8"/>
      <c r="H8" s="9"/>
      <c r="I8" s="31"/>
    </row>
    <row r="9" spans="1:9" ht="15.75">
      <c r="A9" s="32" t="s">
        <v>11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1" t="s">
        <v>12</v>
      </c>
      <c r="H9" s="11" t="s">
        <v>13</v>
      </c>
      <c r="I9" s="33" t="s">
        <v>14</v>
      </c>
    </row>
    <row r="10" spans="1:9">
      <c r="A10" s="34"/>
      <c r="B10" s="2"/>
      <c r="C10" s="2"/>
      <c r="D10" s="2"/>
      <c r="E10" s="2"/>
      <c r="F10" s="2"/>
      <c r="G10" s="3"/>
      <c r="H10" s="3"/>
      <c r="I10" s="35"/>
    </row>
    <row r="11" spans="1:9" s="13" customFormat="1" ht="15.75">
      <c r="A11" s="36" t="s">
        <v>15</v>
      </c>
      <c r="B11" s="12">
        <v>28213</v>
      </c>
      <c r="C11" s="12">
        <v>32614</v>
      </c>
      <c r="D11" s="12">
        <v>5841</v>
      </c>
      <c r="E11" s="12">
        <v>8121</v>
      </c>
      <c r="F11" s="12">
        <v>5420</v>
      </c>
      <c r="G11" s="12">
        <f t="shared" ref="G11:G21" si="0">SUM(B11:F11)</f>
        <v>80209</v>
      </c>
      <c r="H11" s="12">
        <v>12751</v>
      </c>
      <c r="I11" s="37">
        <f t="shared" ref="I11:I25" si="1">SUM(G11-H11)</f>
        <v>67458</v>
      </c>
    </row>
    <row r="12" spans="1:9" s="5" customFormat="1" ht="15.75">
      <c r="A12" s="38" t="s">
        <v>16</v>
      </c>
      <c r="B12" s="4">
        <v>32672</v>
      </c>
      <c r="C12" s="4">
        <v>34094</v>
      </c>
      <c r="D12" s="4">
        <v>5479</v>
      </c>
      <c r="E12" s="4">
        <v>9492</v>
      </c>
      <c r="F12" s="4">
        <v>4094</v>
      </c>
      <c r="G12" s="4">
        <f t="shared" si="0"/>
        <v>85831</v>
      </c>
      <c r="H12" s="4">
        <v>17220</v>
      </c>
      <c r="I12" s="39">
        <f t="shared" si="1"/>
        <v>68611</v>
      </c>
    </row>
    <row r="13" spans="1:9" s="13" customFormat="1" ht="15.75">
      <c r="A13" s="36" t="s">
        <v>17</v>
      </c>
      <c r="B13" s="12">
        <v>36568</v>
      </c>
      <c r="C13" s="12">
        <v>49158</v>
      </c>
      <c r="D13" s="12">
        <v>6414</v>
      </c>
      <c r="E13" s="12">
        <v>10745</v>
      </c>
      <c r="F13" s="12">
        <v>2184</v>
      </c>
      <c r="G13" s="12">
        <f t="shared" si="0"/>
        <v>105069</v>
      </c>
      <c r="H13" s="12">
        <v>22031</v>
      </c>
      <c r="I13" s="37">
        <f t="shared" si="1"/>
        <v>83038</v>
      </c>
    </row>
    <row r="14" spans="1:9" s="5" customFormat="1" ht="15.75">
      <c r="A14" s="38" t="s">
        <v>18</v>
      </c>
      <c r="B14" s="4">
        <v>42955</v>
      </c>
      <c r="C14" s="4">
        <v>58713</v>
      </c>
      <c r="D14" s="4">
        <v>9852</v>
      </c>
      <c r="E14" s="4">
        <v>16015</v>
      </c>
      <c r="F14" s="4">
        <v>3150</v>
      </c>
      <c r="G14" s="4">
        <f t="shared" si="0"/>
        <v>130685</v>
      </c>
      <c r="H14" s="4">
        <v>25736</v>
      </c>
      <c r="I14" s="39">
        <f t="shared" si="1"/>
        <v>104949</v>
      </c>
    </row>
    <row r="15" spans="1:9" s="13" customFormat="1" ht="15.75">
      <c r="A15" s="36" t="s">
        <v>19</v>
      </c>
      <c r="B15" s="12">
        <v>43972</v>
      </c>
      <c r="C15" s="12">
        <v>90034</v>
      </c>
      <c r="D15" s="12">
        <v>10043</v>
      </c>
      <c r="E15" s="12">
        <v>6006</v>
      </c>
      <c r="F15" s="12">
        <v>10406</v>
      </c>
      <c r="G15" s="12">
        <f>SUM(B15:F15)</f>
        <v>160461</v>
      </c>
      <c r="H15" s="12">
        <v>28514</v>
      </c>
      <c r="I15" s="37">
        <f t="shared" si="1"/>
        <v>131947</v>
      </c>
    </row>
    <row r="16" spans="1:9" s="5" customFormat="1" ht="15.75">
      <c r="A16" s="38" t="s">
        <v>20</v>
      </c>
      <c r="B16" s="4">
        <v>58606</v>
      </c>
      <c r="C16" s="4">
        <v>87048</v>
      </c>
      <c r="D16" s="4">
        <v>11617</v>
      </c>
      <c r="E16" s="4">
        <v>22112</v>
      </c>
      <c r="F16" s="4">
        <v>7912</v>
      </c>
      <c r="G16" s="4">
        <f t="shared" si="0"/>
        <v>187295</v>
      </c>
      <c r="H16" s="4">
        <v>30033</v>
      </c>
      <c r="I16" s="39">
        <f t="shared" si="1"/>
        <v>157262</v>
      </c>
    </row>
    <row r="17" spans="1:9" s="13" customFormat="1" ht="15.75">
      <c r="A17" s="36" t="s">
        <v>21</v>
      </c>
      <c r="B17" s="12">
        <v>70689</v>
      </c>
      <c r="C17" s="12">
        <v>121227</v>
      </c>
      <c r="D17" s="12">
        <v>13825</v>
      </c>
      <c r="E17" s="12">
        <v>30396</v>
      </c>
      <c r="F17" s="12">
        <v>20495</v>
      </c>
      <c r="G17" s="12">
        <f t="shared" si="0"/>
        <v>256632</v>
      </c>
      <c r="H17" s="12">
        <v>37235</v>
      </c>
      <c r="I17" s="37">
        <f t="shared" si="1"/>
        <v>219397</v>
      </c>
    </row>
    <row r="18" spans="1:9" s="5" customFormat="1" ht="15.75">
      <c r="A18" s="38" t="s">
        <v>22</v>
      </c>
      <c r="B18" s="4">
        <v>105047</v>
      </c>
      <c r="C18" s="4">
        <v>158673</v>
      </c>
      <c r="D18" s="4">
        <v>21375</v>
      </c>
      <c r="E18" s="4">
        <v>25970</v>
      </c>
      <c r="F18" s="4">
        <v>43792</v>
      </c>
      <c r="G18" s="4">
        <f t="shared" si="0"/>
        <v>354857</v>
      </c>
      <c r="H18" s="4">
        <v>40526</v>
      </c>
      <c r="I18" s="39">
        <f t="shared" si="1"/>
        <v>314331</v>
      </c>
    </row>
    <row r="19" spans="1:9" s="13" customFormat="1" ht="15.75">
      <c r="A19" s="36" t="s">
        <v>23</v>
      </c>
      <c r="B19" s="12">
        <v>128230</v>
      </c>
      <c r="C19" s="12">
        <v>143332</v>
      </c>
      <c r="D19" s="12">
        <v>30779</v>
      </c>
      <c r="E19" s="12">
        <v>21337</v>
      </c>
      <c r="F19" s="12">
        <v>49237</v>
      </c>
      <c r="G19" s="12">
        <f t="shared" si="0"/>
        <v>372915</v>
      </c>
      <c r="H19" s="12">
        <v>39097</v>
      </c>
      <c r="I19" s="37">
        <f t="shared" si="1"/>
        <v>333818</v>
      </c>
    </row>
    <row r="20" spans="1:9" s="5" customFormat="1" ht="15.75">
      <c r="A20" s="38" t="s">
        <v>27</v>
      </c>
      <c r="B20" s="4">
        <v>145736</v>
      </c>
      <c r="C20" s="4">
        <v>173417</v>
      </c>
      <c r="D20" s="4">
        <v>32507</v>
      </c>
      <c r="E20" s="4">
        <v>33274</v>
      </c>
      <c r="F20" s="4">
        <v>50229</v>
      </c>
      <c r="G20" s="4">
        <f t="shared" si="0"/>
        <v>435163</v>
      </c>
      <c r="H20" s="4">
        <v>57101</v>
      </c>
      <c r="I20" s="39">
        <f t="shared" si="1"/>
        <v>378062</v>
      </c>
    </row>
    <row r="21" spans="1:9" ht="15.75">
      <c r="A21" s="40" t="s">
        <v>28</v>
      </c>
      <c r="B21" s="15">
        <v>168669</v>
      </c>
      <c r="C21" s="15">
        <v>212538</v>
      </c>
      <c r="D21" s="15">
        <v>36887</v>
      </c>
      <c r="E21" s="15">
        <v>51838</v>
      </c>
      <c r="F21" s="15">
        <v>43966</v>
      </c>
      <c r="G21" s="12">
        <f t="shared" si="0"/>
        <v>513898</v>
      </c>
      <c r="H21" s="16">
        <v>75169</v>
      </c>
      <c r="I21" s="37">
        <f t="shared" si="1"/>
        <v>438729</v>
      </c>
    </row>
    <row r="22" spans="1:9" s="5" customFormat="1" ht="12.75" customHeight="1">
      <c r="A22" s="41" t="s">
        <v>29</v>
      </c>
      <c r="B22" s="4">
        <v>198679</v>
      </c>
      <c r="C22" s="4">
        <v>251526</v>
      </c>
      <c r="D22" s="4">
        <v>27648</v>
      </c>
      <c r="E22" s="4">
        <v>51512</v>
      </c>
      <c r="F22" s="4">
        <v>50134</v>
      </c>
      <c r="G22" s="4">
        <f>SUM(B22:F22)</f>
        <v>579499</v>
      </c>
      <c r="H22" s="4">
        <v>95278</v>
      </c>
      <c r="I22" s="42">
        <f t="shared" si="1"/>
        <v>484221</v>
      </c>
    </row>
    <row r="23" spans="1:9" s="13" customFormat="1" ht="12.75" customHeight="1">
      <c r="A23" s="40" t="s">
        <v>30</v>
      </c>
      <c r="B23" s="12">
        <v>210654</v>
      </c>
      <c r="C23" s="12">
        <v>275794</v>
      </c>
      <c r="D23" s="12">
        <v>39470</v>
      </c>
      <c r="E23" s="12">
        <v>62418</v>
      </c>
      <c r="F23" s="12">
        <v>48596</v>
      </c>
      <c r="G23" s="12">
        <v>636932</v>
      </c>
      <c r="H23" s="12">
        <v>81866</v>
      </c>
      <c r="I23" s="37">
        <f t="shared" si="1"/>
        <v>555066</v>
      </c>
    </row>
    <row r="24" spans="1:9" s="5" customFormat="1" ht="12.75" customHeight="1">
      <c r="A24" s="41" t="s">
        <v>31</v>
      </c>
      <c r="B24" s="4">
        <v>248547</v>
      </c>
      <c r="C24" s="4">
        <v>292522</v>
      </c>
      <c r="D24" s="4">
        <v>44123</v>
      </c>
      <c r="E24" s="4">
        <v>72528</v>
      </c>
      <c r="F24" s="4">
        <v>63884</v>
      </c>
      <c r="G24" s="4">
        <v>721604</v>
      </c>
      <c r="H24" s="4">
        <v>89060</v>
      </c>
      <c r="I24" s="39">
        <f t="shared" si="1"/>
        <v>632544</v>
      </c>
    </row>
    <row r="25" spans="1:9" s="13" customFormat="1" ht="12.75" customHeight="1">
      <c r="A25" s="40" t="s">
        <v>32</v>
      </c>
      <c r="B25" s="12">
        <v>259106</v>
      </c>
      <c r="C25" s="12">
        <v>326525</v>
      </c>
      <c r="D25" s="12">
        <v>52050</v>
      </c>
      <c r="E25" s="12">
        <v>80189</v>
      </c>
      <c r="F25" s="12">
        <v>81589</v>
      </c>
      <c r="G25" s="12">
        <v>799459</v>
      </c>
      <c r="H25" s="12">
        <v>112176</v>
      </c>
      <c r="I25" s="37">
        <f t="shared" si="1"/>
        <v>687283</v>
      </c>
    </row>
    <row r="26" spans="1:9" s="13" customFormat="1" ht="12.75" customHeight="1">
      <c r="A26" s="43" t="s">
        <v>33</v>
      </c>
      <c r="B26" s="20">
        <v>315131</v>
      </c>
      <c r="C26" s="20">
        <v>356601</v>
      </c>
      <c r="D26" s="20">
        <v>66417</v>
      </c>
      <c r="E26" s="20">
        <v>68737</v>
      </c>
      <c r="F26" s="20">
        <v>57834</v>
      </c>
      <c r="G26" s="20">
        <v>864720</v>
      </c>
      <c r="H26" s="20">
        <v>122425</v>
      </c>
      <c r="I26" s="44">
        <f>SUM(G26-H26)</f>
        <v>742295</v>
      </c>
    </row>
    <row r="27" spans="1:9" s="5" customFormat="1" ht="8.25" customHeight="1">
      <c r="A27" s="45"/>
      <c r="B27" s="46"/>
      <c r="C27" s="46"/>
      <c r="D27" s="46"/>
      <c r="E27" s="46"/>
      <c r="F27" s="46"/>
      <c r="G27" s="46"/>
      <c r="H27" s="46"/>
      <c r="I27" s="47"/>
    </row>
    <row r="28" spans="1:9" s="13" customFormat="1" ht="16.5" customHeight="1" thickBot="1">
      <c r="A28" s="48" t="s">
        <v>34</v>
      </c>
      <c r="B28" s="49"/>
      <c r="C28" s="49"/>
      <c r="D28" s="49"/>
      <c r="E28" s="49"/>
      <c r="F28" s="49"/>
      <c r="G28" s="49"/>
      <c r="H28" s="49"/>
      <c r="I28" s="50"/>
    </row>
  </sheetData>
  <mergeCells count="7">
    <mergeCell ref="A28:I28"/>
    <mergeCell ref="A2:I2"/>
    <mergeCell ref="A4:I4"/>
    <mergeCell ref="A7:A8"/>
    <mergeCell ref="A5:I5"/>
    <mergeCell ref="B7:D7"/>
    <mergeCell ref="E7:F7"/>
  </mergeCells>
  <phoneticPr fontId="17" type="noConversion"/>
  <printOptions horizontalCentered="1"/>
  <pageMargins left="0.47" right="0.25" top="0.23" bottom="0.2" header="0" footer="0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6.4</vt:lpstr>
      <vt:lpstr>'Table 6.4'!Print_Area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2013-06-26T10:30:56Z</cp:lastPrinted>
  <dcterms:created xsi:type="dcterms:W3CDTF">2011-01-17T07:07:28Z</dcterms:created>
  <dcterms:modified xsi:type="dcterms:W3CDTF">2018-09-07T10:53:09Z</dcterms:modified>
</cp:coreProperties>
</file>