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9720"/>
  </bookViews>
  <sheets>
    <sheet name="Table 6.9 " sheetId="2" r:id="rId1"/>
  </sheet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6.9 '!$A$1:$M$40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calcId="144525"/>
</workbook>
</file>

<file path=xl/calcChain.xml><?xml version="1.0" encoding="utf-8"?>
<calcChain xmlns="http://schemas.openxmlformats.org/spreadsheetml/2006/main">
  <c r="L38" i="2" l="1"/>
  <c r="K38" i="2"/>
  <c r="M37" i="2"/>
  <c r="M36" i="2"/>
  <c r="M35" i="2"/>
  <c r="M34" i="2"/>
  <c r="M33" i="2"/>
  <c r="J33" i="2"/>
  <c r="J38" i="2" s="1"/>
  <c r="M31" i="2"/>
  <c r="M30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M7" i="2"/>
  <c r="M6" i="2"/>
  <c r="M38" i="2" l="1"/>
</calcChain>
</file>

<file path=xl/sharedStrings.xml><?xml version="1.0" encoding="utf-8"?>
<sst xmlns="http://schemas.openxmlformats.org/spreadsheetml/2006/main" count="62" uniqueCount="52">
  <si>
    <t>2006-07</t>
  </si>
  <si>
    <t>2007-08</t>
  </si>
  <si>
    <t>2008-09</t>
  </si>
  <si>
    <t>Pune</t>
  </si>
  <si>
    <t>Patna (Prev.)</t>
  </si>
  <si>
    <t>2009-10</t>
  </si>
  <si>
    <t>2010-11</t>
  </si>
  <si>
    <t>2011-12</t>
  </si>
  <si>
    <t>ALL INDIA TOTAL</t>
  </si>
  <si>
    <t>(Revenue in ₹ Crore)</t>
  </si>
  <si>
    <t>2012-13</t>
  </si>
  <si>
    <t>2013-14</t>
  </si>
  <si>
    <t>Zone Name</t>
  </si>
  <si>
    <t>Mumbai-I (C. Ex.)</t>
  </si>
  <si>
    <t>Mumbai-II (C.Ex.)</t>
  </si>
  <si>
    <t>Nagpur (C. Ex)</t>
  </si>
  <si>
    <t>Ahmedabad(Cus)</t>
  </si>
  <si>
    <t>Ahmadabad (C. Ex)</t>
  </si>
  <si>
    <t>Vadodara (Excise)</t>
  </si>
  <si>
    <t>Bangalore (Cus)</t>
  </si>
  <si>
    <t>Cochin (C.Ex.)</t>
  </si>
  <si>
    <t>Hyderabad (C.Ex)</t>
  </si>
  <si>
    <t>Vizag(C.Ex)</t>
  </si>
  <si>
    <t>Chennai (Cus)</t>
  </si>
  <si>
    <t>Chennai (Ex)</t>
  </si>
  <si>
    <t>Coimbatore (Ex)</t>
  </si>
  <si>
    <t xml:space="preserve">Mysore </t>
  </si>
  <si>
    <t>Lucknow (C.Ex.)</t>
  </si>
  <si>
    <t>Meerut (C.Ex.)</t>
  </si>
  <si>
    <t>Delhi (Prev.)</t>
  </si>
  <si>
    <t>Delhi (C.Ex.)</t>
  </si>
  <si>
    <t>Jaipur(Ex.)</t>
  </si>
  <si>
    <t>Bhopal(C. Ex.)</t>
  </si>
  <si>
    <t xml:space="preserve">Chandigarh </t>
  </si>
  <si>
    <t>Kolkata (Cus)</t>
  </si>
  <si>
    <t>Bhubaneswar (Ex.)</t>
  </si>
  <si>
    <t>Shillong (C.Ex.)</t>
  </si>
  <si>
    <t>INDIRECT TAXES</t>
  </si>
  <si>
    <t>Table 6.9: ZONE-WISE REVENUE COLLECTION FROM CUSTOMS DUTIES SINCE 2006-07 to 2016-17.</t>
  </si>
  <si>
    <t xml:space="preserve">2014-15 </t>
  </si>
  <si>
    <t xml:space="preserve">2015-16  </t>
  </si>
  <si>
    <t>2016-17  (Prov.)*</t>
  </si>
  <si>
    <t>% Growth 2016-17/2015-16</t>
  </si>
  <si>
    <t>Mumbai -I (Cus)</t>
  </si>
  <si>
    <t>Mumbai-II (Cus)</t>
  </si>
  <si>
    <t>Mumbai-III (Cus)</t>
  </si>
  <si>
    <t>.</t>
  </si>
  <si>
    <t>Trichy(Prev.)</t>
  </si>
  <si>
    <t>Delhi (Cus)</t>
  </si>
  <si>
    <t>Kolkata (Ex)</t>
  </si>
  <si>
    <t>Source: Directorate of Data Management / Ministry of Finance, Directorate of Data Management has stopped data website.* CCOs.</t>
  </si>
  <si>
    <t xml:space="preserve">Note:   Due to Cadre  restructuring of CBEC W.e.f . Oct. 2014 ,Chennai( Ex) and Delhi ( Ex.) merged with Chennai Customs  and Delhi Customs respectively,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</si>
</sst>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6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0" fillId="25" borderId="0" xfId="0" applyFill="1"/>
    <xf numFmtId="0" fontId="0" fillId="26" borderId="0" xfId="0" applyFill="1"/>
    <xf numFmtId="0" fontId="0" fillId="0" borderId="0" xfId="0" applyFill="1" applyBorder="1"/>
    <xf numFmtId="0" fontId="1" fillId="0" borderId="0" xfId="0" applyFont="1" applyFill="1" applyBorder="1"/>
    <xf numFmtId="0" fontId="1" fillId="26" borderId="0" xfId="0" applyFont="1" applyFill="1"/>
    <xf numFmtId="0" fontId="1" fillId="0" borderId="0" xfId="0" applyFont="1"/>
    <xf numFmtId="0" fontId="29" fillId="27" borderId="14" xfId="0" applyFont="1" applyFill="1" applyBorder="1" applyAlignment="1"/>
    <xf numFmtId="0" fontId="29" fillId="27" borderId="15" xfId="0" applyFont="1" applyFill="1" applyBorder="1" applyAlignment="1"/>
    <xf numFmtId="0" fontId="30" fillId="27" borderId="15" xfId="0" applyFont="1" applyFill="1" applyBorder="1" applyAlignment="1"/>
    <xf numFmtId="0" fontId="30" fillId="27" borderId="16" xfId="0" applyFont="1" applyFill="1" applyBorder="1" applyAlignment="1"/>
    <xf numFmtId="0" fontId="24" fillId="24" borderId="22" xfId="0" applyFont="1" applyFill="1" applyBorder="1"/>
    <xf numFmtId="0" fontId="24" fillId="24" borderId="10" xfId="0" applyFont="1" applyFill="1" applyBorder="1"/>
    <xf numFmtId="0" fontId="23" fillId="24" borderId="23" xfId="39" applyFont="1" applyFill="1" applyBorder="1" applyAlignment="1">
      <alignment horizontal="right" vertical="top"/>
    </xf>
    <xf numFmtId="0" fontId="23" fillId="24" borderId="12" xfId="39" applyFont="1" applyFill="1" applyBorder="1" applyAlignment="1">
      <alignment horizontal="center" vertical="center"/>
    </xf>
    <xf numFmtId="0" fontId="23" fillId="24" borderId="12" xfId="39" applyFont="1" applyFill="1" applyBorder="1" applyAlignment="1">
      <alignment horizontal="center" vertical="center" wrapText="1"/>
    </xf>
    <xf numFmtId="0" fontId="27" fillId="24" borderId="12" xfId="39" applyFont="1" applyFill="1" applyBorder="1" applyAlignment="1">
      <alignment horizontal="center" vertical="center" wrapText="1"/>
    </xf>
    <xf numFmtId="1" fontId="27" fillId="24" borderId="12" xfId="51" applyNumberFormat="1" applyFont="1" applyFill="1" applyBorder="1" applyAlignment="1">
      <alignment horizontal="center" vertical="center" wrapText="1"/>
    </xf>
    <xf numFmtId="0" fontId="27" fillId="24" borderId="12" xfId="39" applyFont="1" applyFill="1" applyBorder="1" applyAlignment="1">
      <alignment horizontal="center" vertical="center"/>
    </xf>
    <xf numFmtId="0" fontId="24" fillId="24" borderId="12" xfId="0" applyFont="1" applyFill="1" applyBorder="1"/>
    <xf numFmtId="0" fontId="25" fillId="24" borderId="12" xfId="0" applyFont="1" applyFill="1" applyBorder="1" applyAlignment="1">
      <alignment horizontal="left"/>
    </xf>
    <xf numFmtId="0" fontId="26" fillId="27" borderId="12" xfId="0" applyFont="1" applyFill="1" applyBorder="1" applyAlignment="1">
      <alignment horizontal="center" wrapText="1"/>
    </xf>
    <xf numFmtId="0" fontId="28" fillId="27" borderId="12" xfId="0" applyFont="1" applyFill="1" applyBorder="1" applyAlignment="1">
      <alignment horizontal="center" wrapText="1"/>
    </xf>
    <xf numFmtId="164" fontId="24" fillId="27" borderId="12" xfId="0" applyNumberFormat="1" applyFont="1" applyFill="1" applyBorder="1" applyAlignment="1">
      <alignment horizontal="center"/>
    </xf>
    <xf numFmtId="0" fontId="26" fillId="25" borderId="12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 wrapText="1"/>
    </xf>
    <xf numFmtId="164" fontId="24" fillId="25" borderId="12" xfId="0" applyNumberFormat="1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1" fontId="22" fillId="24" borderId="20" xfId="51" applyNumberFormat="1" applyFont="1" applyFill="1" applyBorder="1" applyAlignment="1">
      <alignment horizontal="center" vertical="center" wrapText="1"/>
    </xf>
    <xf numFmtId="1" fontId="22" fillId="24" borderId="0" xfId="51" applyNumberFormat="1" applyFont="1" applyFill="1" applyBorder="1" applyAlignment="1">
      <alignment horizontal="center" vertical="center" wrapText="1"/>
    </xf>
    <xf numFmtId="1" fontId="22" fillId="24" borderId="21" xfId="51" applyNumberFormat="1" applyFont="1" applyFill="1" applyBorder="1" applyAlignment="1">
      <alignment horizontal="center" vertical="center" wrapText="1"/>
    </xf>
    <xf numFmtId="0" fontId="23" fillId="27" borderId="17" xfId="39" applyFont="1" applyFill="1" applyBorder="1" applyAlignment="1">
      <alignment horizontal="left"/>
    </xf>
    <xf numFmtId="0" fontId="23" fillId="27" borderId="11" xfId="39" applyFont="1" applyFill="1" applyBorder="1" applyAlignment="1">
      <alignment horizontal="left"/>
    </xf>
    <xf numFmtId="0" fontId="23" fillId="27" borderId="13" xfId="39" applyFont="1" applyFill="1" applyBorder="1" applyAlignment="1">
      <alignment horizontal="left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10" xfId="38"/>
    <cellStyle name="Normal 2 2" xfId="39"/>
    <cellStyle name="Normal 2 3" xfId="40"/>
    <cellStyle name="Normal 2 4" xfId="41"/>
    <cellStyle name="Normal 2 5" xfId="42"/>
    <cellStyle name="Normal 2 6" xfId="43"/>
    <cellStyle name="Normal 2 7" xfId="44"/>
    <cellStyle name="Normal 2 8" xfId="45"/>
    <cellStyle name="Normal 2 9" xfId="46"/>
    <cellStyle name="Normal 3" xfId="47"/>
    <cellStyle name="Normal 3 2" xfId="48"/>
    <cellStyle name="Normal 4" xfId="49"/>
    <cellStyle name="Normal 5" xfId="50"/>
    <cellStyle name="Normal 6" xfId="51"/>
    <cellStyle name="Note" xfId="52" builtinId="10" customBuiltin="1"/>
    <cellStyle name="Output" xfId="53" builtinId="21" customBuiltin="1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0"/>
  <sheetViews>
    <sheetView tabSelected="1" view="pageBreakPreview" zoomScale="110" zoomScaleSheetLayoutView="110" workbookViewId="0">
      <selection activeCell="M37" sqref="M37"/>
    </sheetView>
  </sheetViews>
  <sheetFormatPr defaultRowHeight="15"/>
  <cols>
    <col min="1" max="1" width="21.7109375" customWidth="1"/>
    <col min="2" max="13" width="8.7109375" customWidth="1"/>
    <col min="14" max="44" width="9.140625" style="3"/>
    <col min="260" max="260" width="21.7109375" customWidth="1"/>
    <col min="261" max="261" width="11" customWidth="1"/>
    <col min="262" max="262" width="12" customWidth="1"/>
    <col min="263" max="263" width="12.140625" customWidth="1"/>
    <col min="264" max="264" width="12.42578125" customWidth="1"/>
    <col min="265" max="265" width="11.140625" customWidth="1"/>
    <col min="266" max="267" width="13.7109375" customWidth="1"/>
    <col min="268" max="268" width="16.42578125" customWidth="1"/>
    <col min="269" max="269" width="13.5703125" customWidth="1"/>
    <col min="516" max="516" width="21.7109375" customWidth="1"/>
    <col min="517" max="517" width="11" customWidth="1"/>
    <col min="518" max="518" width="12" customWidth="1"/>
    <col min="519" max="519" width="12.140625" customWidth="1"/>
    <col min="520" max="520" width="12.42578125" customWidth="1"/>
    <col min="521" max="521" width="11.140625" customWidth="1"/>
    <col min="522" max="523" width="13.7109375" customWidth="1"/>
    <col min="524" max="524" width="16.42578125" customWidth="1"/>
    <col min="525" max="525" width="13.5703125" customWidth="1"/>
    <col min="772" max="772" width="21.7109375" customWidth="1"/>
    <col min="773" max="773" width="11" customWidth="1"/>
    <col min="774" max="774" width="12" customWidth="1"/>
    <col min="775" max="775" width="12.140625" customWidth="1"/>
    <col min="776" max="776" width="12.42578125" customWidth="1"/>
    <col min="777" max="777" width="11.140625" customWidth="1"/>
    <col min="778" max="779" width="13.7109375" customWidth="1"/>
    <col min="780" max="780" width="16.42578125" customWidth="1"/>
    <col min="781" max="781" width="13.5703125" customWidth="1"/>
    <col min="1028" max="1028" width="21.7109375" customWidth="1"/>
    <col min="1029" max="1029" width="11" customWidth="1"/>
    <col min="1030" max="1030" width="12" customWidth="1"/>
    <col min="1031" max="1031" width="12.140625" customWidth="1"/>
    <col min="1032" max="1032" width="12.42578125" customWidth="1"/>
    <col min="1033" max="1033" width="11.140625" customWidth="1"/>
    <col min="1034" max="1035" width="13.7109375" customWidth="1"/>
    <col min="1036" max="1036" width="16.42578125" customWidth="1"/>
    <col min="1037" max="1037" width="13.5703125" customWidth="1"/>
    <col min="1284" max="1284" width="21.7109375" customWidth="1"/>
    <col min="1285" max="1285" width="11" customWidth="1"/>
    <col min="1286" max="1286" width="12" customWidth="1"/>
    <col min="1287" max="1287" width="12.140625" customWidth="1"/>
    <col min="1288" max="1288" width="12.42578125" customWidth="1"/>
    <col min="1289" max="1289" width="11.140625" customWidth="1"/>
    <col min="1290" max="1291" width="13.7109375" customWidth="1"/>
    <col min="1292" max="1292" width="16.42578125" customWidth="1"/>
    <col min="1293" max="1293" width="13.5703125" customWidth="1"/>
    <col min="1540" max="1540" width="21.7109375" customWidth="1"/>
    <col min="1541" max="1541" width="11" customWidth="1"/>
    <col min="1542" max="1542" width="12" customWidth="1"/>
    <col min="1543" max="1543" width="12.140625" customWidth="1"/>
    <col min="1544" max="1544" width="12.42578125" customWidth="1"/>
    <col min="1545" max="1545" width="11.140625" customWidth="1"/>
    <col min="1546" max="1547" width="13.7109375" customWidth="1"/>
    <col min="1548" max="1548" width="16.42578125" customWidth="1"/>
    <col min="1549" max="1549" width="13.5703125" customWidth="1"/>
    <col min="1796" max="1796" width="21.7109375" customWidth="1"/>
    <col min="1797" max="1797" width="11" customWidth="1"/>
    <col min="1798" max="1798" width="12" customWidth="1"/>
    <col min="1799" max="1799" width="12.140625" customWidth="1"/>
    <col min="1800" max="1800" width="12.42578125" customWidth="1"/>
    <col min="1801" max="1801" width="11.140625" customWidth="1"/>
    <col min="1802" max="1803" width="13.7109375" customWidth="1"/>
    <col min="1804" max="1804" width="16.42578125" customWidth="1"/>
    <col min="1805" max="1805" width="13.5703125" customWidth="1"/>
    <col min="2052" max="2052" width="21.7109375" customWidth="1"/>
    <col min="2053" max="2053" width="11" customWidth="1"/>
    <col min="2054" max="2054" width="12" customWidth="1"/>
    <col min="2055" max="2055" width="12.140625" customWidth="1"/>
    <col min="2056" max="2056" width="12.42578125" customWidth="1"/>
    <col min="2057" max="2057" width="11.140625" customWidth="1"/>
    <col min="2058" max="2059" width="13.7109375" customWidth="1"/>
    <col min="2060" max="2060" width="16.42578125" customWidth="1"/>
    <col min="2061" max="2061" width="13.5703125" customWidth="1"/>
    <col min="2308" max="2308" width="21.7109375" customWidth="1"/>
    <col min="2309" max="2309" width="11" customWidth="1"/>
    <col min="2310" max="2310" width="12" customWidth="1"/>
    <col min="2311" max="2311" width="12.140625" customWidth="1"/>
    <col min="2312" max="2312" width="12.42578125" customWidth="1"/>
    <col min="2313" max="2313" width="11.140625" customWidth="1"/>
    <col min="2314" max="2315" width="13.7109375" customWidth="1"/>
    <col min="2316" max="2316" width="16.42578125" customWidth="1"/>
    <col min="2317" max="2317" width="13.5703125" customWidth="1"/>
    <col min="2564" max="2564" width="21.7109375" customWidth="1"/>
    <col min="2565" max="2565" width="11" customWidth="1"/>
    <col min="2566" max="2566" width="12" customWidth="1"/>
    <col min="2567" max="2567" width="12.140625" customWidth="1"/>
    <col min="2568" max="2568" width="12.42578125" customWidth="1"/>
    <col min="2569" max="2569" width="11.140625" customWidth="1"/>
    <col min="2570" max="2571" width="13.7109375" customWidth="1"/>
    <col min="2572" max="2572" width="16.42578125" customWidth="1"/>
    <col min="2573" max="2573" width="13.5703125" customWidth="1"/>
    <col min="2820" max="2820" width="21.7109375" customWidth="1"/>
    <col min="2821" max="2821" width="11" customWidth="1"/>
    <col min="2822" max="2822" width="12" customWidth="1"/>
    <col min="2823" max="2823" width="12.140625" customWidth="1"/>
    <col min="2824" max="2824" width="12.42578125" customWidth="1"/>
    <col min="2825" max="2825" width="11.140625" customWidth="1"/>
    <col min="2826" max="2827" width="13.7109375" customWidth="1"/>
    <col min="2828" max="2828" width="16.42578125" customWidth="1"/>
    <col min="2829" max="2829" width="13.5703125" customWidth="1"/>
    <col min="3076" max="3076" width="21.7109375" customWidth="1"/>
    <col min="3077" max="3077" width="11" customWidth="1"/>
    <col min="3078" max="3078" width="12" customWidth="1"/>
    <col min="3079" max="3079" width="12.140625" customWidth="1"/>
    <col min="3080" max="3080" width="12.42578125" customWidth="1"/>
    <col min="3081" max="3081" width="11.140625" customWidth="1"/>
    <col min="3082" max="3083" width="13.7109375" customWidth="1"/>
    <col min="3084" max="3084" width="16.42578125" customWidth="1"/>
    <col min="3085" max="3085" width="13.5703125" customWidth="1"/>
    <col min="3332" max="3332" width="21.7109375" customWidth="1"/>
    <col min="3333" max="3333" width="11" customWidth="1"/>
    <col min="3334" max="3334" width="12" customWidth="1"/>
    <col min="3335" max="3335" width="12.140625" customWidth="1"/>
    <col min="3336" max="3336" width="12.42578125" customWidth="1"/>
    <col min="3337" max="3337" width="11.140625" customWidth="1"/>
    <col min="3338" max="3339" width="13.7109375" customWidth="1"/>
    <col min="3340" max="3340" width="16.42578125" customWidth="1"/>
    <col min="3341" max="3341" width="13.5703125" customWidth="1"/>
    <col min="3588" max="3588" width="21.7109375" customWidth="1"/>
    <col min="3589" max="3589" width="11" customWidth="1"/>
    <col min="3590" max="3590" width="12" customWidth="1"/>
    <col min="3591" max="3591" width="12.140625" customWidth="1"/>
    <col min="3592" max="3592" width="12.42578125" customWidth="1"/>
    <col min="3593" max="3593" width="11.140625" customWidth="1"/>
    <col min="3594" max="3595" width="13.7109375" customWidth="1"/>
    <col min="3596" max="3596" width="16.42578125" customWidth="1"/>
    <col min="3597" max="3597" width="13.5703125" customWidth="1"/>
    <col min="3844" max="3844" width="21.7109375" customWidth="1"/>
    <col min="3845" max="3845" width="11" customWidth="1"/>
    <col min="3846" max="3846" width="12" customWidth="1"/>
    <col min="3847" max="3847" width="12.140625" customWidth="1"/>
    <col min="3848" max="3848" width="12.42578125" customWidth="1"/>
    <col min="3849" max="3849" width="11.140625" customWidth="1"/>
    <col min="3850" max="3851" width="13.7109375" customWidth="1"/>
    <col min="3852" max="3852" width="16.42578125" customWidth="1"/>
    <col min="3853" max="3853" width="13.5703125" customWidth="1"/>
    <col min="4100" max="4100" width="21.7109375" customWidth="1"/>
    <col min="4101" max="4101" width="11" customWidth="1"/>
    <col min="4102" max="4102" width="12" customWidth="1"/>
    <col min="4103" max="4103" width="12.140625" customWidth="1"/>
    <col min="4104" max="4104" width="12.42578125" customWidth="1"/>
    <col min="4105" max="4105" width="11.140625" customWidth="1"/>
    <col min="4106" max="4107" width="13.7109375" customWidth="1"/>
    <col min="4108" max="4108" width="16.42578125" customWidth="1"/>
    <col min="4109" max="4109" width="13.5703125" customWidth="1"/>
    <col min="4356" max="4356" width="21.7109375" customWidth="1"/>
    <col min="4357" max="4357" width="11" customWidth="1"/>
    <col min="4358" max="4358" width="12" customWidth="1"/>
    <col min="4359" max="4359" width="12.140625" customWidth="1"/>
    <col min="4360" max="4360" width="12.42578125" customWidth="1"/>
    <col min="4361" max="4361" width="11.140625" customWidth="1"/>
    <col min="4362" max="4363" width="13.7109375" customWidth="1"/>
    <col min="4364" max="4364" width="16.42578125" customWidth="1"/>
    <col min="4365" max="4365" width="13.5703125" customWidth="1"/>
    <col min="4612" max="4612" width="21.7109375" customWidth="1"/>
    <col min="4613" max="4613" width="11" customWidth="1"/>
    <col min="4614" max="4614" width="12" customWidth="1"/>
    <col min="4615" max="4615" width="12.140625" customWidth="1"/>
    <col min="4616" max="4616" width="12.42578125" customWidth="1"/>
    <col min="4617" max="4617" width="11.140625" customWidth="1"/>
    <col min="4618" max="4619" width="13.7109375" customWidth="1"/>
    <col min="4620" max="4620" width="16.42578125" customWidth="1"/>
    <col min="4621" max="4621" width="13.5703125" customWidth="1"/>
    <col min="4868" max="4868" width="21.7109375" customWidth="1"/>
    <col min="4869" max="4869" width="11" customWidth="1"/>
    <col min="4870" max="4870" width="12" customWidth="1"/>
    <col min="4871" max="4871" width="12.140625" customWidth="1"/>
    <col min="4872" max="4872" width="12.42578125" customWidth="1"/>
    <col min="4873" max="4873" width="11.140625" customWidth="1"/>
    <col min="4874" max="4875" width="13.7109375" customWidth="1"/>
    <col min="4876" max="4876" width="16.42578125" customWidth="1"/>
    <col min="4877" max="4877" width="13.5703125" customWidth="1"/>
    <col min="5124" max="5124" width="21.7109375" customWidth="1"/>
    <col min="5125" max="5125" width="11" customWidth="1"/>
    <col min="5126" max="5126" width="12" customWidth="1"/>
    <col min="5127" max="5127" width="12.140625" customWidth="1"/>
    <col min="5128" max="5128" width="12.42578125" customWidth="1"/>
    <col min="5129" max="5129" width="11.140625" customWidth="1"/>
    <col min="5130" max="5131" width="13.7109375" customWidth="1"/>
    <col min="5132" max="5132" width="16.42578125" customWidth="1"/>
    <col min="5133" max="5133" width="13.5703125" customWidth="1"/>
    <col min="5380" max="5380" width="21.7109375" customWidth="1"/>
    <col min="5381" max="5381" width="11" customWidth="1"/>
    <col min="5382" max="5382" width="12" customWidth="1"/>
    <col min="5383" max="5383" width="12.140625" customWidth="1"/>
    <col min="5384" max="5384" width="12.42578125" customWidth="1"/>
    <col min="5385" max="5385" width="11.140625" customWidth="1"/>
    <col min="5386" max="5387" width="13.7109375" customWidth="1"/>
    <col min="5388" max="5388" width="16.42578125" customWidth="1"/>
    <col min="5389" max="5389" width="13.5703125" customWidth="1"/>
    <col min="5636" max="5636" width="21.7109375" customWidth="1"/>
    <col min="5637" max="5637" width="11" customWidth="1"/>
    <col min="5638" max="5638" width="12" customWidth="1"/>
    <col min="5639" max="5639" width="12.140625" customWidth="1"/>
    <col min="5640" max="5640" width="12.42578125" customWidth="1"/>
    <col min="5641" max="5641" width="11.140625" customWidth="1"/>
    <col min="5642" max="5643" width="13.7109375" customWidth="1"/>
    <col min="5644" max="5644" width="16.42578125" customWidth="1"/>
    <col min="5645" max="5645" width="13.5703125" customWidth="1"/>
    <col min="5892" max="5892" width="21.7109375" customWidth="1"/>
    <col min="5893" max="5893" width="11" customWidth="1"/>
    <col min="5894" max="5894" width="12" customWidth="1"/>
    <col min="5895" max="5895" width="12.140625" customWidth="1"/>
    <col min="5896" max="5896" width="12.42578125" customWidth="1"/>
    <col min="5897" max="5897" width="11.140625" customWidth="1"/>
    <col min="5898" max="5899" width="13.7109375" customWidth="1"/>
    <col min="5900" max="5900" width="16.42578125" customWidth="1"/>
    <col min="5901" max="5901" width="13.5703125" customWidth="1"/>
    <col min="6148" max="6148" width="21.7109375" customWidth="1"/>
    <col min="6149" max="6149" width="11" customWidth="1"/>
    <col min="6150" max="6150" width="12" customWidth="1"/>
    <col min="6151" max="6151" width="12.140625" customWidth="1"/>
    <col min="6152" max="6152" width="12.42578125" customWidth="1"/>
    <col min="6153" max="6153" width="11.140625" customWidth="1"/>
    <col min="6154" max="6155" width="13.7109375" customWidth="1"/>
    <col min="6156" max="6156" width="16.42578125" customWidth="1"/>
    <col min="6157" max="6157" width="13.5703125" customWidth="1"/>
    <col min="6404" max="6404" width="21.7109375" customWidth="1"/>
    <col min="6405" max="6405" width="11" customWidth="1"/>
    <col min="6406" max="6406" width="12" customWidth="1"/>
    <col min="6407" max="6407" width="12.140625" customWidth="1"/>
    <col min="6408" max="6408" width="12.42578125" customWidth="1"/>
    <col min="6409" max="6409" width="11.140625" customWidth="1"/>
    <col min="6410" max="6411" width="13.7109375" customWidth="1"/>
    <col min="6412" max="6412" width="16.42578125" customWidth="1"/>
    <col min="6413" max="6413" width="13.5703125" customWidth="1"/>
    <col min="6660" max="6660" width="21.7109375" customWidth="1"/>
    <col min="6661" max="6661" width="11" customWidth="1"/>
    <col min="6662" max="6662" width="12" customWidth="1"/>
    <col min="6663" max="6663" width="12.140625" customWidth="1"/>
    <col min="6664" max="6664" width="12.42578125" customWidth="1"/>
    <col min="6665" max="6665" width="11.140625" customWidth="1"/>
    <col min="6666" max="6667" width="13.7109375" customWidth="1"/>
    <col min="6668" max="6668" width="16.42578125" customWidth="1"/>
    <col min="6669" max="6669" width="13.5703125" customWidth="1"/>
    <col min="6916" max="6916" width="21.7109375" customWidth="1"/>
    <col min="6917" max="6917" width="11" customWidth="1"/>
    <col min="6918" max="6918" width="12" customWidth="1"/>
    <col min="6919" max="6919" width="12.140625" customWidth="1"/>
    <col min="6920" max="6920" width="12.42578125" customWidth="1"/>
    <col min="6921" max="6921" width="11.140625" customWidth="1"/>
    <col min="6922" max="6923" width="13.7109375" customWidth="1"/>
    <col min="6924" max="6924" width="16.42578125" customWidth="1"/>
    <col min="6925" max="6925" width="13.5703125" customWidth="1"/>
    <col min="7172" max="7172" width="21.7109375" customWidth="1"/>
    <col min="7173" max="7173" width="11" customWidth="1"/>
    <col min="7174" max="7174" width="12" customWidth="1"/>
    <col min="7175" max="7175" width="12.140625" customWidth="1"/>
    <col min="7176" max="7176" width="12.42578125" customWidth="1"/>
    <col min="7177" max="7177" width="11.140625" customWidth="1"/>
    <col min="7178" max="7179" width="13.7109375" customWidth="1"/>
    <col min="7180" max="7180" width="16.42578125" customWidth="1"/>
    <col min="7181" max="7181" width="13.5703125" customWidth="1"/>
    <col min="7428" max="7428" width="21.7109375" customWidth="1"/>
    <col min="7429" max="7429" width="11" customWidth="1"/>
    <col min="7430" max="7430" width="12" customWidth="1"/>
    <col min="7431" max="7431" width="12.140625" customWidth="1"/>
    <col min="7432" max="7432" width="12.42578125" customWidth="1"/>
    <col min="7433" max="7433" width="11.140625" customWidth="1"/>
    <col min="7434" max="7435" width="13.7109375" customWidth="1"/>
    <col min="7436" max="7436" width="16.42578125" customWidth="1"/>
    <col min="7437" max="7437" width="13.5703125" customWidth="1"/>
    <col min="7684" max="7684" width="21.7109375" customWidth="1"/>
    <col min="7685" max="7685" width="11" customWidth="1"/>
    <col min="7686" max="7686" width="12" customWidth="1"/>
    <col min="7687" max="7687" width="12.140625" customWidth="1"/>
    <col min="7688" max="7688" width="12.42578125" customWidth="1"/>
    <col min="7689" max="7689" width="11.140625" customWidth="1"/>
    <col min="7690" max="7691" width="13.7109375" customWidth="1"/>
    <col min="7692" max="7692" width="16.42578125" customWidth="1"/>
    <col min="7693" max="7693" width="13.5703125" customWidth="1"/>
    <col min="7940" max="7940" width="21.7109375" customWidth="1"/>
    <col min="7941" max="7941" width="11" customWidth="1"/>
    <col min="7942" max="7942" width="12" customWidth="1"/>
    <col min="7943" max="7943" width="12.140625" customWidth="1"/>
    <col min="7944" max="7944" width="12.42578125" customWidth="1"/>
    <col min="7945" max="7945" width="11.140625" customWidth="1"/>
    <col min="7946" max="7947" width="13.7109375" customWidth="1"/>
    <col min="7948" max="7948" width="16.42578125" customWidth="1"/>
    <col min="7949" max="7949" width="13.5703125" customWidth="1"/>
    <col min="8196" max="8196" width="21.7109375" customWidth="1"/>
    <col min="8197" max="8197" width="11" customWidth="1"/>
    <col min="8198" max="8198" width="12" customWidth="1"/>
    <col min="8199" max="8199" width="12.140625" customWidth="1"/>
    <col min="8200" max="8200" width="12.42578125" customWidth="1"/>
    <col min="8201" max="8201" width="11.140625" customWidth="1"/>
    <col min="8202" max="8203" width="13.7109375" customWidth="1"/>
    <col min="8204" max="8204" width="16.42578125" customWidth="1"/>
    <col min="8205" max="8205" width="13.5703125" customWidth="1"/>
    <col min="8452" max="8452" width="21.7109375" customWidth="1"/>
    <col min="8453" max="8453" width="11" customWidth="1"/>
    <col min="8454" max="8454" width="12" customWidth="1"/>
    <col min="8455" max="8455" width="12.140625" customWidth="1"/>
    <col min="8456" max="8456" width="12.42578125" customWidth="1"/>
    <col min="8457" max="8457" width="11.140625" customWidth="1"/>
    <col min="8458" max="8459" width="13.7109375" customWidth="1"/>
    <col min="8460" max="8460" width="16.42578125" customWidth="1"/>
    <col min="8461" max="8461" width="13.5703125" customWidth="1"/>
    <col min="8708" max="8708" width="21.7109375" customWidth="1"/>
    <col min="8709" max="8709" width="11" customWidth="1"/>
    <col min="8710" max="8710" width="12" customWidth="1"/>
    <col min="8711" max="8711" width="12.140625" customWidth="1"/>
    <col min="8712" max="8712" width="12.42578125" customWidth="1"/>
    <col min="8713" max="8713" width="11.140625" customWidth="1"/>
    <col min="8714" max="8715" width="13.7109375" customWidth="1"/>
    <col min="8716" max="8716" width="16.42578125" customWidth="1"/>
    <col min="8717" max="8717" width="13.5703125" customWidth="1"/>
    <col min="8964" max="8964" width="21.7109375" customWidth="1"/>
    <col min="8965" max="8965" width="11" customWidth="1"/>
    <col min="8966" max="8966" width="12" customWidth="1"/>
    <col min="8967" max="8967" width="12.140625" customWidth="1"/>
    <col min="8968" max="8968" width="12.42578125" customWidth="1"/>
    <col min="8969" max="8969" width="11.140625" customWidth="1"/>
    <col min="8970" max="8971" width="13.7109375" customWidth="1"/>
    <col min="8972" max="8972" width="16.42578125" customWidth="1"/>
    <col min="8973" max="8973" width="13.5703125" customWidth="1"/>
    <col min="9220" max="9220" width="21.7109375" customWidth="1"/>
    <col min="9221" max="9221" width="11" customWidth="1"/>
    <col min="9222" max="9222" width="12" customWidth="1"/>
    <col min="9223" max="9223" width="12.140625" customWidth="1"/>
    <col min="9224" max="9224" width="12.42578125" customWidth="1"/>
    <col min="9225" max="9225" width="11.140625" customWidth="1"/>
    <col min="9226" max="9227" width="13.7109375" customWidth="1"/>
    <col min="9228" max="9228" width="16.42578125" customWidth="1"/>
    <col min="9229" max="9229" width="13.5703125" customWidth="1"/>
    <col min="9476" max="9476" width="21.7109375" customWidth="1"/>
    <col min="9477" max="9477" width="11" customWidth="1"/>
    <col min="9478" max="9478" width="12" customWidth="1"/>
    <col min="9479" max="9479" width="12.140625" customWidth="1"/>
    <col min="9480" max="9480" width="12.42578125" customWidth="1"/>
    <col min="9481" max="9481" width="11.140625" customWidth="1"/>
    <col min="9482" max="9483" width="13.7109375" customWidth="1"/>
    <col min="9484" max="9484" width="16.42578125" customWidth="1"/>
    <col min="9485" max="9485" width="13.5703125" customWidth="1"/>
    <col min="9732" max="9732" width="21.7109375" customWidth="1"/>
    <col min="9733" max="9733" width="11" customWidth="1"/>
    <col min="9734" max="9734" width="12" customWidth="1"/>
    <col min="9735" max="9735" width="12.140625" customWidth="1"/>
    <col min="9736" max="9736" width="12.42578125" customWidth="1"/>
    <col min="9737" max="9737" width="11.140625" customWidth="1"/>
    <col min="9738" max="9739" width="13.7109375" customWidth="1"/>
    <col min="9740" max="9740" width="16.42578125" customWidth="1"/>
    <col min="9741" max="9741" width="13.5703125" customWidth="1"/>
    <col min="9988" max="9988" width="21.7109375" customWidth="1"/>
    <col min="9989" max="9989" width="11" customWidth="1"/>
    <col min="9990" max="9990" width="12" customWidth="1"/>
    <col min="9991" max="9991" width="12.140625" customWidth="1"/>
    <col min="9992" max="9992" width="12.42578125" customWidth="1"/>
    <col min="9993" max="9993" width="11.140625" customWidth="1"/>
    <col min="9994" max="9995" width="13.7109375" customWidth="1"/>
    <col min="9996" max="9996" width="16.42578125" customWidth="1"/>
    <col min="9997" max="9997" width="13.5703125" customWidth="1"/>
    <col min="10244" max="10244" width="21.7109375" customWidth="1"/>
    <col min="10245" max="10245" width="11" customWidth="1"/>
    <col min="10246" max="10246" width="12" customWidth="1"/>
    <col min="10247" max="10247" width="12.140625" customWidth="1"/>
    <col min="10248" max="10248" width="12.42578125" customWidth="1"/>
    <col min="10249" max="10249" width="11.140625" customWidth="1"/>
    <col min="10250" max="10251" width="13.7109375" customWidth="1"/>
    <col min="10252" max="10252" width="16.42578125" customWidth="1"/>
    <col min="10253" max="10253" width="13.5703125" customWidth="1"/>
    <col min="10500" max="10500" width="21.7109375" customWidth="1"/>
    <col min="10501" max="10501" width="11" customWidth="1"/>
    <col min="10502" max="10502" width="12" customWidth="1"/>
    <col min="10503" max="10503" width="12.140625" customWidth="1"/>
    <col min="10504" max="10504" width="12.42578125" customWidth="1"/>
    <col min="10505" max="10505" width="11.140625" customWidth="1"/>
    <col min="10506" max="10507" width="13.7109375" customWidth="1"/>
    <col min="10508" max="10508" width="16.42578125" customWidth="1"/>
    <col min="10509" max="10509" width="13.5703125" customWidth="1"/>
    <col min="10756" max="10756" width="21.7109375" customWidth="1"/>
    <col min="10757" max="10757" width="11" customWidth="1"/>
    <col min="10758" max="10758" width="12" customWidth="1"/>
    <col min="10759" max="10759" width="12.140625" customWidth="1"/>
    <col min="10760" max="10760" width="12.42578125" customWidth="1"/>
    <col min="10761" max="10761" width="11.140625" customWidth="1"/>
    <col min="10762" max="10763" width="13.7109375" customWidth="1"/>
    <col min="10764" max="10764" width="16.42578125" customWidth="1"/>
    <col min="10765" max="10765" width="13.5703125" customWidth="1"/>
    <col min="11012" max="11012" width="21.7109375" customWidth="1"/>
    <col min="11013" max="11013" width="11" customWidth="1"/>
    <col min="11014" max="11014" width="12" customWidth="1"/>
    <col min="11015" max="11015" width="12.140625" customWidth="1"/>
    <col min="11016" max="11016" width="12.42578125" customWidth="1"/>
    <col min="11017" max="11017" width="11.140625" customWidth="1"/>
    <col min="11018" max="11019" width="13.7109375" customWidth="1"/>
    <col min="11020" max="11020" width="16.42578125" customWidth="1"/>
    <col min="11021" max="11021" width="13.5703125" customWidth="1"/>
    <col min="11268" max="11268" width="21.7109375" customWidth="1"/>
    <col min="11269" max="11269" width="11" customWidth="1"/>
    <col min="11270" max="11270" width="12" customWidth="1"/>
    <col min="11271" max="11271" width="12.140625" customWidth="1"/>
    <col min="11272" max="11272" width="12.42578125" customWidth="1"/>
    <col min="11273" max="11273" width="11.140625" customWidth="1"/>
    <col min="11274" max="11275" width="13.7109375" customWidth="1"/>
    <col min="11276" max="11276" width="16.42578125" customWidth="1"/>
    <col min="11277" max="11277" width="13.5703125" customWidth="1"/>
    <col min="11524" max="11524" width="21.7109375" customWidth="1"/>
    <col min="11525" max="11525" width="11" customWidth="1"/>
    <col min="11526" max="11526" width="12" customWidth="1"/>
    <col min="11527" max="11527" width="12.140625" customWidth="1"/>
    <col min="11528" max="11528" width="12.42578125" customWidth="1"/>
    <col min="11529" max="11529" width="11.140625" customWidth="1"/>
    <col min="11530" max="11531" width="13.7109375" customWidth="1"/>
    <col min="11532" max="11532" width="16.42578125" customWidth="1"/>
    <col min="11533" max="11533" width="13.5703125" customWidth="1"/>
    <col min="11780" max="11780" width="21.7109375" customWidth="1"/>
    <col min="11781" max="11781" width="11" customWidth="1"/>
    <col min="11782" max="11782" width="12" customWidth="1"/>
    <col min="11783" max="11783" width="12.140625" customWidth="1"/>
    <col min="11784" max="11784" width="12.42578125" customWidth="1"/>
    <col min="11785" max="11785" width="11.140625" customWidth="1"/>
    <col min="11786" max="11787" width="13.7109375" customWidth="1"/>
    <col min="11788" max="11788" width="16.42578125" customWidth="1"/>
    <col min="11789" max="11789" width="13.5703125" customWidth="1"/>
    <col min="12036" max="12036" width="21.7109375" customWidth="1"/>
    <col min="12037" max="12037" width="11" customWidth="1"/>
    <col min="12038" max="12038" width="12" customWidth="1"/>
    <col min="12039" max="12039" width="12.140625" customWidth="1"/>
    <col min="12040" max="12040" width="12.42578125" customWidth="1"/>
    <col min="12041" max="12041" width="11.140625" customWidth="1"/>
    <col min="12042" max="12043" width="13.7109375" customWidth="1"/>
    <col min="12044" max="12044" width="16.42578125" customWidth="1"/>
    <col min="12045" max="12045" width="13.5703125" customWidth="1"/>
    <col min="12292" max="12292" width="21.7109375" customWidth="1"/>
    <col min="12293" max="12293" width="11" customWidth="1"/>
    <col min="12294" max="12294" width="12" customWidth="1"/>
    <col min="12295" max="12295" width="12.140625" customWidth="1"/>
    <col min="12296" max="12296" width="12.42578125" customWidth="1"/>
    <col min="12297" max="12297" width="11.140625" customWidth="1"/>
    <col min="12298" max="12299" width="13.7109375" customWidth="1"/>
    <col min="12300" max="12300" width="16.42578125" customWidth="1"/>
    <col min="12301" max="12301" width="13.5703125" customWidth="1"/>
    <col min="12548" max="12548" width="21.7109375" customWidth="1"/>
    <col min="12549" max="12549" width="11" customWidth="1"/>
    <col min="12550" max="12550" width="12" customWidth="1"/>
    <col min="12551" max="12551" width="12.140625" customWidth="1"/>
    <col min="12552" max="12552" width="12.42578125" customWidth="1"/>
    <col min="12553" max="12553" width="11.140625" customWidth="1"/>
    <col min="12554" max="12555" width="13.7109375" customWidth="1"/>
    <col min="12556" max="12556" width="16.42578125" customWidth="1"/>
    <col min="12557" max="12557" width="13.5703125" customWidth="1"/>
    <col min="12804" max="12804" width="21.7109375" customWidth="1"/>
    <col min="12805" max="12805" width="11" customWidth="1"/>
    <col min="12806" max="12806" width="12" customWidth="1"/>
    <col min="12807" max="12807" width="12.140625" customWidth="1"/>
    <col min="12808" max="12808" width="12.42578125" customWidth="1"/>
    <col min="12809" max="12809" width="11.140625" customWidth="1"/>
    <col min="12810" max="12811" width="13.7109375" customWidth="1"/>
    <col min="12812" max="12812" width="16.42578125" customWidth="1"/>
    <col min="12813" max="12813" width="13.5703125" customWidth="1"/>
    <col min="13060" max="13060" width="21.7109375" customWidth="1"/>
    <col min="13061" max="13061" width="11" customWidth="1"/>
    <col min="13062" max="13062" width="12" customWidth="1"/>
    <col min="13063" max="13063" width="12.140625" customWidth="1"/>
    <col min="13064" max="13064" width="12.42578125" customWidth="1"/>
    <col min="13065" max="13065" width="11.140625" customWidth="1"/>
    <col min="13066" max="13067" width="13.7109375" customWidth="1"/>
    <col min="13068" max="13068" width="16.42578125" customWidth="1"/>
    <col min="13069" max="13069" width="13.5703125" customWidth="1"/>
    <col min="13316" max="13316" width="21.7109375" customWidth="1"/>
    <col min="13317" max="13317" width="11" customWidth="1"/>
    <col min="13318" max="13318" width="12" customWidth="1"/>
    <col min="13319" max="13319" width="12.140625" customWidth="1"/>
    <col min="13320" max="13320" width="12.42578125" customWidth="1"/>
    <col min="13321" max="13321" width="11.140625" customWidth="1"/>
    <col min="13322" max="13323" width="13.7109375" customWidth="1"/>
    <col min="13324" max="13324" width="16.42578125" customWidth="1"/>
    <col min="13325" max="13325" width="13.5703125" customWidth="1"/>
    <col min="13572" max="13572" width="21.7109375" customWidth="1"/>
    <col min="13573" max="13573" width="11" customWidth="1"/>
    <col min="13574" max="13574" width="12" customWidth="1"/>
    <col min="13575" max="13575" width="12.140625" customWidth="1"/>
    <col min="13576" max="13576" width="12.42578125" customWidth="1"/>
    <col min="13577" max="13577" width="11.140625" customWidth="1"/>
    <col min="13578" max="13579" width="13.7109375" customWidth="1"/>
    <col min="13580" max="13580" width="16.42578125" customWidth="1"/>
    <col min="13581" max="13581" width="13.5703125" customWidth="1"/>
    <col min="13828" max="13828" width="21.7109375" customWidth="1"/>
    <col min="13829" max="13829" width="11" customWidth="1"/>
    <col min="13830" max="13830" width="12" customWidth="1"/>
    <col min="13831" max="13831" width="12.140625" customWidth="1"/>
    <col min="13832" max="13832" width="12.42578125" customWidth="1"/>
    <col min="13833" max="13833" width="11.140625" customWidth="1"/>
    <col min="13834" max="13835" width="13.7109375" customWidth="1"/>
    <col min="13836" max="13836" width="16.42578125" customWidth="1"/>
    <col min="13837" max="13837" width="13.5703125" customWidth="1"/>
    <col min="14084" max="14084" width="21.7109375" customWidth="1"/>
    <col min="14085" max="14085" width="11" customWidth="1"/>
    <col min="14086" max="14086" width="12" customWidth="1"/>
    <col min="14087" max="14087" width="12.140625" customWidth="1"/>
    <col min="14088" max="14088" width="12.42578125" customWidth="1"/>
    <col min="14089" max="14089" width="11.140625" customWidth="1"/>
    <col min="14090" max="14091" width="13.7109375" customWidth="1"/>
    <col min="14092" max="14092" width="16.42578125" customWidth="1"/>
    <col min="14093" max="14093" width="13.5703125" customWidth="1"/>
    <col min="14340" max="14340" width="21.7109375" customWidth="1"/>
    <col min="14341" max="14341" width="11" customWidth="1"/>
    <col min="14342" max="14342" width="12" customWidth="1"/>
    <col min="14343" max="14343" width="12.140625" customWidth="1"/>
    <col min="14344" max="14344" width="12.42578125" customWidth="1"/>
    <col min="14345" max="14345" width="11.140625" customWidth="1"/>
    <col min="14346" max="14347" width="13.7109375" customWidth="1"/>
    <col min="14348" max="14348" width="16.42578125" customWidth="1"/>
    <col min="14349" max="14349" width="13.5703125" customWidth="1"/>
    <col min="14596" max="14596" width="21.7109375" customWidth="1"/>
    <col min="14597" max="14597" width="11" customWidth="1"/>
    <col min="14598" max="14598" width="12" customWidth="1"/>
    <col min="14599" max="14599" width="12.140625" customWidth="1"/>
    <col min="14600" max="14600" width="12.42578125" customWidth="1"/>
    <col min="14601" max="14601" width="11.140625" customWidth="1"/>
    <col min="14602" max="14603" width="13.7109375" customWidth="1"/>
    <col min="14604" max="14604" width="16.42578125" customWidth="1"/>
    <col min="14605" max="14605" width="13.5703125" customWidth="1"/>
    <col min="14852" max="14852" width="21.7109375" customWidth="1"/>
    <col min="14853" max="14853" width="11" customWidth="1"/>
    <col min="14854" max="14854" width="12" customWidth="1"/>
    <col min="14855" max="14855" width="12.140625" customWidth="1"/>
    <col min="14856" max="14856" width="12.42578125" customWidth="1"/>
    <col min="14857" max="14857" width="11.140625" customWidth="1"/>
    <col min="14858" max="14859" width="13.7109375" customWidth="1"/>
    <col min="14860" max="14860" width="16.42578125" customWidth="1"/>
    <col min="14861" max="14861" width="13.5703125" customWidth="1"/>
    <col min="15108" max="15108" width="21.7109375" customWidth="1"/>
    <col min="15109" max="15109" width="11" customWidth="1"/>
    <col min="15110" max="15110" width="12" customWidth="1"/>
    <col min="15111" max="15111" width="12.140625" customWidth="1"/>
    <col min="15112" max="15112" width="12.42578125" customWidth="1"/>
    <col min="15113" max="15113" width="11.140625" customWidth="1"/>
    <col min="15114" max="15115" width="13.7109375" customWidth="1"/>
    <col min="15116" max="15116" width="16.42578125" customWidth="1"/>
    <col min="15117" max="15117" width="13.5703125" customWidth="1"/>
    <col min="15364" max="15364" width="21.7109375" customWidth="1"/>
    <col min="15365" max="15365" width="11" customWidth="1"/>
    <col min="15366" max="15366" width="12" customWidth="1"/>
    <col min="15367" max="15367" width="12.140625" customWidth="1"/>
    <col min="15368" max="15368" width="12.42578125" customWidth="1"/>
    <col min="15369" max="15369" width="11.140625" customWidth="1"/>
    <col min="15370" max="15371" width="13.7109375" customWidth="1"/>
    <col min="15372" max="15372" width="16.42578125" customWidth="1"/>
    <col min="15373" max="15373" width="13.5703125" customWidth="1"/>
    <col min="15620" max="15620" width="21.7109375" customWidth="1"/>
    <col min="15621" max="15621" width="11" customWidth="1"/>
    <col min="15622" max="15622" width="12" customWidth="1"/>
    <col min="15623" max="15623" width="12.140625" customWidth="1"/>
    <col min="15624" max="15624" width="12.42578125" customWidth="1"/>
    <col min="15625" max="15625" width="11.140625" customWidth="1"/>
    <col min="15626" max="15627" width="13.7109375" customWidth="1"/>
    <col min="15628" max="15628" width="16.42578125" customWidth="1"/>
    <col min="15629" max="15629" width="13.5703125" customWidth="1"/>
    <col min="15876" max="15876" width="21.7109375" customWidth="1"/>
    <col min="15877" max="15877" width="11" customWidth="1"/>
    <col min="15878" max="15878" width="12" customWidth="1"/>
    <col min="15879" max="15879" width="12.140625" customWidth="1"/>
    <col min="15880" max="15880" width="12.42578125" customWidth="1"/>
    <col min="15881" max="15881" width="11.140625" customWidth="1"/>
    <col min="15882" max="15883" width="13.7109375" customWidth="1"/>
    <col min="15884" max="15884" width="16.42578125" customWidth="1"/>
    <col min="15885" max="15885" width="13.5703125" customWidth="1"/>
    <col min="16132" max="16132" width="21.7109375" customWidth="1"/>
    <col min="16133" max="16133" width="11" customWidth="1"/>
    <col min="16134" max="16134" width="12" customWidth="1"/>
    <col min="16135" max="16135" width="12.140625" customWidth="1"/>
    <col min="16136" max="16136" width="12.42578125" customWidth="1"/>
    <col min="16137" max="16137" width="11.140625" customWidth="1"/>
    <col min="16138" max="16139" width="13.7109375" customWidth="1"/>
    <col min="16140" max="16140" width="16.42578125" customWidth="1"/>
    <col min="16141" max="16141" width="13.5703125" customWidth="1"/>
  </cols>
  <sheetData>
    <row r="1" spans="1:102" ht="28.5" customHeight="1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02" ht="21" customHeight="1">
      <c r="A2" s="30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0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9</v>
      </c>
    </row>
    <row r="4" spans="1:102" ht="35.25" customHeight="1">
      <c r="A4" s="14" t="s">
        <v>12</v>
      </c>
      <c r="B4" s="14" t="s">
        <v>0</v>
      </c>
      <c r="C4" s="14" t="s">
        <v>1</v>
      </c>
      <c r="D4" s="14" t="s">
        <v>2</v>
      </c>
      <c r="E4" s="14" t="s">
        <v>5</v>
      </c>
      <c r="F4" s="14" t="s">
        <v>6</v>
      </c>
      <c r="G4" s="15" t="s">
        <v>7</v>
      </c>
      <c r="H4" s="15" t="s">
        <v>10</v>
      </c>
      <c r="I4" s="14" t="s">
        <v>11</v>
      </c>
      <c r="J4" s="16" t="s">
        <v>39</v>
      </c>
      <c r="K4" s="16" t="s">
        <v>40</v>
      </c>
      <c r="L4" s="16" t="s">
        <v>41</v>
      </c>
      <c r="M4" s="17" t="s">
        <v>42</v>
      </c>
    </row>
    <row r="5" spans="1:102" ht="14.2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7">
        <v>13</v>
      </c>
    </row>
    <row r="6" spans="1:102" ht="14.25" customHeight="1">
      <c r="A6" s="19" t="s">
        <v>43</v>
      </c>
      <c r="B6" s="21">
        <v>7829.7</v>
      </c>
      <c r="C6" s="21">
        <v>8390.31</v>
      </c>
      <c r="D6" s="21">
        <v>6647.22</v>
      </c>
      <c r="E6" s="21">
        <v>5278</v>
      </c>
      <c r="F6" s="21">
        <v>9168.7000000000007</v>
      </c>
      <c r="G6" s="21">
        <v>8451.91</v>
      </c>
      <c r="H6" s="21">
        <v>8573.9699999999993</v>
      </c>
      <c r="I6" s="22">
        <v>6704.49</v>
      </c>
      <c r="J6" s="21">
        <v>7271</v>
      </c>
      <c r="K6" s="21">
        <v>7404</v>
      </c>
      <c r="L6" s="21">
        <v>6090</v>
      </c>
      <c r="M6" s="23">
        <f>(L6/K6-1)*100</f>
        <v>-17.74716369529984</v>
      </c>
    </row>
    <row r="7" spans="1:102" s="1" customFormat="1" ht="20.100000000000001" customHeight="1">
      <c r="A7" s="19" t="s">
        <v>44</v>
      </c>
      <c r="B7" s="24">
        <v>15908.96</v>
      </c>
      <c r="C7" s="24">
        <v>19660.38</v>
      </c>
      <c r="D7" s="24">
        <v>21010.3</v>
      </c>
      <c r="E7" s="24">
        <v>18222.18</v>
      </c>
      <c r="F7" s="24">
        <v>27976.75</v>
      </c>
      <c r="G7" s="24">
        <v>29990.27</v>
      </c>
      <c r="H7" s="24">
        <v>36517.480000000003</v>
      </c>
      <c r="I7" s="25">
        <v>39594.78</v>
      </c>
      <c r="J7" s="24">
        <v>42660</v>
      </c>
      <c r="K7" s="24">
        <v>46093</v>
      </c>
      <c r="L7" s="24">
        <v>48764</v>
      </c>
      <c r="M7" s="26">
        <f t="shared" ref="M7:M38" si="0">(L7/K7-1)*100</f>
        <v>5.7948061527780759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</row>
    <row r="8" spans="1:102" ht="20.100000000000001" customHeight="1">
      <c r="A8" s="19" t="s">
        <v>45</v>
      </c>
      <c r="B8" s="21">
        <v>5728.47</v>
      </c>
      <c r="C8" s="21">
        <v>6356.68</v>
      </c>
      <c r="D8" s="21">
        <v>6008.08</v>
      </c>
      <c r="E8" s="21">
        <v>5254.73</v>
      </c>
      <c r="F8" s="21">
        <v>6908.18</v>
      </c>
      <c r="G8" s="21">
        <v>7792.57</v>
      </c>
      <c r="H8" s="21">
        <v>9192.26</v>
      </c>
      <c r="I8" s="21">
        <v>10674.6</v>
      </c>
      <c r="J8" s="21">
        <v>11605</v>
      </c>
      <c r="K8" s="21">
        <v>13110</v>
      </c>
      <c r="L8" s="21">
        <v>14629</v>
      </c>
      <c r="M8" s="23">
        <f t="shared" si="0"/>
        <v>11.586575133485887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</row>
    <row r="9" spans="1:102" s="1" customFormat="1" ht="20.100000000000001" customHeight="1">
      <c r="A9" s="19" t="s">
        <v>13</v>
      </c>
      <c r="B9" s="24">
        <v>11.6</v>
      </c>
      <c r="C9" s="24">
        <v>12.3</v>
      </c>
      <c r="D9" s="24">
        <v>7.5</v>
      </c>
      <c r="E9" s="24">
        <v>7.17</v>
      </c>
      <c r="F9" s="24">
        <v>11.57</v>
      </c>
      <c r="G9" s="24">
        <v>8.01</v>
      </c>
      <c r="H9" s="24">
        <v>13.55</v>
      </c>
      <c r="I9" s="24">
        <v>18.78</v>
      </c>
      <c r="J9" s="24">
        <v>6</v>
      </c>
      <c r="K9" s="24">
        <v>6</v>
      </c>
      <c r="L9" s="24">
        <v>102</v>
      </c>
      <c r="M9" s="26">
        <f t="shared" si="0"/>
        <v>1600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</row>
    <row r="10" spans="1:102" ht="20.100000000000001" customHeight="1">
      <c r="A10" s="19" t="s">
        <v>14</v>
      </c>
      <c r="B10" s="21">
        <v>11.31</v>
      </c>
      <c r="C10" s="21">
        <v>14.79</v>
      </c>
      <c r="D10" s="21">
        <v>15.63</v>
      </c>
      <c r="E10" s="21">
        <v>1.43</v>
      </c>
      <c r="F10" s="21">
        <v>2.81</v>
      </c>
      <c r="G10" s="21">
        <v>4.91</v>
      </c>
      <c r="H10" s="21">
        <v>6.54</v>
      </c>
      <c r="I10" s="21">
        <v>9.4</v>
      </c>
      <c r="J10" s="21">
        <v>0</v>
      </c>
      <c r="K10" s="21" t="s">
        <v>46</v>
      </c>
      <c r="L10" s="21" t="s">
        <v>46</v>
      </c>
      <c r="M10" s="21" t="s">
        <v>46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</row>
    <row r="11" spans="1:102" s="1" customFormat="1" ht="20.100000000000001" customHeight="1">
      <c r="A11" s="19" t="s">
        <v>3</v>
      </c>
      <c r="B11" s="24">
        <v>773.71</v>
      </c>
      <c r="C11" s="24">
        <v>1220.7</v>
      </c>
      <c r="D11" s="24">
        <v>1043.03</v>
      </c>
      <c r="E11" s="24">
        <v>935.47</v>
      </c>
      <c r="F11" s="24">
        <v>2402.9</v>
      </c>
      <c r="G11" s="24">
        <v>5380.48</v>
      </c>
      <c r="H11" s="24">
        <v>2802.98</v>
      </c>
      <c r="I11" s="24">
        <v>1899.06</v>
      </c>
      <c r="J11" s="24">
        <v>1857</v>
      </c>
      <c r="K11" s="24">
        <v>2204</v>
      </c>
      <c r="L11" s="24">
        <v>3288</v>
      </c>
      <c r="M11" s="26">
        <f t="shared" si="0"/>
        <v>49.183303085299457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</row>
    <row r="12" spans="1:102" ht="20.100000000000001" customHeight="1">
      <c r="A12" s="19" t="s">
        <v>15</v>
      </c>
      <c r="B12" s="21">
        <v>342.98</v>
      </c>
      <c r="C12" s="21">
        <v>343.31</v>
      </c>
      <c r="D12" s="21">
        <v>347.34</v>
      </c>
      <c r="E12" s="21">
        <v>387.05</v>
      </c>
      <c r="F12" s="21">
        <v>540.35</v>
      </c>
      <c r="G12" s="21">
        <v>556.79999999999995</v>
      </c>
      <c r="H12" s="21">
        <v>887.79</v>
      </c>
      <c r="I12" s="21">
        <v>760.05</v>
      </c>
      <c r="J12" s="21">
        <v>866</v>
      </c>
      <c r="K12" s="21">
        <v>907</v>
      </c>
      <c r="L12" s="21">
        <v>875</v>
      </c>
      <c r="M12" s="23">
        <f t="shared" si="0"/>
        <v>-3.528114663726567</v>
      </c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</row>
    <row r="13" spans="1:102" s="1" customFormat="1" ht="20.100000000000001" customHeight="1">
      <c r="A13" s="19" t="s">
        <v>16</v>
      </c>
      <c r="B13" s="24">
        <v>13053.74</v>
      </c>
      <c r="C13" s="24">
        <v>15306.79</v>
      </c>
      <c r="D13" s="24">
        <v>13748.27</v>
      </c>
      <c r="E13" s="24">
        <v>9032.31</v>
      </c>
      <c r="F13" s="24">
        <v>20819.830000000002</v>
      </c>
      <c r="G13" s="24">
        <v>19470.34</v>
      </c>
      <c r="H13" s="24">
        <v>19829.330000000002</v>
      </c>
      <c r="I13" s="24">
        <v>19675.580000000002</v>
      </c>
      <c r="J13" s="24">
        <v>24215</v>
      </c>
      <c r="K13" s="24">
        <v>26231</v>
      </c>
      <c r="L13" s="24">
        <v>29216</v>
      </c>
      <c r="M13" s="26">
        <f t="shared" si="0"/>
        <v>11.379665281537111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</row>
    <row r="14" spans="1:102" ht="20.100000000000001" customHeight="1">
      <c r="A14" s="19" t="s">
        <v>17</v>
      </c>
      <c r="B14" s="21">
        <v>5.39</v>
      </c>
      <c r="C14" s="21">
        <v>578.32000000000005</v>
      </c>
      <c r="D14" s="21">
        <v>241.49</v>
      </c>
      <c r="E14" s="21">
        <v>541.91999999999996</v>
      </c>
      <c r="F14" s="21">
        <v>1030.1199999999999</v>
      </c>
      <c r="G14" s="21">
        <v>540.24</v>
      </c>
      <c r="H14" s="21">
        <v>245.11</v>
      </c>
      <c r="I14" s="21">
        <v>367.48</v>
      </c>
      <c r="J14" s="21">
        <v>257</v>
      </c>
      <c r="K14" s="21">
        <v>570</v>
      </c>
      <c r="L14" s="21">
        <v>26</v>
      </c>
      <c r="M14" s="23">
        <f t="shared" si="0"/>
        <v>-95.438596491228068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2" s="1" customFormat="1" ht="20.100000000000001" customHeight="1">
      <c r="A15" s="19" t="s">
        <v>18</v>
      </c>
      <c r="B15" s="24">
        <v>5.76</v>
      </c>
      <c r="C15" s="24">
        <v>450.1</v>
      </c>
      <c r="D15" s="24">
        <v>236.5</v>
      </c>
      <c r="E15" s="24">
        <v>294.87</v>
      </c>
      <c r="F15" s="24">
        <v>106.86</v>
      </c>
      <c r="G15" s="24">
        <v>6.72</v>
      </c>
      <c r="H15" s="24">
        <v>51.82</v>
      </c>
      <c r="I15" s="24">
        <v>73.319999999999993</v>
      </c>
      <c r="J15" s="24">
        <v>115</v>
      </c>
      <c r="K15" s="24">
        <v>114</v>
      </c>
      <c r="L15" s="24">
        <v>153</v>
      </c>
      <c r="M15" s="26">
        <f t="shared" si="0"/>
        <v>34.210526315789465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</row>
    <row r="16" spans="1:102" ht="20.100000000000001" customHeight="1">
      <c r="A16" s="19" t="s">
        <v>19</v>
      </c>
      <c r="B16" s="21">
        <v>3533.61</v>
      </c>
      <c r="C16" s="21">
        <v>4117.72</v>
      </c>
      <c r="D16" s="21">
        <v>3667.43</v>
      </c>
      <c r="E16" s="21">
        <v>2947.47</v>
      </c>
      <c r="F16" s="21">
        <v>4152.88</v>
      </c>
      <c r="G16" s="21">
        <v>5056.18</v>
      </c>
      <c r="H16" s="21">
        <v>6250.32</v>
      </c>
      <c r="I16" s="21">
        <v>7613.18</v>
      </c>
      <c r="J16" s="21">
        <v>9314</v>
      </c>
      <c r="K16" s="21">
        <v>10948</v>
      </c>
      <c r="L16" s="21">
        <v>12012</v>
      </c>
      <c r="M16" s="23">
        <f t="shared" si="0"/>
        <v>9.7186700767263332</v>
      </c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</row>
    <row r="17" spans="1:102" ht="20.100000000000001" customHeight="1">
      <c r="A17" s="19" t="s">
        <v>20</v>
      </c>
      <c r="B17" s="24">
        <v>1587.87</v>
      </c>
      <c r="C17" s="24">
        <v>1694.99</v>
      </c>
      <c r="D17" s="24">
        <v>1305.74</v>
      </c>
      <c r="E17" s="24">
        <v>1631.51</v>
      </c>
      <c r="F17" s="24">
        <v>3010.05</v>
      </c>
      <c r="G17" s="24">
        <v>1853.21</v>
      </c>
      <c r="H17" s="24">
        <v>1622.98</v>
      </c>
      <c r="I17" s="24">
        <v>1763.31</v>
      </c>
      <c r="J17" s="24">
        <v>1730</v>
      </c>
      <c r="K17" s="24">
        <v>2625</v>
      </c>
      <c r="L17" s="24">
        <v>3003</v>
      </c>
      <c r="M17" s="26">
        <f t="shared" si="0"/>
        <v>14.399999999999991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</row>
    <row r="18" spans="1:102" s="1" customFormat="1" ht="20.100000000000001" customHeight="1">
      <c r="A18" s="19" t="s">
        <v>21</v>
      </c>
      <c r="B18" s="21">
        <v>781.83</v>
      </c>
      <c r="C18" s="21">
        <v>905.6</v>
      </c>
      <c r="D18" s="21">
        <v>886.39</v>
      </c>
      <c r="E18" s="21">
        <v>972.49</v>
      </c>
      <c r="F18" s="21">
        <v>1300.72</v>
      </c>
      <c r="G18" s="21">
        <v>1492.47</v>
      </c>
      <c r="H18" s="21">
        <v>2382.4299999999998</v>
      </c>
      <c r="I18" s="21">
        <v>2051.96</v>
      </c>
      <c r="J18" s="21">
        <v>2068</v>
      </c>
      <c r="K18" s="21">
        <v>3277</v>
      </c>
      <c r="L18" s="21">
        <v>3328</v>
      </c>
      <c r="M18" s="23">
        <f t="shared" si="0"/>
        <v>1.5563014952700627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</row>
    <row r="19" spans="1:102" ht="20.100000000000001" customHeight="1">
      <c r="A19" s="19" t="s">
        <v>22</v>
      </c>
      <c r="B19" s="24">
        <v>2698.11</v>
      </c>
      <c r="C19" s="24">
        <v>3364.56</v>
      </c>
      <c r="D19" s="24">
        <v>3354.09</v>
      </c>
      <c r="E19" s="24">
        <v>2403.9299999999998</v>
      </c>
      <c r="F19" s="24">
        <v>5286.46</v>
      </c>
      <c r="G19" s="24">
        <v>8061.16</v>
      </c>
      <c r="H19" s="24">
        <v>5881.32</v>
      </c>
      <c r="I19" s="24">
        <v>6543.23</v>
      </c>
      <c r="J19" s="24">
        <v>6847</v>
      </c>
      <c r="K19" s="24">
        <v>6990</v>
      </c>
      <c r="L19" s="24">
        <v>8621</v>
      </c>
      <c r="M19" s="26">
        <f t="shared" si="0"/>
        <v>23.333333333333339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</row>
    <row r="20" spans="1:102" s="1" customFormat="1" ht="20.100000000000001" customHeight="1">
      <c r="A20" s="19" t="s">
        <v>23</v>
      </c>
      <c r="B20" s="21">
        <v>12818.45</v>
      </c>
      <c r="C20" s="21">
        <v>16580.54</v>
      </c>
      <c r="D20" s="21">
        <v>17332.169999999998</v>
      </c>
      <c r="E20" s="21">
        <v>14994.45</v>
      </c>
      <c r="F20" s="21">
        <v>22592.61</v>
      </c>
      <c r="G20" s="21">
        <v>26040.38</v>
      </c>
      <c r="H20" s="21">
        <v>30261.8</v>
      </c>
      <c r="I20" s="21">
        <v>30215.439999999999</v>
      </c>
      <c r="J20" s="21">
        <v>31969</v>
      </c>
      <c r="K20" s="21">
        <v>38462</v>
      </c>
      <c r="L20" s="21">
        <v>40596</v>
      </c>
      <c r="M20" s="23">
        <f t="shared" si="0"/>
        <v>5.5483334199989631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</row>
    <row r="21" spans="1:102" ht="20.100000000000001" customHeight="1">
      <c r="A21" s="19" t="s">
        <v>47</v>
      </c>
      <c r="B21" s="24">
        <v>1684.51</v>
      </c>
      <c r="C21" s="24">
        <v>1488.65</v>
      </c>
      <c r="D21" s="24">
        <v>1552.38</v>
      </c>
      <c r="E21" s="24">
        <v>1579.37</v>
      </c>
      <c r="F21" s="24">
        <v>2666.2</v>
      </c>
      <c r="G21" s="24">
        <v>3225.9</v>
      </c>
      <c r="H21" s="24">
        <v>2898.45</v>
      </c>
      <c r="I21" s="24">
        <v>2436.4499999999998</v>
      </c>
      <c r="J21" s="24">
        <v>2730</v>
      </c>
      <c r="K21" s="24">
        <v>3011</v>
      </c>
      <c r="L21" s="24">
        <v>3849</v>
      </c>
      <c r="M21" s="26">
        <f t="shared" si="0"/>
        <v>27.831285287279982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</row>
    <row r="22" spans="1:102" s="1" customFormat="1" ht="20.100000000000001" customHeight="1">
      <c r="A22" s="19" t="s">
        <v>24</v>
      </c>
      <c r="B22" s="21">
        <v>99.67</v>
      </c>
      <c r="C22" s="21">
        <v>212.19</v>
      </c>
      <c r="D22" s="21">
        <v>375.59</v>
      </c>
      <c r="E22" s="21">
        <v>338.46</v>
      </c>
      <c r="F22" s="21">
        <v>559.87</v>
      </c>
      <c r="G22" s="21">
        <v>681.65</v>
      </c>
      <c r="H22" s="21">
        <v>600.15</v>
      </c>
      <c r="I22" s="21">
        <v>1351.86</v>
      </c>
      <c r="J22" s="21">
        <v>19</v>
      </c>
      <c r="K22" s="21">
        <v>15</v>
      </c>
      <c r="L22" s="21">
        <v>18</v>
      </c>
      <c r="M22" s="23">
        <f t="shared" si="0"/>
        <v>19.999999999999996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</row>
    <row r="23" spans="1:102" ht="20.100000000000001" customHeight="1">
      <c r="A23" s="19" t="s">
        <v>25</v>
      </c>
      <c r="B23" s="24">
        <v>385.96</v>
      </c>
      <c r="C23" s="24">
        <v>-44.13</v>
      </c>
      <c r="D23" s="24">
        <v>-50.57</v>
      </c>
      <c r="E23" s="24">
        <v>33.950000000000003</v>
      </c>
      <c r="F23" s="24">
        <v>101.44</v>
      </c>
      <c r="G23" s="24">
        <v>86.07</v>
      </c>
      <c r="H23" s="24">
        <v>359.12</v>
      </c>
      <c r="I23" s="24">
        <v>210.22</v>
      </c>
      <c r="J23" s="24">
        <v>246</v>
      </c>
      <c r="K23" s="24">
        <v>252</v>
      </c>
      <c r="L23" s="24">
        <v>262</v>
      </c>
      <c r="M23" s="26">
        <f t="shared" si="0"/>
        <v>3.9682539682539764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</row>
    <row r="24" spans="1:102" s="1" customFormat="1" ht="20.100000000000001" customHeight="1">
      <c r="A24" s="19" t="s">
        <v>26</v>
      </c>
      <c r="B24" s="21">
        <v>12.32</v>
      </c>
      <c r="C24" s="21">
        <v>9.98</v>
      </c>
      <c r="D24" s="21">
        <v>10.91</v>
      </c>
      <c r="E24" s="21">
        <v>34.799999999999997</v>
      </c>
      <c r="F24" s="21">
        <v>12.51</v>
      </c>
      <c r="G24" s="21">
        <v>9.93</v>
      </c>
      <c r="H24" s="21">
        <v>15.38</v>
      </c>
      <c r="I24" s="21">
        <v>16.09</v>
      </c>
      <c r="J24" s="21">
        <v>26</v>
      </c>
      <c r="K24" s="21">
        <v>1</v>
      </c>
      <c r="L24" s="21">
        <v>7</v>
      </c>
      <c r="M24" s="23">
        <f t="shared" si="0"/>
        <v>600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</row>
    <row r="25" spans="1:102" s="1" customFormat="1" ht="20.100000000000001" customHeight="1">
      <c r="A25" s="19" t="s">
        <v>27</v>
      </c>
      <c r="B25" s="24">
        <v>-8.43</v>
      </c>
      <c r="C25" s="24">
        <v>22.4</v>
      </c>
      <c r="D25" s="24">
        <v>28.13</v>
      </c>
      <c r="E25" s="24">
        <v>-21.36</v>
      </c>
      <c r="F25" s="24">
        <v>19.68</v>
      </c>
      <c r="G25" s="24">
        <v>-0.35</v>
      </c>
      <c r="H25" s="24">
        <v>42.39</v>
      </c>
      <c r="I25" s="24">
        <v>51.44</v>
      </c>
      <c r="J25" s="24">
        <v>95</v>
      </c>
      <c r="K25" s="24">
        <v>123</v>
      </c>
      <c r="L25" s="24">
        <v>250</v>
      </c>
      <c r="M25" s="26">
        <f t="shared" si="0"/>
        <v>103.25203252032522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</row>
    <row r="26" spans="1:102" ht="20.100000000000001" customHeight="1">
      <c r="A26" s="19" t="s">
        <v>28</v>
      </c>
      <c r="B26" s="21">
        <v>1195.44</v>
      </c>
      <c r="C26" s="21">
        <v>1705.89</v>
      </c>
      <c r="D26" s="21">
        <v>1972.15</v>
      </c>
      <c r="E26" s="21">
        <v>1332.04</v>
      </c>
      <c r="F26" s="21">
        <v>1895.54</v>
      </c>
      <c r="G26" s="21">
        <v>2080.31</v>
      </c>
      <c r="H26" s="21">
        <v>2715.66</v>
      </c>
      <c r="I26" s="21">
        <v>2837.99</v>
      </c>
      <c r="J26" s="21">
        <v>2890</v>
      </c>
      <c r="K26" s="21">
        <v>2872</v>
      </c>
      <c r="L26" s="21">
        <v>3268</v>
      </c>
      <c r="M26" s="23">
        <f t="shared" si="0"/>
        <v>13.788300835654589</v>
      </c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2" s="1" customFormat="1" ht="20.100000000000001" customHeight="1">
      <c r="A27" s="19" t="s">
        <v>48</v>
      </c>
      <c r="B27" s="24">
        <v>9672.01</v>
      </c>
      <c r="C27" s="24">
        <v>11101.58</v>
      </c>
      <c r="D27" s="24">
        <v>11477.26</v>
      </c>
      <c r="E27" s="24">
        <v>9874.26</v>
      </c>
      <c r="F27" s="24">
        <v>12643.96</v>
      </c>
      <c r="G27" s="24">
        <v>14258.34</v>
      </c>
      <c r="H27" s="24">
        <v>18821.740000000002</v>
      </c>
      <c r="I27" s="24">
        <v>21790.19</v>
      </c>
      <c r="J27" s="24">
        <v>30278</v>
      </c>
      <c r="K27" s="24">
        <v>32526</v>
      </c>
      <c r="L27" s="24">
        <v>31537</v>
      </c>
      <c r="M27" s="26">
        <f t="shared" si="0"/>
        <v>-3.0406444075508854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02" ht="20.100000000000001" customHeight="1">
      <c r="A28" s="19" t="s">
        <v>29</v>
      </c>
      <c r="B28" s="21">
        <v>115.39</v>
      </c>
      <c r="C28" s="21">
        <v>130.29</v>
      </c>
      <c r="D28" s="21">
        <v>100.28</v>
      </c>
      <c r="E28" s="21">
        <v>142.61000000000001</v>
      </c>
      <c r="F28" s="21">
        <v>151.18</v>
      </c>
      <c r="G28" s="21">
        <v>113.31</v>
      </c>
      <c r="H28" s="21">
        <v>1278.5</v>
      </c>
      <c r="I28" s="21">
        <v>1285.76</v>
      </c>
      <c r="J28" s="21">
        <v>1537</v>
      </c>
      <c r="K28" s="21">
        <v>1500</v>
      </c>
      <c r="L28" s="21">
        <v>1823</v>
      </c>
      <c r="M28" s="23">
        <f t="shared" si="0"/>
        <v>21.533333333333339</v>
      </c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</row>
    <row r="29" spans="1:102" s="1" customFormat="1" ht="20.100000000000001" customHeight="1">
      <c r="A29" s="19" t="s">
        <v>30</v>
      </c>
      <c r="B29" s="24">
        <v>696.32</v>
      </c>
      <c r="C29" s="24">
        <v>810.25</v>
      </c>
      <c r="D29" s="24">
        <v>1004.93</v>
      </c>
      <c r="E29" s="24">
        <v>1091.0999999999999</v>
      </c>
      <c r="F29" s="24">
        <v>1642.56</v>
      </c>
      <c r="G29" s="24">
        <v>1861.39</v>
      </c>
      <c r="H29" s="24">
        <v>2391.39</v>
      </c>
      <c r="I29" s="24">
        <v>2753.44</v>
      </c>
      <c r="J29" s="24" t="s">
        <v>46</v>
      </c>
      <c r="K29" s="24" t="s">
        <v>46</v>
      </c>
      <c r="L29" s="24" t="s">
        <v>46</v>
      </c>
      <c r="M29" s="24" t="s">
        <v>46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2" s="1" customFormat="1" ht="20.100000000000001" customHeight="1">
      <c r="A30" s="19" t="s">
        <v>31</v>
      </c>
      <c r="B30" s="21">
        <v>33.24</v>
      </c>
      <c r="C30" s="21">
        <v>24.39</v>
      </c>
      <c r="D30" s="21">
        <v>38.85</v>
      </c>
      <c r="E30" s="21">
        <v>29.41</v>
      </c>
      <c r="F30" s="21">
        <v>21.78</v>
      </c>
      <c r="G30" s="21">
        <v>25.66</v>
      </c>
      <c r="H30" s="21">
        <v>41.18</v>
      </c>
      <c r="I30" s="21">
        <v>46.59</v>
      </c>
      <c r="J30" s="21">
        <v>22</v>
      </c>
      <c r="K30" s="21">
        <v>27</v>
      </c>
      <c r="L30" s="21">
        <v>31</v>
      </c>
      <c r="M30" s="23">
        <f t="shared" si="0"/>
        <v>14.814814814814813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ht="20.100000000000001" customHeight="1">
      <c r="A31" s="19" t="s">
        <v>32</v>
      </c>
      <c r="B31" s="24">
        <v>178.63</v>
      </c>
      <c r="C31" s="24">
        <v>207.28</v>
      </c>
      <c r="D31" s="24">
        <v>240.92</v>
      </c>
      <c r="E31" s="24">
        <v>192.68</v>
      </c>
      <c r="F31" s="24">
        <v>378</v>
      </c>
      <c r="G31" s="24">
        <v>413.93</v>
      </c>
      <c r="H31" s="24">
        <v>588.51</v>
      </c>
      <c r="I31" s="24">
        <v>539.76</v>
      </c>
      <c r="J31" s="24">
        <v>575</v>
      </c>
      <c r="K31" s="24">
        <v>603</v>
      </c>
      <c r="L31" s="24">
        <v>1011</v>
      </c>
      <c r="M31" s="26">
        <f t="shared" si="0"/>
        <v>67.661691542288565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ht="20.100000000000001" customHeight="1">
      <c r="A32" s="19" t="s">
        <v>33</v>
      </c>
      <c r="B32" s="21">
        <v>579.74</v>
      </c>
      <c r="C32" s="21">
        <v>701.59</v>
      </c>
      <c r="D32" s="21">
        <v>716.72</v>
      </c>
      <c r="E32" s="21">
        <v>572.66</v>
      </c>
      <c r="F32" s="21">
        <v>691.85</v>
      </c>
      <c r="G32" s="21">
        <v>735.99</v>
      </c>
      <c r="H32" s="21">
        <v>-1.73</v>
      </c>
      <c r="I32" s="21">
        <v>-1.74</v>
      </c>
      <c r="J32" s="21" t="s">
        <v>46</v>
      </c>
      <c r="K32" s="21" t="s">
        <v>46</v>
      </c>
      <c r="L32" s="21" t="s">
        <v>46</v>
      </c>
      <c r="M32" s="21" t="s">
        <v>46</v>
      </c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 s="1" customFormat="1" ht="20.100000000000001" customHeight="1">
      <c r="A33" s="19" t="s">
        <v>34</v>
      </c>
      <c r="B33" s="24">
        <v>6638.44</v>
      </c>
      <c r="C33" s="24">
        <v>7643.3</v>
      </c>
      <c r="D33" s="24">
        <v>5209.87</v>
      </c>
      <c r="E33" s="24">
        <v>4927.67</v>
      </c>
      <c r="F33" s="24">
        <v>7164.78</v>
      </c>
      <c r="G33" s="24">
        <v>7575.33</v>
      </c>
      <c r="H33" s="24">
        <v>9285.4</v>
      </c>
      <c r="I33" s="24">
        <v>9973.3799999999992</v>
      </c>
      <c r="J33" s="24">
        <f>9779+65</f>
        <v>9844</v>
      </c>
      <c r="K33" s="24">
        <v>10897</v>
      </c>
      <c r="L33" s="24">
        <v>11876</v>
      </c>
      <c r="M33" s="26">
        <f t="shared" si="0"/>
        <v>8.9841240708451906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 s="1" customFormat="1" ht="20.100000000000001" customHeight="1">
      <c r="A34" s="19" t="s">
        <v>49</v>
      </c>
      <c r="B34" s="21"/>
      <c r="C34" s="21"/>
      <c r="D34" s="21"/>
      <c r="E34" s="21"/>
      <c r="F34" s="21"/>
      <c r="G34" s="21"/>
      <c r="H34" s="21"/>
      <c r="I34" s="21"/>
      <c r="J34" s="21"/>
      <c r="K34" s="21">
        <v>61</v>
      </c>
      <c r="L34" s="21">
        <v>75</v>
      </c>
      <c r="M34" s="23">
        <f t="shared" si="0"/>
        <v>22.95081967213115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 ht="20.100000000000001" customHeight="1">
      <c r="A35" s="19" t="s">
        <v>35</v>
      </c>
      <c r="B35" s="24">
        <v>416.67</v>
      </c>
      <c r="C35" s="24">
        <v>969.63</v>
      </c>
      <c r="D35" s="24">
        <v>1366.45</v>
      </c>
      <c r="E35" s="24">
        <v>1118.93</v>
      </c>
      <c r="F35" s="24">
        <v>3231.19</v>
      </c>
      <c r="G35" s="24">
        <v>3875.33</v>
      </c>
      <c r="H35" s="24">
        <v>2224.0100000000002</v>
      </c>
      <c r="I35" s="24">
        <v>3113.41</v>
      </c>
      <c r="J35" s="24">
        <v>1876</v>
      </c>
      <c r="K35" s="24">
        <v>2719</v>
      </c>
      <c r="L35" s="24">
        <v>3590</v>
      </c>
      <c r="M35" s="26">
        <f t="shared" si="0"/>
        <v>32.033835969106292</v>
      </c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2" s="1" customFormat="1" ht="20.100000000000001" customHeight="1">
      <c r="A36" s="19" t="s">
        <v>36</v>
      </c>
      <c r="B36" s="21">
        <v>27.71</v>
      </c>
      <c r="C36" s="21">
        <v>30.55</v>
      </c>
      <c r="D36" s="21">
        <v>25.4</v>
      </c>
      <c r="E36" s="21">
        <v>39.47</v>
      </c>
      <c r="F36" s="21">
        <v>56.6</v>
      </c>
      <c r="G36" s="21">
        <v>36.46</v>
      </c>
      <c r="H36" s="21">
        <v>45.41</v>
      </c>
      <c r="I36" s="21">
        <v>45.16</v>
      </c>
      <c r="J36" s="21">
        <v>65</v>
      </c>
      <c r="K36" s="21">
        <v>89</v>
      </c>
      <c r="L36" s="21">
        <v>81</v>
      </c>
      <c r="M36" s="23">
        <f t="shared" si="0"/>
        <v>-8.9887640449438209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 s="1" customFormat="1" ht="20.100000000000001" customHeight="1">
      <c r="A37" s="19" t="s">
        <v>4</v>
      </c>
      <c r="B37" s="24">
        <v>177.02</v>
      </c>
      <c r="C37" s="24">
        <v>134.38999999999999</v>
      </c>
      <c r="D37" s="24">
        <v>147.31</v>
      </c>
      <c r="E37" s="24">
        <v>97.53</v>
      </c>
      <c r="F37" s="24">
        <v>145.36000000000001</v>
      </c>
      <c r="G37" s="24">
        <v>188.2</v>
      </c>
      <c r="H37" s="24">
        <v>189.26</v>
      </c>
      <c r="I37" s="24">
        <v>162.51</v>
      </c>
      <c r="J37" s="24">
        <v>196</v>
      </c>
      <c r="K37" s="24">
        <v>66</v>
      </c>
      <c r="L37" s="24">
        <v>142</v>
      </c>
      <c r="M37" s="26">
        <f t="shared" si="0"/>
        <v>115.15151515151514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2" s="6" customFormat="1" ht="20.100000000000001" customHeight="1">
      <c r="A38" s="20" t="s">
        <v>8</v>
      </c>
      <c r="B38" s="21">
        <v>86996.14</v>
      </c>
      <c r="C38" s="21">
        <v>104145.31</v>
      </c>
      <c r="D38" s="21">
        <v>100072.06</v>
      </c>
      <c r="E38" s="21">
        <v>84288.39</v>
      </c>
      <c r="F38" s="21">
        <v>136693.29</v>
      </c>
      <c r="G38" s="21">
        <v>149873.12</v>
      </c>
      <c r="H38" s="21">
        <v>166014.48000000001</v>
      </c>
      <c r="I38" s="21">
        <v>174576.71</v>
      </c>
      <c r="J38" s="21">
        <f>SUM(J6:J37)</f>
        <v>191179</v>
      </c>
      <c r="K38" s="21">
        <f>SUM(K6:K37)</f>
        <v>213703</v>
      </c>
      <c r="L38" s="21">
        <f>SUM(L6:L37)</f>
        <v>228523</v>
      </c>
      <c r="M38" s="23">
        <f t="shared" si="0"/>
        <v>6.9348581910408269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</row>
    <row r="39" spans="1:102" ht="21" customHeight="1">
      <c r="A39" s="33" t="s">
        <v>50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 ht="23.25" customHeight="1" thickBot="1">
      <c r="A40" s="7" t="s">
        <v>51</v>
      </c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  <c r="M40" s="10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</sheetData>
  <mergeCells count="3">
    <mergeCell ref="A1:M1"/>
    <mergeCell ref="A2:M2"/>
    <mergeCell ref="A39:M39"/>
  </mergeCells>
  <pageMargins left="0.7" right="0.7" top="0.75" bottom="0.75" header="0.3" footer="0.3"/>
  <pageSetup scale="71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6.9 </vt:lpstr>
      <vt:lpstr>'Table 6.9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2017-03-16T11:06:33Z</cp:lastPrinted>
  <dcterms:created xsi:type="dcterms:W3CDTF">2011-01-17T07:11:52Z</dcterms:created>
  <dcterms:modified xsi:type="dcterms:W3CDTF">2018-09-07T10:56:29Z</dcterms:modified>
</cp:coreProperties>
</file>