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Table 5.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<sst xmlns="http://schemas.openxmlformats.org/spreadsheetml/2006/main" count="26" uniqueCount="26">
  <si>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Table 5.3-REVENUE FROM UNION EXCISE DUTIES</t>
  </si>
  <si>
    <t>2000-01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</si>
  <si>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</si>
  <si>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</si>
  <si>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</si>
  <si>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</si>
  <si>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</si>
  <si>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</si>
  <si>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</si>
  <si>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</si>
  <si>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</si>
  <si>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 xml:space="preserve"> </t>
  </si>
  <si>
    <t>2. Cesses</t>
  </si>
  <si>
    <t>3. Total Gross [1+2]</t>
  </si>
  <si>
    <t>4. Refunds and drawbacks</t>
  </si>
  <si>
    <t>5. Total Net [3-4]</t>
  </si>
  <si>
    <t xml:space="preserve">         </t>
  </si>
  <si>
    <t>2001-02</t>
  </si>
  <si>
    <t>2011-12</t>
  </si>
  <si>
    <t>PUBLIC FINANCE</t>
  </si>
  <si>
    <t xml:space="preserve">  Source: Directorate of Data Mangement, Central Excise &amp; Customs , Ministry of Finance</t>
  </si>
  <si>
    <t>2012-13(R)</t>
  </si>
  <si>
    <t>2013-14(P)</t>
  </si>
  <si>
    <r>
      <t xml:space="preserve"> (₹</t>
    </r>
    <r>
      <rPr>
        <b/>
        <sz val="12"/>
        <color indexed="8"/>
        <rFont val="Rupee Foradian"/>
        <family val="2"/>
      </rPr>
      <t xml:space="preserve"> </t>
    </r>
    <r>
      <rPr>
        <b/>
        <sz val="12"/>
        <color indexed="8"/>
        <rFont val="Times New Roman"/>
        <family val="1"/>
      </rPr>
      <t>Ten Million)</t>
    </r>
  </si>
  <si>
    <t xml:space="preserve">      Items</t>
  </si>
  <si>
    <t>1. Gross excluding Cesses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</si>
</sst>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ourier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1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ourier"/>
      <family val="3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8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0" fontId="47" fillId="34" borderId="13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48" fillId="35" borderId="16" xfId="0" applyFont="1" applyFill="1" applyBorder="1" applyAlignment="1">
      <alignment/>
    </xf>
    <xf numFmtId="0" fontId="49" fillId="35" borderId="16" xfId="0" applyFont="1" applyFill="1" applyBorder="1" applyAlignment="1">
      <alignment/>
    </xf>
    <xf numFmtId="0" fontId="48" fillId="35" borderId="12" xfId="0" applyFont="1" applyFill="1" applyBorder="1" applyAlignment="1">
      <alignment/>
    </xf>
    <xf numFmtId="0" fontId="49" fillId="36" borderId="17" xfId="0" applyFont="1" applyFill="1" applyBorder="1" applyAlignment="1">
      <alignment horizontal="center"/>
    </xf>
    <xf numFmtId="0" fontId="49" fillId="36" borderId="18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50" fillId="36" borderId="17" xfId="0" applyFont="1" applyFill="1" applyBorder="1" applyAlignment="1">
      <alignment horizontal="center"/>
    </xf>
    <xf numFmtId="0" fontId="49" fillId="36" borderId="19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3" fillId="37" borderId="20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2" fontId="43" fillId="37" borderId="0" xfId="0" applyNumberFormat="1" applyFont="1" applyFill="1" applyBorder="1" applyAlignment="1">
      <alignment horizontal="center"/>
    </xf>
    <xf numFmtId="0" fontId="52" fillId="37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43" fillId="37" borderId="0" xfId="0" applyFont="1" applyFill="1" applyBorder="1" applyAlignment="1">
      <alignment horizontal="center"/>
    </xf>
    <xf numFmtId="2" fontId="47" fillId="37" borderId="0" xfId="0" applyNumberFormat="1" applyFont="1" applyFill="1" applyBorder="1" applyAlignment="1">
      <alignment horizontal="center"/>
    </xf>
    <xf numFmtId="2" fontId="47" fillId="37" borderId="20" xfId="0" applyNumberFormat="1" applyFont="1" applyFill="1" applyBorder="1" applyAlignment="1">
      <alignment horizontal="center"/>
    </xf>
    <xf numFmtId="0" fontId="49" fillId="36" borderId="16" xfId="0" applyFont="1" applyFill="1" applyBorder="1" applyAlignment="1">
      <alignment horizontal="right"/>
    </xf>
    <xf numFmtId="0" fontId="49" fillId="36" borderId="0" xfId="0" applyFont="1" applyFill="1" applyBorder="1" applyAlignment="1">
      <alignment horizontal="right"/>
    </xf>
    <xf numFmtId="0" fontId="49" fillId="36" borderId="20" xfId="0" applyFont="1" applyFill="1" applyBorder="1" applyAlignment="1">
      <alignment horizontal="right"/>
    </xf>
    <xf numFmtId="0" fontId="49" fillId="36" borderId="13" xfId="0" applyFont="1" applyFill="1" applyBorder="1" applyAlignment="1">
      <alignment horizontal="center"/>
    </xf>
    <xf numFmtId="0" fontId="49" fillId="36" borderId="14" xfId="0" applyFont="1" applyFill="1" applyBorder="1" applyAlignment="1">
      <alignment horizontal="center"/>
    </xf>
    <xf numFmtId="0" fontId="49" fillId="36" borderId="15" xfId="0" applyFont="1" applyFill="1" applyBorder="1" applyAlignment="1">
      <alignment horizontal="center"/>
    </xf>
    <xf numFmtId="0" fontId="49" fillId="36" borderId="16" xfId="0" applyFont="1" applyFill="1" applyBorder="1" applyAlignment="1">
      <alignment horizontal="center"/>
    </xf>
    <xf numFmtId="0" fontId="49" fillId="36" borderId="0" xfId="0" applyFont="1" applyFill="1" applyBorder="1" applyAlignment="1">
      <alignment horizontal="center"/>
    </xf>
    <xf numFmtId="0" fontId="49" fillId="36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25.8515625" style="0" customWidth="1"/>
    <col min="2" max="2" width="10.28125" style="0" customWidth="1"/>
    <col min="3" max="3" width="10.421875" style="0" customWidth="1"/>
    <col min="4" max="4" width="12.00390625" style="0" customWidth="1"/>
    <col min="5" max="6" width="11.00390625" style="0" customWidth="1"/>
    <col min="7" max="7" width="10.28125" style="0" customWidth="1"/>
    <col min="8" max="8" width="9.57421875" style="0" customWidth="1"/>
    <col min="9" max="9" width="10.28125" style="0" customWidth="1"/>
    <col min="10" max="10" width="10.7109375" style="0" customWidth="1"/>
    <col min="11" max="12" width="10.57421875" style="0" customWidth="1"/>
    <col min="13" max="13" width="9.8515625" style="0" customWidth="1"/>
    <col min="14" max="15" width="12.421875" style="0" customWidth="1"/>
  </cols>
  <sheetData>
    <row r="1" spans="1:15" ht="15.75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15.7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ht="15.75">
      <c r="A3" s="30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15.75">
      <c r="A4" s="14" t="s">
        <v>24</v>
      </c>
      <c r="B4" s="13" t="s">
        <v>1</v>
      </c>
      <c r="C4" s="13" t="s">
        <v>17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6" t="s">
        <v>9</v>
      </c>
      <c r="L4" s="16" t="s">
        <v>10</v>
      </c>
      <c r="M4" s="16" t="s">
        <v>18</v>
      </c>
      <c r="N4" s="16" t="s">
        <v>21</v>
      </c>
      <c r="O4" s="17" t="s">
        <v>22</v>
      </c>
    </row>
    <row r="5" spans="1:15" ht="15.75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7">
        <v>15</v>
      </c>
    </row>
    <row r="6" spans="1:15" ht="15.75">
      <c r="A6" s="10"/>
      <c r="B6" s="21"/>
      <c r="C6" s="21"/>
      <c r="D6" s="21"/>
      <c r="E6" s="21"/>
      <c r="F6" s="21"/>
      <c r="G6" s="21"/>
      <c r="H6" s="21"/>
      <c r="I6" s="21"/>
      <c r="J6" s="21"/>
      <c r="K6" s="22"/>
      <c r="L6" s="22"/>
      <c r="M6" s="22"/>
      <c r="N6" s="22"/>
      <c r="O6" s="18"/>
    </row>
    <row r="7" spans="1:15" ht="15.75">
      <c r="A7" s="11" t="s">
        <v>25</v>
      </c>
      <c r="B7" s="23">
        <v>69837</v>
      </c>
      <c r="C7" s="23">
        <v>74161</v>
      </c>
      <c r="D7" s="23">
        <v>82172</v>
      </c>
      <c r="E7" s="23">
        <v>90275</v>
      </c>
      <c r="F7" s="23">
        <v>98936</v>
      </c>
      <c r="G7" s="23">
        <v>112834</v>
      </c>
      <c r="H7" s="23">
        <v>120576</v>
      </c>
      <c r="I7" s="23">
        <v>131191</v>
      </c>
      <c r="J7" s="23">
        <v>116717.06</v>
      </c>
      <c r="K7" s="24">
        <v>109915.21</v>
      </c>
      <c r="L7" s="24">
        <v>141497.19</v>
      </c>
      <c r="M7" s="24">
        <v>149094.48</v>
      </c>
      <c r="N7" s="24">
        <v>176938.38</v>
      </c>
      <c r="O7" s="19">
        <v>175605.48</v>
      </c>
    </row>
    <row r="8" spans="1:15" ht="15.75">
      <c r="A8" s="11"/>
      <c r="B8" s="25" t="s">
        <v>11</v>
      </c>
      <c r="C8" s="25"/>
      <c r="D8" s="25"/>
      <c r="E8" s="25"/>
      <c r="F8" s="25"/>
      <c r="G8" s="25"/>
      <c r="H8" s="25"/>
      <c r="I8" s="25"/>
      <c r="J8" s="25"/>
      <c r="K8" s="26"/>
      <c r="L8" s="26"/>
      <c r="M8" s="26"/>
      <c r="N8" s="26"/>
      <c r="O8" s="20"/>
    </row>
    <row r="9" spans="1:15" ht="15.75">
      <c r="A9" s="11" t="s">
        <v>12</v>
      </c>
      <c r="B9" s="23">
        <v>3030</v>
      </c>
      <c r="C9" s="23">
        <v>3142</v>
      </c>
      <c r="D9" s="23">
        <v>4930</v>
      </c>
      <c r="E9" s="23">
        <v>5472</v>
      </c>
      <c r="F9" s="23">
        <v>5611</v>
      </c>
      <c r="G9" s="23">
        <v>5460</v>
      </c>
      <c r="H9" s="23">
        <v>7541</v>
      </c>
      <c r="I9" s="23">
        <v>7548</v>
      </c>
      <c r="J9" s="27">
        <v>7535.17</v>
      </c>
      <c r="K9" s="24">
        <v>7596.22</v>
      </c>
      <c r="L9" s="24">
        <v>9999.38</v>
      </c>
      <c r="M9" s="24">
        <v>11666.67</v>
      </c>
      <c r="N9" s="24">
        <v>17608.18</v>
      </c>
      <c r="O9" s="19">
        <v>18525.91</v>
      </c>
    </row>
    <row r="10" spans="1:15" ht="15.75">
      <c r="A10" s="10"/>
      <c r="B10" s="25"/>
      <c r="C10" s="25"/>
      <c r="D10" s="25"/>
      <c r="E10" s="25"/>
      <c r="F10" s="25"/>
      <c r="G10" s="25"/>
      <c r="H10" s="25"/>
      <c r="I10" s="25"/>
      <c r="J10" s="25"/>
      <c r="K10" s="26"/>
      <c r="L10" s="26"/>
      <c r="M10" s="26"/>
      <c r="N10" s="26"/>
      <c r="O10" s="20"/>
    </row>
    <row r="11" spans="1:15" ht="15.75">
      <c r="A11" s="11" t="s">
        <v>13</v>
      </c>
      <c r="B11" s="28">
        <f>B7+B9</f>
        <v>72867</v>
      </c>
      <c r="C11" s="28">
        <f aca="true" t="shared" si="0" ref="C11:O11">C7+C9</f>
        <v>77303</v>
      </c>
      <c r="D11" s="28">
        <f t="shared" si="0"/>
        <v>87102</v>
      </c>
      <c r="E11" s="28">
        <f t="shared" si="0"/>
        <v>95747</v>
      </c>
      <c r="F11" s="28">
        <f t="shared" si="0"/>
        <v>104547</v>
      </c>
      <c r="G11" s="28">
        <f t="shared" si="0"/>
        <v>118294</v>
      </c>
      <c r="H11" s="28">
        <f t="shared" si="0"/>
        <v>128117</v>
      </c>
      <c r="I11" s="28">
        <f t="shared" si="0"/>
        <v>138739</v>
      </c>
      <c r="J11" s="28">
        <f t="shared" si="0"/>
        <v>124252.23</v>
      </c>
      <c r="K11" s="28">
        <f t="shared" si="0"/>
        <v>117511.43000000001</v>
      </c>
      <c r="L11" s="28">
        <f t="shared" si="0"/>
        <v>151496.57</v>
      </c>
      <c r="M11" s="28">
        <f t="shared" si="0"/>
        <v>160761.15000000002</v>
      </c>
      <c r="N11" s="28">
        <f t="shared" si="0"/>
        <v>194546.56</v>
      </c>
      <c r="O11" s="29">
        <f t="shared" si="0"/>
        <v>194131.39</v>
      </c>
    </row>
    <row r="12" spans="1:15" ht="15.75">
      <c r="A12" s="10"/>
      <c r="B12" s="25"/>
      <c r="C12" s="25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26"/>
      <c r="O12" s="20"/>
    </row>
    <row r="13" spans="1:15" ht="15.75">
      <c r="A13" s="11" t="s">
        <v>14</v>
      </c>
      <c r="B13" s="23">
        <v>4231</v>
      </c>
      <c r="C13" s="23">
        <v>4884</v>
      </c>
      <c r="D13" s="23">
        <v>4849</v>
      </c>
      <c r="E13" s="23">
        <v>4840</v>
      </c>
      <c r="F13" s="23">
        <v>5925</v>
      </c>
      <c r="G13" s="23">
        <v>7587</v>
      </c>
      <c r="H13" s="23">
        <v>11471</v>
      </c>
      <c r="I13" s="23">
        <v>15800</v>
      </c>
      <c r="J13" s="27">
        <v>19550.81</v>
      </c>
      <c r="K13" s="24">
        <v>14653.33</v>
      </c>
      <c r="L13" s="24">
        <v>15033.67</v>
      </c>
      <c r="M13" s="24">
        <v>18087.89</v>
      </c>
      <c r="N13" s="24">
        <v>21148.69</v>
      </c>
      <c r="O13" s="19">
        <v>26832.73</v>
      </c>
    </row>
    <row r="14" spans="1:15" ht="15.75">
      <c r="A14" s="10"/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6"/>
      <c r="M14" s="26"/>
      <c r="N14" s="26"/>
      <c r="O14" s="20"/>
    </row>
    <row r="15" spans="1:15" ht="15.75">
      <c r="A15" s="11" t="s">
        <v>15</v>
      </c>
      <c r="B15" s="28">
        <f>B11-B13</f>
        <v>68636</v>
      </c>
      <c r="C15" s="28">
        <f aca="true" t="shared" si="1" ref="C15:O15">C11-C13</f>
        <v>72419</v>
      </c>
      <c r="D15" s="28">
        <f t="shared" si="1"/>
        <v>82253</v>
      </c>
      <c r="E15" s="28">
        <f t="shared" si="1"/>
        <v>90907</v>
      </c>
      <c r="F15" s="28">
        <f t="shared" si="1"/>
        <v>98622</v>
      </c>
      <c r="G15" s="28">
        <f t="shared" si="1"/>
        <v>110707</v>
      </c>
      <c r="H15" s="28">
        <f t="shared" si="1"/>
        <v>116646</v>
      </c>
      <c r="I15" s="28">
        <f t="shared" si="1"/>
        <v>122939</v>
      </c>
      <c r="J15" s="28">
        <f t="shared" si="1"/>
        <v>104701.42</v>
      </c>
      <c r="K15" s="28">
        <f t="shared" si="1"/>
        <v>102858.1</v>
      </c>
      <c r="L15" s="28">
        <f t="shared" si="1"/>
        <v>136462.9</v>
      </c>
      <c r="M15" s="28">
        <f t="shared" si="1"/>
        <v>142673.26</v>
      </c>
      <c r="N15" s="28">
        <f t="shared" si="1"/>
        <v>173397.87</v>
      </c>
      <c r="O15" s="29">
        <f t="shared" si="1"/>
        <v>167298.66</v>
      </c>
    </row>
    <row r="16" spans="1:15" ht="16.5" thickBot="1">
      <c r="A16" s="12"/>
      <c r="B16" s="1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ht="15">
      <c r="A17" s="7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</row>
    <row r="18" spans="1:15" ht="15.75" thickBot="1">
      <c r="A18" s="3"/>
      <c r="B18" s="4" t="s">
        <v>16</v>
      </c>
      <c r="C18" s="4"/>
      <c r="D18" s="4"/>
      <c r="E18" s="4"/>
      <c r="F18" s="4"/>
      <c r="G18" s="5"/>
      <c r="H18" s="5"/>
      <c r="I18" s="5"/>
      <c r="J18" s="5"/>
      <c r="K18" s="5"/>
      <c r="L18" s="5"/>
      <c r="M18" s="5"/>
      <c r="N18" s="5"/>
      <c r="O18" s="6"/>
    </row>
  </sheetData>
  <sheetProtection/>
  <mergeCells count="3">
    <mergeCell ref="A3:O3"/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Lenovo</cp:lastModifiedBy>
  <cp:lastPrinted>2014-09-24T12:01:31Z</cp:lastPrinted>
  <dcterms:created xsi:type="dcterms:W3CDTF">2012-12-16T05:40:36Z</dcterms:created>
  <dcterms:modified xsi:type="dcterms:W3CDTF">2014-12-26T11:16:37Z</dcterms:modified>
  <cp:category/>
  <cp:version/>
  <cp:contentType/>
  <cp:contentStatus/>
</cp:coreProperties>
</file>