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6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3.6'!$A$1:$I$33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<sst xmlns="http://schemas.openxmlformats.org/spreadsheetml/2006/main" count="38" uniqueCount="38">
  <si>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</si>
  <si>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</si>
  <si>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</si>
  <si>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</si>
  <si>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</si>
  <si>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</si>
  <si>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</si>
  <si>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</si>
  <si>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</si>
  <si>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</si>
  <si>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</si>
  <si>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</si>
  <si>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</si>
  <si>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</si>
  <si>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</si>
  <si>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</si>
  <si>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</si>
  <si>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</si>
  <si>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financing, insurance, real estate &amp;  business services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</si>
  <si>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</si>
  <si>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</si>
  <si>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</si>
  <si>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</si>
  <si>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</si>
  <si>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</si>
  <si>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</si>
  <si>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</si>
  <si>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at constant (2004-05) prices</t>
  </si>
  <si>
    <t>2007-08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</si>
  <si>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</si>
  <si>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t>TABLE 3.6: NET DOMESTIC PRODUCT  BY ECONOMIC ACTIVITY</t>
  </si>
  <si>
    <t>NATIONAL INCOME AND RELATED AGGREGATES</t>
  </si>
  <si>
    <t xml:space="preserve">Source : Central Statistics Office </t>
  </si>
  <si>
    <t xml:space="preserve">Total net domestic product at factor cost </t>
  </si>
  <si>
    <t>Industry</t>
  </si>
  <si>
    <t>2009-10</t>
  </si>
  <si>
    <t>2008-09</t>
  </si>
  <si>
    <t>2010-11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</si>
</sst>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Rupee Foradian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 applyProtection="1">
      <alignment horizontal="right" vertical="center"/>
      <protection locked="0"/>
    </xf>
    <xf numFmtId="1" fontId="4" fillId="33" borderId="14" xfId="0" applyNumberFormat="1" applyFont="1" applyFill="1" applyBorder="1" applyAlignment="1" applyProtection="1">
      <alignment horizontal="right" vertical="center"/>
      <protection locked="0"/>
    </xf>
    <xf numFmtId="0" fontId="11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182" fontId="3" fillId="34" borderId="0" xfId="0" applyNumberFormat="1" applyFont="1" applyFill="1" applyBorder="1" applyAlignment="1">
      <alignment horizontal="right" vertical="center"/>
    </xf>
    <xf numFmtId="183" fontId="2" fillId="34" borderId="0" xfId="0" applyNumberFormat="1" applyFont="1" applyFill="1" applyBorder="1" applyAlignment="1">
      <alignment horizontal="left" vertical="center" wrapText="1"/>
    </xf>
    <xf numFmtId="183" fontId="2" fillId="34" borderId="0" xfId="0" applyNumberFormat="1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183" fontId="4" fillId="34" borderId="0" xfId="0" applyNumberFormat="1" applyFont="1" applyFill="1" applyBorder="1" applyAlignment="1">
      <alignment horizontal="left" vertical="center" wrapText="1"/>
    </xf>
    <xf numFmtId="183" fontId="4" fillId="34" borderId="0" xfId="0" applyNumberFormat="1" applyFont="1" applyFill="1" applyBorder="1" applyAlignment="1">
      <alignment vertical="center"/>
    </xf>
    <xf numFmtId="1" fontId="4" fillId="34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183" fontId="4" fillId="35" borderId="0" xfId="0" applyNumberFormat="1" applyFont="1" applyFill="1" applyBorder="1" applyAlignment="1">
      <alignment horizontal="left" vertical="center" wrapText="1"/>
    </xf>
    <xf numFmtId="183" fontId="4" fillId="35" borderId="13" xfId="0" applyNumberFormat="1" applyFont="1" applyFill="1" applyBorder="1" applyAlignment="1">
      <alignment vertical="center"/>
    </xf>
    <xf numFmtId="182" fontId="3" fillId="35" borderId="0" xfId="0" applyNumberFormat="1" applyFont="1" applyFill="1" applyBorder="1" applyAlignment="1">
      <alignment horizontal="right" vertical="center"/>
    </xf>
    <xf numFmtId="183" fontId="2" fillId="35" borderId="0" xfId="0" applyNumberFormat="1" applyFont="1" applyFill="1" applyBorder="1" applyAlignment="1">
      <alignment horizontal="left" vertical="center" wrapText="1"/>
    </xf>
    <xf numFmtId="183" fontId="2" fillId="35" borderId="0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1" fontId="4" fillId="35" borderId="0" xfId="0" applyNumberFormat="1" applyFont="1" applyFill="1" applyBorder="1" applyAlignment="1">
      <alignment vertical="center"/>
    </xf>
    <xf numFmtId="183" fontId="4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top"/>
    </xf>
    <xf numFmtId="182" fontId="3" fillId="35" borderId="0" xfId="0" applyNumberFormat="1" applyFont="1" applyFill="1" applyBorder="1" applyAlignment="1">
      <alignment horizontal="right" vertical="top"/>
    </xf>
    <xf numFmtId="183" fontId="6" fillId="35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46"/>
  <sheetViews>
    <sheetView showGridLines="0" tabSelected="1" view="pageBreakPreview" zoomScaleSheetLayoutView="100" zoomScalePageLayoutView="0" workbookViewId="0" topLeftCell="A15">
      <selection activeCell="C32" sqref="C32"/>
    </sheetView>
  </sheetViews>
  <sheetFormatPr defaultColWidth="9.00390625" defaultRowHeight="12.75"/>
  <cols>
    <col min="1" max="1" width="6.50390625" style="3" customWidth="1"/>
    <col min="2" max="2" width="34.625" style="3" customWidth="1"/>
    <col min="3" max="8" width="10.125" style="3" customWidth="1"/>
    <col min="9" max="16384" width="9.00390625" style="3" customWidth="1"/>
  </cols>
  <sheetData>
    <row r="1" spans="1:9" ht="24" customHeight="1">
      <c r="A1" s="17" t="s">
        <v>31</v>
      </c>
      <c r="B1" s="17"/>
      <c r="C1" s="17"/>
      <c r="D1" s="17"/>
      <c r="E1" s="17"/>
      <c r="F1" s="17"/>
      <c r="G1" s="17"/>
      <c r="H1" s="17"/>
      <c r="I1" s="18"/>
    </row>
    <row r="2" spans="1:9" ht="24" customHeight="1">
      <c r="A2" s="19"/>
      <c r="B2" s="19"/>
      <c r="C2" s="19"/>
      <c r="D2" s="19"/>
      <c r="E2" s="19"/>
      <c r="F2" s="19"/>
      <c r="G2" s="19"/>
      <c r="H2" s="18"/>
      <c r="I2" s="18"/>
    </row>
    <row r="3" spans="1:9" ht="24" customHeight="1">
      <c r="A3" s="17" t="s">
        <v>30</v>
      </c>
      <c r="B3" s="17"/>
      <c r="C3" s="17"/>
      <c r="D3" s="17"/>
      <c r="E3" s="17"/>
      <c r="F3" s="17"/>
      <c r="G3" s="17"/>
      <c r="H3" s="17"/>
      <c r="I3" s="18"/>
    </row>
    <row r="4" spans="1:9" ht="24" customHeight="1">
      <c r="A4" s="18"/>
      <c r="B4" s="18"/>
      <c r="C4" s="18"/>
      <c r="D4" s="18"/>
      <c r="E4" s="18"/>
      <c r="F4" s="18"/>
      <c r="G4" s="18"/>
      <c r="H4" s="20" t="s">
        <v>29</v>
      </c>
      <c r="I4" s="21"/>
    </row>
    <row r="5" spans="1:9" ht="24" customHeight="1">
      <c r="A5" s="22" t="s">
        <v>34</v>
      </c>
      <c r="B5" s="22"/>
      <c r="C5" s="23" t="s">
        <v>27</v>
      </c>
      <c r="D5" s="23"/>
      <c r="E5" s="23"/>
      <c r="F5" s="23"/>
      <c r="G5" s="23"/>
      <c r="H5" s="23"/>
      <c r="I5" s="24"/>
    </row>
    <row r="6" spans="1:9" s="7" customFormat="1" ht="24" customHeight="1">
      <c r="A6" s="25"/>
      <c r="B6" s="25"/>
      <c r="C6" s="26" t="s">
        <v>24</v>
      </c>
      <c r="D6" s="26" t="s">
        <v>25</v>
      </c>
      <c r="E6" s="27" t="s">
        <v>26</v>
      </c>
      <c r="F6" s="27" t="s">
        <v>28</v>
      </c>
      <c r="G6" s="27" t="s">
        <v>36</v>
      </c>
      <c r="H6" s="27" t="s">
        <v>35</v>
      </c>
      <c r="I6" s="27" t="s">
        <v>37</v>
      </c>
    </row>
    <row r="7" spans="1:9" s="7" customFormat="1" ht="24" customHeight="1">
      <c r="A7" s="28"/>
      <c r="B7" s="29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30">
        <v>8</v>
      </c>
    </row>
    <row r="8" spans="1:9" s="4" customFormat="1" ht="24" customHeight="1">
      <c r="A8" s="41">
        <v>1</v>
      </c>
      <c r="B8" s="42" t="s">
        <v>2</v>
      </c>
      <c r="C8" s="43">
        <f>SUM(C9:C11)</f>
        <v>527289</v>
      </c>
      <c r="D8" s="43">
        <f aca="true" t="shared" si="0" ref="D8:I8">SUM(D9:D11)</f>
        <v>554050.0555526861</v>
      </c>
      <c r="E8" s="43">
        <f t="shared" si="0"/>
        <v>575930.4035027181</v>
      </c>
      <c r="F8" s="43">
        <f t="shared" si="0"/>
        <v>608194.7082628491</v>
      </c>
      <c r="G8" s="43">
        <f t="shared" si="0"/>
        <v>605308.6349500411</v>
      </c>
      <c r="H8" s="43">
        <f t="shared" si="0"/>
        <v>607795.4908920319</v>
      </c>
      <c r="I8" s="43">
        <f t="shared" si="0"/>
        <v>647387.9772074338</v>
      </c>
    </row>
    <row r="9" spans="1:9" ht="24" customHeight="1">
      <c r="A9" s="31">
        <v>1.1</v>
      </c>
      <c r="B9" s="32" t="s">
        <v>3</v>
      </c>
      <c r="C9" s="33">
        <v>442741</v>
      </c>
      <c r="D9" s="34">
        <v>467199.6347511003</v>
      </c>
      <c r="E9" s="34">
        <v>485542.4187270561</v>
      </c>
      <c r="F9" s="34">
        <v>515642.61686469236</v>
      </c>
      <c r="G9" s="34">
        <v>511172.0394107475</v>
      </c>
      <c r="H9" s="34">
        <v>511664.54437318735</v>
      </c>
      <c r="I9" s="34">
        <v>548572.9516546725</v>
      </c>
    </row>
    <row r="10" spans="1:9" ht="24" customHeight="1">
      <c r="A10" s="44">
        <v>1.2</v>
      </c>
      <c r="B10" s="45" t="s">
        <v>4</v>
      </c>
      <c r="C10" s="46">
        <v>60813</v>
      </c>
      <c r="D10" s="47">
        <v>61859.48613470777</v>
      </c>
      <c r="E10" s="47">
        <v>63899.043177688654</v>
      </c>
      <c r="F10" s="47">
        <v>64771.40144052162</v>
      </c>
      <c r="G10" s="47">
        <v>65970.65231697504</v>
      </c>
      <c r="H10" s="47">
        <v>67873.76098634393</v>
      </c>
      <c r="I10" s="47">
        <v>69896.35705272309</v>
      </c>
    </row>
    <row r="11" spans="1:52" s="8" customFormat="1" ht="24" customHeight="1">
      <c r="A11" s="31">
        <v>1.3</v>
      </c>
      <c r="B11" s="32" t="s">
        <v>5</v>
      </c>
      <c r="C11" s="33">
        <v>23735</v>
      </c>
      <c r="D11" s="34">
        <v>24990.93466687802</v>
      </c>
      <c r="E11" s="34">
        <v>26488.941597973302</v>
      </c>
      <c r="F11" s="34">
        <v>27780.689957635186</v>
      </c>
      <c r="G11" s="34">
        <v>28165.94322231858</v>
      </c>
      <c r="H11" s="34">
        <v>28257.185532500658</v>
      </c>
      <c r="I11" s="34">
        <v>28918.66850003826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s="9" customFormat="1" ht="24" customHeight="1">
      <c r="A12" s="41">
        <v>2</v>
      </c>
      <c r="B12" s="42" t="s">
        <v>6</v>
      </c>
      <c r="C12" s="48">
        <v>70463.9627937593</v>
      </c>
      <c r="D12" s="48">
        <v>69436.3611952584</v>
      </c>
      <c r="E12" s="48">
        <v>73982.23685342148</v>
      </c>
      <c r="F12" s="48">
        <v>74945.03753542947</v>
      </c>
      <c r="G12" s="48">
        <v>74298.91451878552</v>
      </c>
      <c r="H12" s="48">
        <v>75093.54161918297</v>
      </c>
      <c r="I12" s="48">
        <v>80955.86072134691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24" customHeight="1">
      <c r="A13" s="35">
        <v>3</v>
      </c>
      <c r="B13" s="36" t="s">
        <v>7</v>
      </c>
      <c r="C13" s="37">
        <f>SUM(C14:C15)</f>
        <v>346494.8516225895</v>
      </c>
      <c r="D13" s="37">
        <f aca="true" t="shared" si="1" ref="D13:I13">SUM(D14:D15)</f>
        <v>381049.9465091468</v>
      </c>
      <c r="E13" s="37">
        <f t="shared" si="1"/>
        <v>438548.7062343313</v>
      </c>
      <c r="F13" s="37">
        <f t="shared" si="1"/>
        <v>481847.3048092993</v>
      </c>
      <c r="G13" s="37">
        <f t="shared" si="1"/>
        <v>495909.24597112683</v>
      </c>
      <c r="H13" s="37">
        <f t="shared" si="1"/>
        <v>541263.397929706</v>
      </c>
      <c r="I13" s="37">
        <f t="shared" si="1"/>
        <v>577173.1426487414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4" customHeight="1">
      <c r="A14" s="44">
        <v>3.1</v>
      </c>
      <c r="B14" s="45" t="s">
        <v>8</v>
      </c>
      <c r="C14" s="47">
        <v>205843.5848757082</v>
      </c>
      <c r="D14" s="47">
        <v>231536.00007613172</v>
      </c>
      <c r="E14" s="47">
        <v>271125.9135848453</v>
      </c>
      <c r="F14" s="47">
        <v>294744.2254352798</v>
      </c>
      <c r="G14" s="47">
        <v>308476.88213151065</v>
      </c>
      <c r="H14" s="47">
        <v>344623.5534978695</v>
      </c>
      <c r="I14" s="47">
        <v>365677.7397555226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10" customFormat="1" ht="24" customHeight="1">
      <c r="A15" s="31">
        <v>3.2</v>
      </c>
      <c r="B15" s="32" t="s">
        <v>9</v>
      </c>
      <c r="C15" s="34">
        <v>140651.26674688127</v>
      </c>
      <c r="D15" s="34">
        <v>149513.94643301505</v>
      </c>
      <c r="E15" s="34">
        <v>167422.792649486</v>
      </c>
      <c r="F15" s="34">
        <v>187103.07937401952</v>
      </c>
      <c r="G15" s="34">
        <v>187432.36383961616</v>
      </c>
      <c r="H15" s="34">
        <v>196639.8444318365</v>
      </c>
      <c r="I15" s="34">
        <v>211495.40289321885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11" customFormat="1" ht="24" customHeight="1">
      <c r="A16" s="41">
        <v>4</v>
      </c>
      <c r="B16" s="42" t="s">
        <v>10</v>
      </c>
      <c r="C16" s="48">
        <v>33789.203723865954</v>
      </c>
      <c r="D16" s="48">
        <v>36012.835445215576</v>
      </c>
      <c r="E16" s="48">
        <v>39745.97120985584</v>
      </c>
      <c r="F16" s="48">
        <v>42731.8581841196</v>
      </c>
      <c r="G16" s="48">
        <v>44763.64245174945</v>
      </c>
      <c r="H16" s="48">
        <v>46188.12398257064</v>
      </c>
      <c r="I16" s="48">
        <v>46809.70727560038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9" customFormat="1" ht="24" customHeight="1">
      <c r="A17" s="35">
        <v>5</v>
      </c>
      <c r="B17" s="36" t="s">
        <v>11</v>
      </c>
      <c r="C17" s="38">
        <v>218511.09911956906</v>
      </c>
      <c r="D17" s="38">
        <v>246208.39740488335</v>
      </c>
      <c r="E17" s="38">
        <v>270555.5718440667</v>
      </c>
      <c r="F17" s="38">
        <v>298269.5146181458</v>
      </c>
      <c r="G17" s="38">
        <v>312519.9562937141</v>
      </c>
      <c r="H17" s="38">
        <v>333590.8801114478</v>
      </c>
      <c r="I17" s="38">
        <v>359281.1819250859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24" customHeight="1">
      <c r="A18" s="41">
        <v>6</v>
      </c>
      <c r="B18" s="42" t="s">
        <v>12</v>
      </c>
      <c r="C18" s="49">
        <f>SUM(C19:C20)</f>
        <v>464749.6704587818</v>
      </c>
      <c r="D18" s="49">
        <f aca="true" t="shared" si="2" ref="D18:I18">SUM(D19:D20)</f>
        <v>520833.23292042897</v>
      </c>
      <c r="E18" s="49">
        <f>SUM(E19:E20)</f>
        <v>578365.6536661093</v>
      </c>
      <c r="F18" s="49">
        <f t="shared" si="2"/>
        <v>636267.3532331219</v>
      </c>
      <c r="G18" s="49">
        <f t="shared" si="2"/>
        <v>670729.0397857038</v>
      </c>
      <c r="H18" s="49">
        <f t="shared" si="2"/>
        <v>722051.5590212392</v>
      </c>
      <c r="I18" s="49">
        <f t="shared" si="2"/>
        <v>785366.1188977341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4" customHeight="1">
      <c r="A19" s="31">
        <v>6.1</v>
      </c>
      <c r="B19" s="32" t="s">
        <v>13</v>
      </c>
      <c r="C19" s="34">
        <v>424593.6444467913</v>
      </c>
      <c r="D19" s="34">
        <v>473589.46725721704</v>
      </c>
      <c r="E19" s="34">
        <v>524236.634394226</v>
      </c>
      <c r="F19" s="34">
        <v>575242.2966063741</v>
      </c>
      <c r="G19" s="34">
        <v>612478.2133248048</v>
      </c>
      <c r="H19" s="34">
        <v>662596.1228418839</v>
      </c>
      <c r="I19" s="34">
        <v>721540.7174989126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8" customFormat="1" ht="24" customHeight="1">
      <c r="A20" s="44">
        <v>6.2</v>
      </c>
      <c r="B20" s="45" t="s">
        <v>0</v>
      </c>
      <c r="C20" s="47">
        <v>40156.02601199052</v>
      </c>
      <c r="D20" s="47">
        <v>47243.76566321196</v>
      </c>
      <c r="E20" s="47">
        <v>54129.01927188326</v>
      </c>
      <c r="F20" s="47">
        <v>61025.056626747784</v>
      </c>
      <c r="G20" s="47">
        <v>58250.82646089892</v>
      </c>
      <c r="H20" s="47">
        <v>59455.43617935531</v>
      </c>
      <c r="I20" s="47">
        <v>63825.40139882153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4" customFormat="1" ht="24" customHeight="1">
      <c r="A21" s="35">
        <v>7</v>
      </c>
      <c r="B21" s="36" t="s">
        <v>14</v>
      </c>
      <c r="C21" s="37">
        <f>SUM(C22:C25)</f>
        <v>219584.76626908005</v>
      </c>
      <c r="D21" s="37">
        <f aca="true" t="shared" si="3" ref="D21:I21">SUM(D22:D25)</f>
        <v>247126.48823716684</v>
      </c>
      <c r="E21" s="37">
        <f t="shared" si="3"/>
        <v>280447.6578844759</v>
      </c>
      <c r="F21" s="37">
        <f t="shared" si="3"/>
        <v>317103.7058924601</v>
      </c>
      <c r="G21" s="37">
        <f t="shared" si="3"/>
        <v>350070.1055410912</v>
      </c>
      <c r="H21" s="37">
        <f t="shared" si="3"/>
        <v>403360.65949480695</v>
      </c>
      <c r="I21" s="37">
        <f t="shared" si="3"/>
        <v>468171.8868236611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24" customHeight="1">
      <c r="A22" s="44">
        <v>7.1</v>
      </c>
      <c r="B22" s="45" t="s">
        <v>15</v>
      </c>
      <c r="C22" s="47">
        <v>21695.98708036296</v>
      </c>
      <c r="D22" s="47">
        <v>23642.754372491767</v>
      </c>
      <c r="E22" s="47">
        <v>26542.579139789817</v>
      </c>
      <c r="F22" s="47">
        <v>30019.519059332004</v>
      </c>
      <c r="G22" s="47">
        <v>32370.485053895245</v>
      </c>
      <c r="H22" s="47">
        <v>35815.892808845456</v>
      </c>
      <c r="I22" s="47">
        <v>38318.94082670488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24" customHeight="1">
      <c r="A23" s="31">
        <v>7.2</v>
      </c>
      <c r="B23" s="32" t="s">
        <v>16</v>
      </c>
      <c r="C23" s="34">
        <v>154790.52244258966</v>
      </c>
      <c r="D23" s="34">
        <v>169188.35506726973</v>
      </c>
      <c r="E23" s="34">
        <v>184318.10283208458</v>
      </c>
      <c r="F23" s="34">
        <v>200386.8575895274</v>
      </c>
      <c r="G23" s="34">
        <v>209337.72807296514</v>
      </c>
      <c r="H23" s="34">
        <v>223742.9709934311</v>
      </c>
      <c r="I23" s="34">
        <v>242375.21028799855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24" customHeight="1">
      <c r="A24" s="44">
        <v>7.3</v>
      </c>
      <c r="B24" s="45" t="s">
        <v>17</v>
      </c>
      <c r="C24" s="47">
        <v>1872.1632098393302</v>
      </c>
      <c r="D24" s="47">
        <v>1947.4196537295752</v>
      </c>
      <c r="E24" s="47">
        <v>2154.614981321726</v>
      </c>
      <c r="F24" s="47">
        <v>2213.4227223880503</v>
      </c>
      <c r="G24" s="47">
        <v>2518.5774807469493</v>
      </c>
      <c r="H24" s="47">
        <v>2730.160966726673</v>
      </c>
      <c r="I24" s="47">
        <v>2936.0583686643695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s="8" customFormat="1" ht="24" customHeight="1">
      <c r="A25" s="31">
        <v>7.4</v>
      </c>
      <c r="B25" s="32" t="s">
        <v>1</v>
      </c>
      <c r="C25" s="34">
        <v>41226.093536288114</v>
      </c>
      <c r="D25" s="34">
        <v>52347.959143675784</v>
      </c>
      <c r="E25" s="34">
        <v>67432.36093127978</v>
      </c>
      <c r="F25" s="34">
        <v>84483.9065212126</v>
      </c>
      <c r="G25" s="34">
        <v>105843.31493348381</v>
      </c>
      <c r="H25" s="34">
        <v>141071.63472580374</v>
      </c>
      <c r="I25" s="34">
        <v>184541.6773402933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9" s="4" customFormat="1" ht="33" customHeight="1">
      <c r="A26" s="50">
        <v>8</v>
      </c>
      <c r="B26" s="42" t="s">
        <v>18</v>
      </c>
      <c r="C26" s="49">
        <f>SUM(C27:C28)</f>
        <v>397878.6145299722</v>
      </c>
      <c r="D26" s="49">
        <f aca="true" t="shared" si="4" ref="D26:I26">SUM(D27:D28)</f>
        <v>449509.9278103501</v>
      </c>
      <c r="E26" s="49">
        <f t="shared" si="4"/>
        <v>514740.0835061039</v>
      </c>
      <c r="F26" s="49">
        <f t="shared" si="4"/>
        <v>577701.0808758521</v>
      </c>
      <c r="G26" s="49">
        <f t="shared" si="4"/>
        <v>647623.4204596835</v>
      </c>
      <c r="H26" s="49">
        <f t="shared" si="4"/>
        <v>707980.9334807094</v>
      </c>
      <c r="I26" s="49">
        <f t="shared" si="4"/>
        <v>783974.1538560597</v>
      </c>
    </row>
    <row r="27" spans="1:9" ht="24" customHeight="1">
      <c r="A27" s="31">
        <v>8.1</v>
      </c>
      <c r="B27" s="32" t="s">
        <v>19</v>
      </c>
      <c r="C27" s="34">
        <v>168111.70580449895</v>
      </c>
      <c r="D27" s="34">
        <v>195002.22770486856</v>
      </c>
      <c r="E27" s="34">
        <v>235405.76272329403</v>
      </c>
      <c r="F27" s="34">
        <v>275003.23839972937</v>
      </c>
      <c r="G27" s="34">
        <v>313829.3801765159</v>
      </c>
      <c r="H27" s="34">
        <v>349592.950259089</v>
      </c>
      <c r="I27" s="34">
        <v>400436.5423139414</v>
      </c>
    </row>
    <row r="28" spans="1:152" s="8" customFormat="1" ht="31.5" customHeight="1">
      <c r="A28" s="51">
        <v>8.2</v>
      </c>
      <c r="B28" s="45" t="s">
        <v>20</v>
      </c>
      <c r="C28" s="47">
        <v>229766.90872547327</v>
      </c>
      <c r="D28" s="47">
        <v>254507.70010548155</v>
      </c>
      <c r="E28" s="47">
        <v>279334.32078280987</v>
      </c>
      <c r="F28" s="47">
        <v>302697.8424761228</v>
      </c>
      <c r="G28" s="47">
        <v>333794.0402831677</v>
      </c>
      <c r="H28" s="47">
        <v>358387.98322162044</v>
      </c>
      <c r="I28" s="47">
        <v>383537.61154211825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</row>
    <row r="29" spans="1:152" s="4" customFormat="1" ht="24" customHeight="1">
      <c r="A29" s="35">
        <v>9</v>
      </c>
      <c r="B29" s="36" t="s">
        <v>21</v>
      </c>
      <c r="C29" s="37">
        <f>SUM(C30:C31)</f>
        <v>372811.31144100457</v>
      </c>
      <c r="D29" s="37">
        <f aca="true" t="shared" si="5" ref="D29:I29">SUM(D30:D31)</f>
        <v>397952.99685706553</v>
      </c>
      <c r="E29" s="37">
        <f t="shared" si="5"/>
        <v>406347.80452232936</v>
      </c>
      <c r="F29" s="37">
        <f t="shared" si="5"/>
        <v>431947.2095613427</v>
      </c>
      <c r="G29" s="37">
        <f t="shared" si="5"/>
        <v>488549.2988588687</v>
      </c>
      <c r="H29" s="37">
        <f t="shared" si="5"/>
        <v>549992.5742041462</v>
      </c>
      <c r="I29" s="37">
        <f t="shared" si="5"/>
        <v>572371.0223105771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</row>
    <row r="30" spans="1:152" ht="24" customHeight="1">
      <c r="A30" s="44">
        <v>9.1</v>
      </c>
      <c r="B30" s="45" t="s">
        <v>22</v>
      </c>
      <c r="C30" s="47">
        <v>149020</v>
      </c>
      <c r="D30" s="47">
        <v>154883</v>
      </c>
      <c r="E30" s="47">
        <v>156546</v>
      </c>
      <c r="F30" s="47">
        <v>168175</v>
      </c>
      <c r="G30" s="47">
        <v>206521</v>
      </c>
      <c r="H30" s="47">
        <v>248572</v>
      </c>
      <c r="I30" s="47">
        <v>250052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</row>
    <row r="31" spans="1:152" s="5" customFormat="1" ht="24" customHeight="1">
      <c r="A31" s="31">
        <v>9.2</v>
      </c>
      <c r="B31" s="32" t="s">
        <v>23</v>
      </c>
      <c r="C31" s="34">
        <v>223791.31144100457</v>
      </c>
      <c r="D31" s="34">
        <v>243069.99685706553</v>
      </c>
      <c r="E31" s="34">
        <v>249801.80452232936</v>
      </c>
      <c r="F31" s="34">
        <v>263772.2095613427</v>
      </c>
      <c r="G31" s="34">
        <v>282028.2988588687</v>
      </c>
      <c r="H31" s="34">
        <v>301420.57420414616</v>
      </c>
      <c r="I31" s="34">
        <v>322319.02231057704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</row>
    <row r="32" spans="1:152" s="4" customFormat="1" ht="24" customHeight="1">
      <c r="A32" s="41">
        <v>10</v>
      </c>
      <c r="B32" s="52" t="s">
        <v>33</v>
      </c>
      <c r="C32" s="49">
        <f>SUM(C8+C12+C13+C16+C17+C18+C21+C26+C29)</f>
        <v>2651572.4799586223</v>
      </c>
      <c r="D32" s="49">
        <f aca="true" t="shared" si="6" ref="D32:I32">SUM(D8+D12+D13+D16+D17+D18+D21+D26+D29)</f>
        <v>2902180.2419322017</v>
      </c>
      <c r="E32" s="49">
        <f t="shared" si="6"/>
        <v>3178664.089223412</v>
      </c>
      <c r="F32" s="49">
        <f t="shared" si="6"/>
        <v>3469007.77297262</v>
      </c>
      <c r="G32" s="49">
        <f t="shared" si="6"/>
        <v>3689772.258830764</v>
      </c>
      <c r="H32" s="49">
        <f t="shared" si="6"/>
        <v>3987317.160735841</v>
      </c>
      <c r="I32" s="49">
        <f t="shared" si="6"/>
        <v>4321491.05166624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</row>
    <row r="33" spans="1:9" ht="24" customHeight="1">
      <c r="A33" s="39" t="s">
        <v>32</v>
      </c>
      <c r="B33" s="40"/>
      <c r="C33" s="40"/>
      <c r="D33" s="40"/>
      <c r="E33" s="40"/>
      <c r="F33" s="40"/>
      <c r="G33" s="40"/>
      <c r="H33" s="40"/>
      <c r="I33" s="40"/>
    </row>
    <row r="34" spans="2:8" ht="24" customHeight="1">
      <c r="B34" s="12"/>
      <c r="F34" s="16"/>
      <c r="G34" s="16"/>
      <c r="H34" s="16"/>
    </row>
    <row r="35" ht="24" customHeight="1">
      <c r="B35" s="13"/>
    </row>
    <row r="36" ht="24" customHeight="1"/>
    <row r="37" ht="24" customHeight="1">
      <c r="D37" s="2"/>
    </row>
    <row r="38" ht="24" customHeight="1">
      <c r="A38" s="12"/>
    </row>
    <row r="39" spans="3:8" ht="24" customHeight="1">
      <c r="C39" s="14"/>
      <c r="D39" s="14"/>
      <c r="E39" s="14"/>
      <c r="F39" s="14"/>
      <c r="G39" s="14"/>
      <c r="H39" s="14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spans="1:2" ht="24" customHeight="1">
      <c r="A46" s="15"/>
      <c r="B46" s="15"/>
    </row>
    <row r="47" ht="24" customHeight="1"/>
    <row r="48" ht="24" customHeight="1"/>
    <row r="49" ht="24" customHeight="1"/>
    <row r="50" ht="24" customHeight="1"/>
    <row r="51" ht="24" customHeight="1"/>
  </sheetData>
  <sheetProtection/>
  <mergeCells count="9">
    <mergeCell ref="A46:B46"/>
    <mergeCell ref="A5:B6"/>
    <mergeCell ref="A2:G2"/>
    <mergeCell ref="A1:H1"/>
    <mergeCell ref="F34:H34"/>
    <mergeCell ref="A3:H3"/>
    <mergeCell ref="C5:H5"/>
    <mergeCell ref="H4:I4"/>
    <mergeCell ref="A33:I33"/>
  </mergeCells>
  <printOptions horizontalCentered="1"/>
  <pageMargins left="0.75" right="0.75" top="0.79" bottom="1" header="0.34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user</cp:lastModifiedBy>
  <cp:lastPrinted>2012-11-26T05:34:37Z</cp:lastPrinted>
  <dcterms:created xsi:type="dcterms:W3CDTF">1997-09-21T08:47:46Z</dcterms:created>
  <dcterms:modified xsi:type="dcterms:W3CDTF">2012-12-17T08:34:30Z</dcterms:modified>
  <cp:category/>
  <cp:version/>
  <cp:contentType/>
  <cp:contentStatus/>
</cp:coreProperties>
</file>